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codeName="ThisWorkbook"/>
  <bookViews>
    <workbookView activeTab="0" autoFilterDateGrouping="1" firstSheet="0" minimized="0" showHorizontalScroll="1" showSheetTabs="1" showVerticalScroll="1" tabRatio="385" visibility="visible" windowHeight="15840" windowWidth="29040" xWindow="-120" yWindow="-120"/>
  </bookViews>
  <sheets>
    <sheet name="EquipConfig" sheetId="1" state="visible" r:id="rId1"/>
    <sheet name="未开放" sheetId="2" state="visible" r:id="rId2"/>
    <sheet name="Sheet1" sheetId="3" state="visible" r:id="rId3"/>
    <sheet name="Sheet2" sheetId="4" state="visible" r:id="rId4"/>
    <sheet name="Sheet3" sheetId="5" state="visible" r:id="rId5"/>
  </sheets>
  <externalReferences>
    <externalReference r:id="rId6"/>
    <externalReference r:id="rId7"/>
    <externalReference r:id="rId8"/>
    <externalReference r:id="rId9"/>
  </externalReferences>
  <definedNames>
    <definedName name="开发角色Data">'[1]角色类型&amp;星级Ver0.1'!$B$6:$B$33</definedName>
    <definedName hidden="1" localSheetId="0" name="_xlnm._FilterDatabase">'EquipConfig'!$A$4:$AO$842</definedName>
  </definedNames>
  <calcPr calcId="181029" fullCalcOnLoad="1"/>
</workbook>
</file>

<file path=xl/styles.xml><?xml version="1.0" encoding="utf-8"?>
<styleSheet xmlns="http://schemas.openxmlformats.org/spreadsheetml/2006/main">
  <numFmts count="0"/>
  <fonts count="17">
    <font>
      <name val="等线"/>
      <charset val="134"/>
      <color theme="1"/>
      <sz val="11"/>
      <scheme val="minor"/>
    </font>
    <font>
      <name val="微软雅黑"/>
      <charset val="134"/>
      <family val="2"/>
      <color theme="1"/>
      <sz val="9"/>
    </font>
    <font>
      <name val="微软雅黑"/>
      <charset val="134"/>
      <family val="2"/>
      <sz val="9"/>
    </font>
    <font>
      <name val="微软雅黑"/>
      <charset val="134"/>
      <family val="2"/>
      <color theme="1"/>
      <sz val="10"/>
    </font>
    <font>
      <name val="等线"/>
      <charset val="134"/>
      <family val="3"/>
      <sz val="11"/>
      <scheme val="minor"/>
    </font>
    <font>
      <name val="等线"/>
      <charset val="134"/>
      <family val="3"/>
      <color theme="1"/>
      <sz val="11"/>
      <scheme val="minor"/>
    </font>
    <font>
      <name val="微软雅黑"/>
      <charset val="134"/>
      <family val="2"/>
      <color theme="0"/>
      <sz val="9"/>
    </font>
    <font>
      <name val="等线"/>
      <charset val="134"/>
      <family val="3"/>
      <color theme="1"/>
      <sz val="11"/>
      <scheme val="minor"/>
    </font>
    <font>
      <name val="微软雅黑"/>
      <charset val="134"/>
      <family val="2"/>
      <color rgb="FF006100"/>
      <sz val="9"/>
    </font>
    <font>
      <name val="等线"/>
      <charset val="134"/>
      <family val="3"/>
      <color theme="0"/>
      <sz val="11"/>
      <scheme val="minor"/>
    </font>
    <font>
      <name val="微软雅黑"/>
      <charset val="134"/>
      <family val="2"/>
      <color rgb="FF9C6500"/>
      <sz val="9"/>
    </font>
    <font>
      <name val="微软雅黑"/>
      <charset val="134"/>
      <family val="2"/>
      <color rgb="FFFF0000"/>
      <sz val="9"/>
    </font>
    <font>
      <name val="等线"/>
      <charset val="134"/>
      <family val="3"/>
      <sz val="9"/>
      <scheme val="minor"/>
    </font>
    <font>
      <name val="等线"/>
      <charset val="134"/>
      <family val="2"/>
      <color theme="0"/>
      <sz val="11"/>
      <scheme val="minor"/>
    </font>
    <font>
      <name val="等线"/>
      <charset val="134"/>
      <family val="2"/>
      <color theme="1"/>
      <sz val="11"/>
      <scheme val="minor"/>
    </font>
    <font>
      <name val="微软雅黑"/>
      <charset val="134"/>
      <family val="2"/>
      <color rgb="FF000000"/>
      <sz val="9"/>
    </font>
    <font>
      <name val="微软雅黑"/>
      <charset val="134"/>
      <family val="2"/>
      <color indexed="8"/>
      <sz val="9"/>
    </font>
  </fonts>
  <fills count="27">
    <fill>
      <patternFill/>
    </fill>
    <fill>
      <patternFill patternType="gray125"/>
    </fill>
    <fill>
      <patternFill patternType="solid">
        <fgColor theme="9" tint="0.3998535111545152"/>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1" tint="0.249977111117893"/>
        <bgColor indexed="64"/>
      </patternFill>
    </fill>
    <fill>
      <patternFill patternType="solid">
        <fgColor rgb="FF00B0F0"/>
        <bgColor indexed="64"/>
      </patternFill>
    </fill>
    <fill>
      <patternFill patternType="solid">
        <fgColor rgb="FF7030A0"/>
        <bgColor indexed="64"/>
      </patternFill>
    </fill>
    <fill>
      <patternFill patternType="solid">
        <fgColor rgb="FFFF0000"/>
        <bgColor indexed="64"/>
      </patternFill>
    </fill>
    <fill>
      <patternFill patternType="solid">
        <fgColor theme="7" tint="0.7998901333658864"/>
        <bgColor indexed="64"/>
      </patternFill>
    </fill>
    <fill>
      <patternFill patternType="solid">
        <fgColor theme="4" tint="0.7996154667806025"/>
        <bgColor indexed="64"/>
      </patternFill>
    </fill>
    <fill>
      <patternFill patternType="solid">
        <fgColor theme="4" tint="0.5999938962981048"/>
        <bgColor indexed="64"/>
      </patternFill>
    </fill>
    <fill>
      <patternFill patternType="solid">
        <fgColor theme="8" tint="0.5999938962981048"/>
        <bgColor indexed="64"/>
      </patternFill>
    </fill>
    <fill>
      <patternFill patternType="solid">
        <fgColor theme="8" tint="0.3996093630787073"/>
        <bgColor indexed="64"/>
      </patternFill>
    </fill>
    <fill>
      <patternFill patternType="solid">
        <fgColor theme="7" tint="0.5999938962981048"/>
        <bgColor indexed="64"/>
      </patternFill>
    </fill>
    <fill>
      <patternFill patternType="solid">
        <fgColor theme="9" tint="0.3995178075502793"/>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4"/>
      </patternFill>
    </fill>
    <fill>
      <patternFill patternType="solid">
        <fgColor theme="4" tint="0.3999755851924192"/>
        <bgColor indexed="65"/>
      </patternFill>
    </fill>
    <fill>
      <patternFill patternType="solid">
        <fgColor rgb="FF00B0F0"/>
        <bgColor rgb="FF000000"/>
      </patternFill>
    </fill>
    <fill>
      <patternFill patternType="solid">
        <fgColor rgb="FFFFFF00"/>
        <bgColor rgb="FF0000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42">
    <xf borderId="0" fillId="0" fontId="0" numFmtId="0"/>
    <xf applyAlignment="1" borderId="0" fillId="12" fontId="1" numFmtId="0">
      <alignment vertical="center"/>
    </xf>
    <xf applyAlignment="1" borderId="0" fillId="13" fontId="1" numFmtId="0">
      <alignment vertical="center"/>
    </xf>
    <xf applyAlignment="1" borderId="0" fillId="14" fontId="1" numFmtId="0">
      <alignment vertical="center"/>
    </xf>
    <xf applyAlignment="1" borderId="0" fillId="15" fontId="6" numFmtId="0">
      <alignment vertical="center"/>
    </xf>
    <xf applyAlignment="1" borderId="0" fillId="12" fontId="1" numFmtId="0">
      <alignment vertical="center"/>
    </xf>
    <xf applyAlignment="1" borderId="0" fillId="12" fontId="1" numFmtId="0">
      <alignment vertical="center"/>
    </xf>
    <xf applyAlignment="1" borderId="0" fillId="12" fontId="1" numFmtId="0">
      <alignment vertical="center"/>
    </xf>
    <xf applyAlignment="1" borderId="0" fillId="12" fontId="1" numFmtId="0">
      <alignment vertical="center"/>
    </xf>
    <xf applyAlignment="1" borderId="0" fillId="12" fontId="1" numFmtId="0">
      <alignment vertical="center"/>
    </xf>
    <xf applyAlignment="1" borderId="0" fillId="13" fontId="1" numFmtId="0">
      <alignment vertical="center"/>
    </xf>
    <xf applyAlignment="1" borderId="0" fillId="13" fontId="1" numFmtId="0">
      <alignment vertical="center"/>
    </xf>
    <xf applyAlignment="1" borderId="0" fillId="16" fontId="1" numFmtId="0">
      <alignment vertical="center"/>
    </xf>
    <xf applyAlignment="1" borderId="0" fillId="16" fontId="1" numFmtId="0">
      <alignment vertical="center"/>
    </xf>
    <xf applyAlignment="1" borderId="0" fillId="14" fontId="7" numFmtId="0">
      <alignment vertical="center"/>
    </xf>
    <xf applyAlignment="1" borderId="0" fillId="14" fontId="7" numFmtId="0">
      <alignment vertical="center"/>
    </xf>
    <xf applyAlignment="1" borderId="0" fillId="13" fontId="1" numFmtId="0">
      <alignment vertical="center"/>
    </xf>
    <xf applyAlignment="1" borderId="0" fillId="13" fontId="1" numFmtId="0">
      <alignment vertical="center"/>
    </xf>
    <xf applyAlignment="1" borderId="0" fillId="13" fontId="1" numFmtId="0">
      <alignment vertical="center"/>
    </xf>
    <xf applyAlignment="1" borderId="0" fillId="13" fontId="1" numFmtId="0">
      <alignment vertical="center"/>
    </xf>
    <xf applyAlignment="1" borderId="0" fillId="13" fontId="1" numFmtId="0">
      <alignment vertical="center"/>
    </xf>
    <xf applyAlignment="1" borderId="0" fillId="14" fontId="1" numFmtId="0">
      <alignment vertical="center"/>
    </xf>
    <xf applyAlignment="1" borderId="0" fillId="14" fontId="1" numFmtId="0">
      <alignment vertical="center"/>
    </xf>
    <xf applyAlignment="1" borderId="0" fillId="14" fontId="1" numFmtId="0">
      <alignment vertical="center"/>
    </xf>
    <xf applyAlignment="1" borderId="0" fillId="14" fontId="1" numFmtId="0">
      <alignment vertical="center"/>
    </xf>
    <xf applyAlignment="1" borderId="0" fillId="14" fontId="1" numFmtId="0">
      <alignment vertical="center"/>
    </xf>
    <xf applyAlignment="1" borderId="0" fillId="17" fontId="6" numFmtId="0">
      <alignment vertical="center"/>
    </xf>
    <xf borderId="0" fillId="0" fontId="7" numFmtId="0"/>
    <xf borderId="0" fillId="0" fontId="7" numFmtId="0"/>
    <xf borderId="0" fillId="0" fontId="7" numFmtId="0"/>
    <xf borderId="0" fillId="0" fontId="7" numFmtId="0"/>
    <xf borderId="0" fillId="0" fontId="7" numFmtId="0"/>
    <xf borderId="0" fillId="0" fontId="7" numFmtId="0"/>
    <xf applyAlignment="1" borderId="0" fillId="18" fontId="8" numFmtId="0">
      <alignment vertical="center"/>
    </xf>
    <xf applyAlignment="1" borderId="0" fillId="19" fontId="9" numFmtId="0">
      <alignment vertical="center"/>
    </xf>
    <xf applyAlignment="1" borderId="0" fillId="20" fontId="6" numFmtId="0">
      <alignment vertical="center"/>
    </xf>
    <xf applyAlignment="1" borderId="0" fillId="21" fontId="6" numFmtId="0">
      <alignment vertical="center"/>
    </xf>
    <xf applyAlignment="1" borderId="0" fillId="22" fontId="10" numFmtId="0">
      <alignment vertical="center"/>
    </xf>
    <xf applyAlignment="1" borderId="0" fillId="22" fontId="10" numFmtId="0">
      <alignment vertical="center"/>
    </xf>
    <xf applyAlignment="1" borderId="0" fillId="21" fontId="6" numFmtId="0">
      <alignment vertical="center"/>
    </xf>
    <xf applyAlignment="1" borderId="0" fillId="23" fontId="13" numFmtId="0">
      <alignment vertical="center"/>
    </xf>
    <xf applyAlignment="1" borderId="0" fillId="24" fontId="14" numFmtId="0">
      <alignment vertical="center"/>
    </xf>
  </cellStyleXfs>
  <cellXfs count="86">
    <xf borderId="0" fillId="0" fontId="0" numFmtId="0" pivotButton="0" quotePrefix="0" xfId="0"/>
    <xf applyAlignment="1" borderId="0" fillId="2" fontId="1" numFmtId="0" pivotButton="0" quotePrefix="0" xfId="0">
      <alignment horizontal="center" vertical="center"/>
    </xf>
    <xf borderId="0" fillId="0" fontId="0" numFmtId="9" pivotButton="0" quotePrefix="0" xfId="0"/>
    <xf applyAlignment="1" borderId="0" fillId="0" fontId="0" numFmtId="0" pivotButton="0" quotePrefix="0" xfId="0">
      <alignment horizontal="center" vertical="center"/>
    </xf>
    <xf applyAlignment="1" borderId="0" fillId="0" fontId="1" numFmtId="0" pivotButton="0" quotePrefix="0" xfId="0">
      <alignment horizontal="center" vertical="center"/>
    </xf>
    <xf applyAlignment="1" borderId="0" fillId="3" fontId="1" numFmtId="0" pivotButton="0" quotePrefix="0" xfId="0">
      <alignment horizontal="center" vertical="center"/>
    </xf>
    <xf applyAlignment="1" borderId="0" fillId="4" fontId="0" numFmtId="0" pivotButton="0" quotePrefix="0" xfId="0">
      <alignment horizontal="center" vertical="center"/>
    </xf>
    <xf applyAlignment="1" borderId="0" fillId="5" fontId="0" numFmtId="0" pivotButton="0" quotePrefix="0" xfId="0">
      <alignment horizontal="center" vertical="center"/>
    </xf>
    <xf applyAlignment="1" borderId="0" fillId="0" fontId="2" numFmtId="0" pivotButton="0" quotePrefix="0" xfId="0">
      <alignment horizontal="left" vertical="center"/>
    </xf>
    <xf applyAlignment="1" borderId="0" fillId="0" fontId="2" numFmtId="0" pivotButton="0" quotePrefix="0" xfId="0">
      <alignment vertical="center"/>
    </xf>
    <xf applyAlignment="1" borderId="0" fillId="0" fontId="1" numFmtId="0" pivotButton="0" quotePrefix="0" xfId="0">
      <alignment vertical="center"/>
    </xf>
    <xf applyAlignment="1" borderId="0" fillId="6" fontId="1" numFmtId="0" pivotButton="0" quotePrefix="0" xfId="0">
      <alignment vertical="center"/>
    </xf>
    <xf applyAlignment="1" borderId="0" fillId="5" fontId="1" numFmtId="0" pivotButton="0" quotePrefix="0" xfId="0">
      <alignment vertical="center"/>
    </xf>
    <xf applyAlignment="1" borderId="0" fillId="0" fontId="1" numFmtId="0" pivotButton="0" quotePrefix="0" xfId="31">
      <alignment horizontal="center" vertical="center"/>
    </xf>
    <xf applyAlignment="1" borderId="0" fillId="0" fontId="1" numFmtId="0" pivotButton="0" quotePrefix="0" xfId="0">
      <alignment horizontal="left" vertical="center"/>
    </xf>
    <xf applyAlignment="1" borderId="0" fillId="6" fontId="1" numFmtId="0" pivotButton="0" quotePrefix="0" xfId="31">
      <alignment horizontal="center" vertical="center"/>
    </xf>
    <xf applyAlignment="1" borderId="0" fillId="5" fontId="1" numFmtId="0" pivotButton="0" quotePrefix="0" xfId="31">
      <alignment horizontal="center" vertical="center"/>
    </xf>
    <xf applyAlignment="1" borderId="0" fillId="7" fontId="1" numFmtId="0" pivotButton="0" quotePrefix="0" xfId="0">
      <alignment horizontal="center" vertical="center"/>
    </xf>
    <xf applyAlignment="1" borderId="0" fillId="7" fontId="1" numFmtId="0" pivotButton="0" quotePrefix="0" xfId="31">
      <alignment horizontal="center" vertical="center"/>
    </xf>
    <xf applyAlignment="1" borderId="0" fillId="4" fontId="1" numFmtId="0" pivotButton="0" quotePrefix="0" xfId="0">
      <alignment vertical="center"/>
    </xf>
    <xf applyAlignment="1" borderId="0" fillId="8" fontId="1" numFmtId="0" pivotButton="0" quotePrefix="0" xfId="0">
      <alignment vertical="center"/>
    </xf>
    <xf applyAlignment="1" borderId="0" fillId="9" fontId="1" numFmtId="0" pivotButton="0" quotePrefix="0" xfId="0">
      <alignment vertical="center"/>
    </xf>
    <xf applyAlignment="1" borderId="0" fillId="3" fontId="1" numFmtId="0" pivotButton="0" quotePrefix="0" xfId="0">
      <alignment vertical="center"/>
    </xf>
    <xf applyAlignment="1" borderId="0" fillId="10" fontId="1" numFmtId="0" pivotButton="0" quotePrefix="0" xfId="0">
      <alignment vertical="center"/>
    </xf>
    <xf applyAlignment="1" borderId="0" fillId="2" fontId="1" numFmtId="0" pivotButton="0" quotePrefix="0" xfId="0">
      <alignment vertical="center"/>
    </xf>
    <xf applyAlignment="1" borderId="0" fillId="11" fontId="1" numFmtId="0" pivotButton="0" quotePrefix="0" xfId="0">
      <alignment vertical="center"/>
    </xf>
    <xf applyAlignment="1" borderId="1" fillId="12" fontId="1" numFmtId="0" pivotButton="0" quotePrefix="0" xfId="1">
      <alignment vertical="center"/>
    </xf>
    <xf applyAlignment="1" borderId="1" fillId="12" fontId="1" numFmtId="0" pivotButton="0" quotePrefix="0" xfId="1">
      <alignment horizontal="center" vertical="center"/>
    </xf>
    <xf applyAlignment="1" borderId="1" fillId="13" fontId="1" numFmtId="0" pivotButton="0" quotePrefix="0" xfId="2">
      <alignment vertical="center"/>
    </xf>
    <xf applyAlignment="1" borderId="1" fillId="13" fontId="1" numFmtId="0" pivotButton="0" quotePrefix="0" xfId="2">
      <alignment horizontal="center" vertical="center"/>
    </xf>
    <xf applyAlignment="1" borderId="1" fillId="14" fontId="1" numFmtId="0" pivotButton="0" quotePrefix="0" xfId="3">
      <alignment vertical="center"/>
    </xf>
    <xf applyAlignment="1" borderId="1" fillId="14" fontId="1" numFmtId="0" pivotButton="0" quotePrefix="0" xfId="3">
      <alignment horizontal="center" vertical="center"/>
    </xf>
    <xf applyAlignment="1" borderId="1" fillId="15" fontId="1" numFmtId="0" pivotButton="0" quotePrefix="0" xfId="4">
      <alignment vertical="center"/>
    </xf>
    <xf applyAlignment="1" borderId="1" fillId="15" fontId="1" numFmtId="0" pivotButton="0" quotePrefix="0" xfId="4">
      <alignment horizontal="center" vertical="center"/>
    </xf>
    <xf applyAlignment="1" borderId="1" fillId="15" fontId="1" numFmtId="0" pivotButton="0" quotePrefix="0" xfId="4">
      <alignment horizontal="center" vertical="center" wrapText="1"/>
    </xf>
    <xf applyAlignment="1" borderId="1" fillId="0" fontId="1" numFmtId="0" pivotButton="0" quotePrefix="0" xfId="0">
      <alignment horizontal="center"/>
    </xf>
    <xf applyAlignment="1" borderId="1" fillId="0" fontId="1" numFmtId="0" pivotButton="0" quotePrefix="0" xfId="0">
      <alignment horizontal="center" vertical="center"/>
    </xf>
    <xf applyAlignment="1" borderId="0" fillId="4" fontId="1" numFmtId="0" pivotButton="0" quotePrefix="0" xfId="31">
      <alignment horizontal="center" vertical="center"/>
    </xf>
    <xf applyAlignment="1" borderId="0" fillId="8" fontId="1" numFmtId="0" pivotButton="0" quotePrefix="0" xfId="31">
      <alignment horizontal="center" vertical="center"/>
    </xf>
    <xf applyAlignment="1" borderId="0" fillId="9" fontId="1" numFmtId="0" pivotButton="0" quotePrefix="0" xfId="31">
      <alignment horizontal="center" vertical="center"/>
    </xf>
    <xf applyAlignment="1" borderId="0" fillId="3" fontId="1" numFmtId="0" pivotButton="0" quotePrefix="0" xfId="31">
      <alignment horizontal="center" vertical="center"/>
    </xf>
    <xf applyAlignment="1" borderId="1" fillId="7" fontId="1" numFmtId="0" pivotButton="0" quotePrefix="0" xfId="1">
      <alignment horizontal="center" vertical="center"/>
    </xf>
    <xf applyAlignment="1" borderId="1" fillId="7" fontId="1" numFmtId="0" pivotButton="0" quotePrefix="0" xfId="2">
      <alignment horizontal="center" vertical="center"/>
    </xf>
    <xf applyAlignment="1" borderId="1" fillId="7" fontId="1" numFmtId="0" pivotButton="0" quotePrefix="0" xfId="3">
      <alignment horizontal="center" vertical="center"/>
    </xf>
    <xf applyAlignment="1" borderId="1" fillId="7" fontId="1" numFmtId="0" pivotButton="0" quotePrefix="0" xfId="4">
      <alignment horizontal="center" vertical="center"/>
    </xf>
    <xf applyAlignment="1" borderId="1" fillId="7" fontId="1" numFmtId="0" pivotButton="0" quotePrefix="0" xfId="0">
      <alignment horizontal="center" vertical="center"/>
    </xf>
    <xf applyAlignment="1" borderId="0" fillId="12" fontId="1" numFmtId="0" pivotButton="0" quotePrefix="0" xfId="1">
      <alignment horizontal="center" vertical="center"/>
    </xf>
    <xf applyAlignment="1" borderId="0" fillId="12" fontId="1" numFmtId="0" pivotButton="0" quotePrefix="0" xfId="7">
      <alignment horizontal="center" vertical="center"/>
    </xf>
    <xf applyAlignment="1" borderId="1" fillId="13" fontId="1" numFmtId="0" pivotButton="0" quotePrefix="0" xfId="20">
      <alignment horizontal="center" vertical="center"/>
    </xf>
    <xf applyAlignment="1" borderId="0" fillId="13" fontId="1" numFmtId="0" pivotButton="0" quotePrefix="0" xfId="2">
      <alignment horizontal="center" vertical="center"/>
    </xf>
    <xf applyAlignment="1" borderId="0" fillId="13" fontId="1" numFmtId="0" pivotButton="0" quotePrefix="0" xfId="18">
      <alignment horizontal="center" vertical="center"/>
    </xf>
    <xf applyAlignment="1" borderId="0" fillId="14" fontId="1" numFmtId="0" pivotButton="0" quotePrefix="0" xfId="3">
      <alignment horizontal="center" vertical="center"/>
    </xf>
    <xf applyAlignment="1" borderId="0" fillId="14" fontId="1" numFmtId="0" pivotButton="0" quotePrefix="0" xfId="23">
      <alignment horizontal="center" vertical="center"/>
    </xf>
    <xf applyAlignment="1" borderId="0" fillId="15" fontId="1" numFmtId="0" pivotButton="0" quotePrefix="0" xfId="4">
      <alignment horizontal="center" vertical="center" wrapText="1"/>
    </xf>
    <xf applyAlignment="1" borderId="0" fillId="0" fontId="1" numFmtId="0" pivotButton="0" quotePrefix="0" xfId="29">
      <alignment horizontal="center" vertical="center"/>
    </xf>
    <xf applyAlignment="1" borderId="0" fillId="0" fontId="1" numFmtId="0" pivotButton="0" quotePrefix="0" xfId="0">
      <alignment vertical="center" wrapText="1"/>
    </xf>
    <xf applyAlignment="1" borderId="0" fillId="2" fontId="1" numFmtId="0" pivotButton="0" quotePrefix="0" xfId="31">
      <alignment horizontal="center" vertical="center"/>
    </xf>
    <xf applyAlignment="1" borderId="0" fillId="2" fontId="1" numFmtId="9" pivotButton="0" quotePrefix="0" xfId="0">
      <alignment horizontal="center" vertical="center"/>
    </xf>
    <xf applyAlignment="1" borderId="0" fillId="0" fontId="3" numFmtId="0" pivotButton="0" quotePrefix="0" xfId="0">
      <alignment horizontal="center" vertical="center"/>
    </xf>
    <xf applyAlignment="1" borderId="0" fillId="0" fontId="1" numFmtId="0" pivotButton="0" quotePrefix="0" xfId="32">
      <alignment horizontal="center" vertical="center"/>
    </xf>
    <xf applyAlignment="1" borderId="0" fillId="6" fontId="1" numFmtId="0" pivotButton="0" quotePrefix="0" xfId="0">
      <alignment horizontal="center" vertical="center"/>
    </xf>
    <xf applyAlignment="1" borderId="0" fillId="11" fontId="1" numFmtId="0" pivotButton="0" quotePrefix="0" xfId="0">
      <alignment horizontal="center" vertical="center"/>
    </xf>
    <xf applyAlignment="1" borderId="0" fillId="4" fontId="1" numFmtId="0" pivotButton="0" quotePrefix="0" xfId="0">
      <alignment horizontal="center" vertical="center"/>
    </xf>
    <xf applyAlignment="1" borderId="0" fillId="11" fontId="1" numFmtId="0" pivotButton="0" quotePrefix="0" xfId="0">
      <alignment horizontal="left" vertical="center"/>
    </xf>
    <xf applyAlignment="1" borderId="0" fillId="0" fontId="4" numFmtId="0" pivotButton="0" quotePrefix="0" xfId="0">
      <alignment horizontal="center" vertical="center"/>
    </xf>
    <xf applyAlignment="1" borderId="0" fillId="0" fontId="2" numFmtId="0" pivotButton="0" quotePrefix="0" xfId="0">
      <alignment horizontal="center" vertical="center"/>
    </xf>
    <xf applyAlignment="1" borderId="0" fillId="0" fontId="1" numFmtId="9" pivotButton="0" quotePrefix="0" xfId="0">
      <alignment horizontal="center" vertical="center"/>
    </xf>
    <xf borderId="0" fillId="0" fontId="5" numFmtId="0" pivotButton="0" quotePrefix="0" xfId="0"/>
    <xf applyAlignment="1" borderId="1" fillId="13" fontId="1" numFmtId="0" pivotButton="0" quotePrefix="0" xfId="2">
      <alignment horizontal="left" vertical="center" wrapText="1"/>
    </xf>
    <xf applyAlignment="1" borderId="1" fillId="14" fontId="1" numFmtId="0" pivotButton="0" quotePrefix="0" xfId="3">
      <alignment vertical="center"/>
    </xf>
    <xf applyAlignment="1" borderId="1" fillId="24" fontId="1" numFmtId="0" pivotButton="0" quotePrefix="0" xfId="41">
      <alignment vertical="center"/>
    </xf>
    <xf applyAlignment="1" borderId="1" fillId="23" fontId="1" numFmtId="0" pivotButton="0" quotePrefix="0" xfId="40">
      <alignment vertical="top" wrapText="1"/>
    </xf>
    <xf applyAlignment="1" borderId="1" fillId="0" fontId="1" numFmtId="0" pivotButton="0" quotePrefix="0" xfId="0">
      <alignment vertical="top" wrapText="1"/>
    </xf>
    <xf applyAlignment="1" borderId="1" fillId="0" fontId="1" numFmtId="0" pivotButton="0" quotePrefix="0" xfId="0">
      <alignment horizontal="left" vertical="center"/>
    </xf>
    <xf applyAlignment="1" borderId="2" fillId="0" fontId="15" numFmtId="0" pivotButton="0" quotePrefix="0" xfId="0">
      <alignment horizontal="left" vertical="center"/>
    </xf>
    <xf applyAlignment="1" borderId="1" fillId="5" fontId="1" numFmtId="0" pivotButton="0" quotePrefix="0" xfId="0">
      <alignment horizontal="left" vertical="center"/>
    </xf>
    <xf applyAlignment="1" borderId="2" fillId="25" fontId="15" numFmtId="0" pivotButton="0" quotePrefix="0" xfId="0">
      <alignment horizontal="left" vertical="center"/>
    </xf>
    <xf applyAlignment="1" borderId="2" fillId="26" fontId="15" numFmtId="0" pivotButton="0" quotePrefix="0" xfId="0">
      <alignment horizontal="left" vertical="center"/>
    </xf>
    <xf applyAlignment="1" borderId="1" fillId="3" fontId="1" numFmtId="0" pivotButton="0" quotePrefix="0" xfId="0">
      <alignment horizontal="left" vertical="center"/>
    </xf>
    <xf applyAlignment="1" borderId="1" fillId="0" fontId="2" numFmtId="0" pivotButton="0" quotePrefix="0" xfId="0">
      <alignment horizontal="left" vertical="center"/>
    </xf>
    <xf applyAlignment="1" borderId="0" fillId="5" fontId="16" numFmtId="0" pivotButton="0" quotePrefix="0" xfId="0">
      <alignment vertical="center"/>
    </xf>
    <xf applyAlignment="1" borderId="0" fillId="0" fontId="16" numFmtId="0" pivotButton="0" quotePrefix="0" xfId="0">
      <alignment vertical="center"/>
    </xf>
    <xf applyAlignment="1" borderId="1" fillId="23" fontId="1" numFmtId="0" pivotButton="0" quotePrefix="0" xfId="40">
      <alignment vertical="top"/>
    </xf>
    <xf applyAlignment="1" borderId="1" fillId="0" fontId="1" numFmtId="0" pivotButton="0" quotePrefix="0" xfId="0">
      <alignment vertical="top"/>
    </xf>
    <xf applyAlignment="1" borderId="0" fillId="0" fontId="15" numFmtId="0" pivotButton="0" quotePrefix="0" xfId="0">
      <alignment horizontal="left" vertical="center"/>
    </xf>
    <xf applyAlignment="1" borderId="0" fillId="0" fontId="16" numFmtId="0" pivotButton="0" quotePrefix="0" xfId="0">
      <alignment horizontal="left" vertical="center"/>
    </xf>
  </cellXfs>
  <cellStyles count="42">
    <cellStyle builtinId="0" name="常规" xfId="0"/>
    <cellStyle builtinId="30" name="20% - 着色 1" xfId="1"/>
    <cellStyle builtinId="31" name="40% - 着色 1" xfId="2"/>
    <cellStyle builtinId="47" name="40% - 着色 5" xfId="3"/>
    <cellStyle builtinId="48" name="60% - 着色 5" xfId="4"/>
    <cellStyle name="20% - 着色 1 2" xfId="5"/>
    <cellStyle name="20% - 着色 1 2 2" xfId="6"/>
    <cellStyle name="20% - 着色 1 3" xfId="7"/>
    <cellStyle name="20% - 着色 1 3 2" xfId="8"/>
    <cellStyle name="20% - 着色 1 4" xfId="9"/>
    <cellStyle name="40% - 强调文字颜色 1 2" xfId="10"/>
    <cellStyle name="40% - 强调文字颜色 1 2 2" xfId="11"/>
    <cellStyle name="40% - 强调文字颜色 4 2" xfId="12"/>
    <cellStyle name="40% - 强调文字颜色 4 2 2" xfId="13"/>
    <cellStyle name="40% - 强调文字颜色 5 2" xfId="14"/>
    <cellStyle name="40% - 强调文字颜色 5 2 2" xfId="15"/>
    <cellStyle name="40% - 着色 1 2" xfId="16"/>
    <cellStyle name="40% - 着色 1 2 2" xfId="17"/>
    <cellStyle name="40% - 着色 1 3" xfId="18"/>
    <cellStyle name="40% - 着色 1 3 2" xfId="19"/>
    <cellStyle name="40% - 着色 1 4" xfId="20"/>
    <cellStyle name="40% - 着色 5 2" xfId="21"/>
    <cellStyle name="40% - 着色 5 2 2" xfId="22"/>
    <cellStyle name="40% - 着色 5 3" xfId="23"/>
    <cellStyle name="40% - 着色 5 3 2" xfId="24"/>
    <cellStyle name="40% - 着色 5 4" xfId="25"/>
    <cellStyle name="60% - 强调文字颜色 6 2" xfId="26"/>
    <cellStyle name="常规 2" xfId="27"/>
    <cellStyle name="常规 2 2" xfId="28"/>
    <cellStyle name="常规 3" xfId="29"/>
    <cellStyle name="常规 3 2" xfId="30"/>
    <cellStyle name="常规 3 2 2 2" xfId="31"/>
    <cellStyle name="常规 3 2 2 2 2" xfId="32"/>
    <cellStyle name="好 2" xfId="33"/>
    <cellStyle name="强调文字颜色 1 2" xfId="34"/>
    <cellStyle name="强调文字颜色 2 2" xfId="35"/>
    <cellStyle name="强调文字颜色 5 2" xfId="36"/>
    <cellStyle name="适中 2" xfId="37"/>
    <cellStyle name="适中 3" xfId="38"/>
    <cellStyle name="着色 5 2" xfId="39"/>
    <cellStyle builtinId="29" name="着色 1" xfId="40"/>
    <cellStyle builtinId="32" name="60% - 着色 1" xfId="41"/>
  </cellStyles>
  <dxfs count="193">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92D05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s>
  <tableStyles count="0" defaultPivotStyle="PivotStyleLight16" defaultTableStyle="TableStyleMedium2"/>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externalLinks/externalLink1.xml" Type="http://schemas.openxmlformats.org/officeDocument/2006/relationships/externalLink" /><Relationship Id="rId7" Target="/xl/externalLinks/externalLink2.xml" Type="http://schemas.openxmlformats.org/officeDocument/2006/relationships/externalLink" /><Relationship Id="rId8" Target="/xl/externalLinks/externalLink3.xml" Type="http://schemas.openxmlformats.org/officeDocument/2006/relationships/externalLink" /><Relationship Id="rId9" Target="/xl/externalLinks/externalLink4.xml" Type="http://schemas.openxmlformats.org/officeDocument/2006/relationships/externalLink" /><Relationship Id="rId10" Target="styles.xml" Type="http://schemas.openxmlformats.org/officeDocument/2006/relationships/styles" /><Relationship Id="rId11" Target="theme/theme1.xml" Type="http://schemas.openxmlformats.org/officeDocument/2006/relationships/theme" /></Relationships>
</file>

<file path=xl/externalLinks/_rels/externalLink1.xml.rels><Relationships xmlns="http://schemas.openxmlformats.org/package/2006/relationships"><Relationship Id="rId1" Target="/Users/bk068/Desktop/14.CharacterConfig(1).xlsx" TargetMode="External" Type="http://schemas.openxmlformats.org/officeDocument/2006/relationships/externalLinkPath" /></Relationships>
</file>

<file path=xl/externalLinks/_rels/externalLink2.xml.rels><Relationships xmlns="http://schemas.openxmlformats.org/package/2006/relationships"><Relationship Id="rId2" Target="file:///D:\data_excel\develop_xiyou_bendi_0.1\base_data\EquipConfig.xlsx" TargetMode="External" Type="http://schemas.openxmlformats.org/officeDocument/2006/relationships/externalLinkPath" /></Relationships>
</file>

<file path=xl/externalLinks/_rels/externalLink3.xml.rels><Relationships xmlns="http://schemas.openxmlformats.org/package/2006/relationships"><Relationship Id="rId2" Target="file:///D:\data_excel\xiyou_zhibo_bendi\base_data\PassiveSkillConfig.xlsx" TargetMode="External" Type="http://schemas.openxmlformats.org/officeDocument/2006/relationships/externalLinkPath" /></Relationships>
</file>

<file path=xl/externalLinks/_rels/externalLink4.xml.rels><Relationships xmlns="http://schemas.openxmlformats.org/package/2006/relationships"><Relationship Id="rId2" Target="file:///D:\data_excel\xiyou_zhibo_bendi\base_data\HeroConfig.xlsx" TargetMode="External" Type="http://schemas.openxmlformats.org/officeDocument/2006/relationships/externalLinkPath" /></Relationships>
</file>

<file path=xl/externalLinks/externalLink1.xml><?xml version="1.0" encoding="utf-8"?>
<externalLink xmlns:r="http://schemas.openxmlformats.org/officeDocument/2006/relationships" xmlns="http://schemas.openxmlformats.org/spreadsheetml/2006/main">
  <externalBook r:id="rId1">
    <sheetNames>
      <sheetName val="Character"/>
      <sheetName val="CV资源对照"/>
      <sheetName val="技能配置计算辅助说明"/>
      <sheetName val="特训配置计算辅助说明"/>
      <sheetName val="所有英雄编号"/>
      <sheetName val="角色类型&amp;星级Ver0.1"/>
      <sheetName val="收集加成"/>
      <sheetName val="Sheet1"/>
      <sheetName val="【文本】角色"/>
      <sheetName val="Sheet2"/>
      <sheetName val="Sheet3"/>
      <sheetName val="Sheet4"/>
      <sheetName val="Sheet5"/>
    </sheetNames>
    <sheetDataSet>
      <sheetData refreshError="1" sheetId="0"/>
      <sheetData refreshError="1" sheetId="1"/>
      <sheetData refreshError="1" sheetId="2"/>
      <sheetData refreshError="1" sheetId="3"/>
      <sheetData refreshError="1" sheetId="4"/>
      <sheetData sheetId="5">
        <row r="6">
          <cell r="B6">
            <v>1</v>
          </cell>
        </row>
        <row r="7">
          <cell r="B7">
            <v>2</v>
          </cell>
        </row>
        <row r="8">
          <cell r="B8">
            <v>3</v>
          </cell>
        </row>
        <row r="9">
          <cell r="B9">
            <v>4</v>
          </cell>
        </row>
        <row r="10">
          <cell r="B10">
            <v>5</v>
          </cell>
        </row>
        <row r="11">
          <cell r="B11">
            <v>6</v>
          </cell>
        </row>
        <row r="12">
          <cell r="B12">
            <v>7</v>
          </cell>
        </row>
        <row r="13">
          <cell r="B13">
            <v>8</v>
          </cell>
        </row>
        <row r="14">
          <cell r="B14">
            <v>9</v>
          </cell>
        </row>
        <row r="15">
          <cell r="B15">
            <v>10</v>
          </cell>
        </row>
        <row r="16">
          <cell r="B16">
            <v>11</v>
          </cell>
        </row>
        <row r="17">
          <cell r="B17">
            <v>12</v>
          </cell>
        </row>
        <row r="18">
          <cell r="B18">
            <v>13</v>
          </cell>
        </row>
        <row r="19">
          <cell r="B19">
            <v>14</v>
          </cell>
        </row>
        <row r="20">
          <cell r="B20">
            <v>15</v>
          </cell>
        </row>
        <row r="21">
          <cell r="B21">
            <v>16</v>
          </cell>
        </row>
        <row r="22">
          <cell r="B22">
            <v>19</v>
          </cell>
        </row>
        <row r="23">
          <cell r="B23">
            <v>20</v>
          </cell>
        </row>
        <row r="24">
          <cell r="B24">
            <v>22</v>
          </cell>
        </row>
        <row r="25">
          <cell r="B25">
            <v>24</v>
          </cell>
        </row>
        <row r="26">
          <cell r="B26">
            <v>25</v>
          </cell>
        </row>
        <row r="27">
          <cell r="B27">
            <v>45</v>
          </cell>
        </row>
        <row r="28">
          <cell r="B28">
            <v>58</v>
          </cell>
        </row>
        <row r="29">
          <cell r="B29">
            <v>60</v>
          </cell>
        </row>
        <row r="30">
          <cell r="B30">
            <v>61</v>
          </cell>
        </row>
        <row r="31">
          <cell r="B31">
            <v>89</v>
          </cell>
        </row>
        <row r="32">
          <cell r="B32">
            <v>90</v>
          </cell>
        </row>
        <row r="33">
          <cell r="B33">
            <v>35</v>
          </cell>
        </row>
      </sheetData>
      <sheetData refreshError="1" sheetId="6"/>
      <sheetData refreshError="1" sheetId="7"/>
      <sheetData refreshError="1" sheetId="8"/>
      <sheetData refreshError="1" sheetId="9"/>
      <sheetData refreshError="1" sheetId="10"/>
      <sheetData refreshError="1" sheetId="11"/>
      <sheetData refreshError="1" sheetId="12"/>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EquipConfig"/>
      <sheetName val="未开放"/>
      <sheetName val="Sheet1"/>
      <sheetName val="Sheet2"/>
      <sheetName val="Sheet3"/>
    </sheetNames>
    <sheetDataSet>
      <sheetData sheetId="0"/>
      <sheetData sheetId="1"/>
      <sheetData sheetId="2"/>
      <sheetData sheetId="3"/>
      <sheetData sheetId="4">
        <row r="59">
          <cell r="F59">
            <v>6</v>
          </cell>
        </row>
        <row r="60">
          <cell r="F60">
            <v>7</v>
          </cell>
        </row>
        <row r="61">
          <cell r="F61">
            <v>8</v>
          </cell>
        </row>
      </sheetData>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PassiveSkillConfig"/>
      <sheetName val="特性修改"/>
      <sheetName val="辅助"/>
      <sheetName val="Sheet2"/>
      <sheetName val="Sheet1"/>
      <sheetName val="汇总"/>
    </sheetNames>
    <sheetDataSet>
      <sheetData sheetId="0">
        <row r="1">
          <cell r="B1" t="str">
            <v>Id</v>
          </cell>
          <cell r="C1" t="str">
            <v>Name</v>
          </cell>
          <cell r="D1" t="str">
            <v>Type</v>
          </cell>
          <cell r="E1" t="str">
            <v>ShortDesc</v>
          </cell>
          <cell r="F1" t="str">
            <v>Desc</v>
          </cell>
        </row>
        <row r="2">
          <cell r="B2" t="str">
            <v>int</v>
          </cell>
          <cell r="C2" t="str">
            <v>string</v>
          </cell>
          <cell r="D2" t="str">
            <v>int</v>
          </cell>
          <cell r="E2" t="str">
            <v>string</v>
          </cell>
          <cell r="F2" t="str">
            <v>string</v>
          </cell>
        </row>
        <row r="3">
          <cell r="B3">
            <v>2</v>
          </cell>
          <cell r="C3">
            <v>3</v>
          </cell>
          <cell r="D3">
            <v>3</v>
          </cell>
          <cell r="E3">
            <v>3</v>
          </cell>
          <cell r="F3">
            <v>3</v>
          </cell>
        </row>
        <row r="4">
          <cell r="B4" t="str">
            <v>技能id</v>
          </cell>
          <cell r="C4" t="str">
            <v>技能名称</v>
          </cell>
          <cell r="D4" t="str">
            <v>技能类型</v>
          </cell>
          <cell r="E4" t="str">
            <v>短描述</v>
          </cell>
          <cell r="F4" t="str">
            <v>技能描述</v>
          </cell>
        </row>
        <row r="5">
          <cell r="B5">
            <v>0</v>
          </cell>
          <cell r="C5" t="str"/>
          <cell r="D5">
            <v>3</v>
          </cell>
          <cell r="F5" t="str"/>
        </row>
        <row r="8">
          <cell r="B8">
            <v>1001</v>
          </cell>
          <cell r="C8" t="str">
            <v>破锋</v>
          </cell>
          <cell r="F8" t="str">
            <v>战斗中，增加10%攻击力。</v>
          </cell>
        </row>
        <row r="9">
          <cell r="B9">
            <v>1002</v>
          </cell>
          <cell r="C9" t="str">
            <v>斩神</v>
          </cell>
          <cell r="F9" t="str">
            <v>战斗中，增加5%暴击率。</v>
          </cell>
        </row>
        <row r="10">
          <cell r="B10">
            <v>1003</v>
          </cell>
          <cell r="C10" t="str">
            <v>斩神</v>
          </cell>
          <cell r="F10" t="str">
            <v>战斗中，增加5%暴击率。</v>
          </cell>
        </row>
        <row r="11">
          <cell r="B11">
            <v>1004</v>
          </cell>
          <cell r="C11" t="str">
            <v>破锋</v>
          </cell>
          <cell r="F11" t="str">
            <v>战斗中，增加10%攻击力。</v>
          </cell>
        </row>
        <row r="12">
          <cell r="B12">
            <v>1005</v>
          </cell>
          <cell r="C12" t="str">
            <v>圣体</v>
          </cell>
          <cell r="F12" t="str">
            <v>战斗中，增加10%最大生命值。</v>
          </cell>
        </row>
        <row r="13">
          <cell r="B13">
            <v>1006</v>
          </cell>
          <cell r="C13" t="str">
            <v>天御</v>
          </cell>
          <cell r="F13" t="str">
            <v>战斗中，增加10%伤害减免。</v>
          </cell>
        </row>
        <row r="14">
          <cell r="B14">
            <v>1007</v>
          </cell>
          <cell r="C14" t="str">
            <v>天伤</v>
          </cell>
          <cell r="F14" t="str">
            <v>战斗中，增加10%伤害。</v>
          </cell>
        </row>
        <row r="15">
          <cell r="B15">
            <v>1008</v>
          </cell>
          <cell r="C15" t="str">
            <v>破锋</v>
          </cell>
          <cell r="F15" t="str">
            <v>战斗中，增加10%攻击力。</v>
          </cell>
        </row>
        <row r="16">
          <cell r="B16">
            <v>1009</v>
          </cell>
          <cell r="C16" t="str">
            <v>斩神</v>
          </cell>
          <cell r="F16" t="str">
            <v>战斗中，增加5%暴击率。</v>
          </cell>
        </row>
        <row r="17">
          <cell r="B17">
            <v>1010</v>
          </cell>
          <cell r="C17" t="str">
            <v>迅雷</v>
          </cell>
          <cell r="F17" t="str">
            <v>战斗中，增加634点速度。</v>
          </cell>
        </row>
        <row r="18">
          <cell r="B18">
            <v>1011</v>
          </cell>
          <cell r="C18" t="str">
            <v>舍生取义</v>
          </cell>
          <cell r="F18" t="str">
            <v>死亡时，立即回复己方全体40%攻击力的血量。</v>
          </cell>
        </row>
        <row r="19">
          <cell r="B19">
            <v>1012</v>
          </cell>
          <cell r="C19" t="str">
            <v>愈合</v>
          </cell>
          <cell r="F19" t="str">
            <v>进入战斗后，每1秒回复200生命</v>
          </cell>
        </row>
        <row r="20">
          <cell r="B20">
            <v>1013</v>
          </cell>
          <cell r="C20" t="str">
            <v>天御</v>
          </cell>
          <cell r="F20" t="str">
            <v>战斗中，增加20%伤害减免。</v>
          </cell>
        </row>
        <row r="21">
          <cell r="B21">
            <v>1014</v>
          </cell>
          <cell r="C21" t="str">
            <v>精术</v>
          </cell>
          <cell r="F21" t="str">
            <v>战斗中，增加10%效果命中。</v>
          </cell>
        </row>
        <row r="22">
          <cell r="B22">
            <v>1015</v>
          </cell>
          <cell r="C22" t="str">
            <v>破空</v>
          </cell>
          <cell r="F22" t="str">
            <v>战斗中，增加30%暴击伤害。</v>
          </cell>
        </row>
        <row r="23">
          <cell r="B23">
            <v>1016</v>
          </cell>
          <cell r="C23" t="str">
            <v>迅雷</v>
          </cell>
          <cell r="F23" t="str">
            <v>战斗中，增加1056点速度。</v>
          </cell>
        </row>
        <row r="24">
          <cell r="B24">
            <v>1017</v>
          </cell>
          <cell r="C24" t="str">
            <v>精术</v>
          </cell>
          <cell r="F24" t="str">
            <v>战斗中，增加10%效果命中。</v>
          </cell>
        </row>
        <row r="25">
          <cell r="B25">
            <v>1018</v>
          </cell>
          <cell r="C25" t="str">
            <v>回春</v>
          </cell>
          <cell r="F25" t="str">
            <v>战斗中，增加20%受到的治疗效果。</v>
          </cell>
        </row>
        <row r="26">
          <cell r="B26">
            <v>1019</v>
          </cell>
          <cell r="C26" t="str">
            <v>精术</v>
          </cell>
          <cell r="F26" t="str">
            <v>战斗中，增加10%效果命中。</v>
          </cell>
        </row>
        <row r="27">
          <cell r="B27">
            <v>1020</v>
          </cell>
          <cell r="C27" t="str">
            <v>天伤</v>
          </cell>
          <cell r="F27" t="str">
            <v>战斗中，增加20%伤害。</v>
          </cell>
        </row>
        <row r="28">
          <cell r="B28">
            <v>1021</v>
          </cell>
          <cell r="C28" t="str">
            <v>破锋</v>
          </cell>
          <cell r="F28" t="str">
            <v>战斗中，增加20%攻击力。</v>
          </cell>
        </row>
        <row r="29">
          <cell r="B29">
            <v>1022</v>
          </cell>
          <cell r="C29" t="str">
            <v>迅雷</v>
          </cell>
          <cell r="F29" t="str">
            <v>战斗中，增加1056点速度。</v>
          </cell>
        </row>
        <row r="30">
          <cell r="B30">
            <v>1023</v>
          </cell>
          <cell r="C30" t="str">
            <v>愈合</v>
          </cell>
          <cell r="F30" t="str">
            <v>进入战斗后，每1秒回复500生命</v>
          </cell>
        </row>
        <row r="31">
          <cell r="B31">
            <v>1024</v>
          </cell>
          <cell r="C31" t="str">
            <v>低语</v>
          </cell>
          <cell r="F31" t="str">
            <v>免疫沉默状态。</v>
          </cell>
        </row>
        <row r="32">
          <cell r="B32">
            <v>1025</v>
          </cell>
          <cell r="C32" t="str">
            <v>明神</v>
          </cell>
          <cell r="F32" t="str">
            <v>免疫眩晕状态。</v>
          </cell>
        </row>
        <row r="33">
          <cell r="B33">
            <v>10001</v>
          </cell>
          <cell r="C33" t="str">
            <v>针锋相对</v>
          </cell>
          <cell r="F33" t="str">
            <v>受到武卫伤害时，回复1000点生命。</v>
          </cell>
        </row>
        <row r="34">
          <cell r="B34">
            <v>10002</v>
          </cell>
          <cell r="C34" t="str">
            <v>针锋相对</v>
          </cell>
          <cell r="F34" t="str">
            <v>受到武卫伤害时，回复&lt;color=#529764FF&gt;1200点&lt;/color&gt;生命。</v>
          </cell>
        </row>
        <row r="35">
          <cell r="B35">
            <v>10003</v>
          </cell>
          <cell r="C35" t="str">
            <v>针锋相对</v>
          </cell>
          <cell r="F35" t="str">
            <v>受到武卫伤害时，回复&lt;color=#529764FF&gt;1400点&lt;/color&gt;生命。</v>
          </cell>
        </row>
        <row r="36">
          <cell r="B36">
            <v>10004</v>
          </cell>
          <cell r="C36" t="str">
            <v>针锋相对</v>
          </cell>
          <cell r="F36" t="str">
            <v>受到武卫伤害时，回复&lt;color=#529764FF&gt;1600点&lt;/color&gt;生命。</v>
          </cell>
        </row>
        <row r="37">
          <cell r="B37">
            <v>10005</v>
          </cell>
          <cell r="C37" t="str">
            <v>针锋相对</v>
          </cell>
          <cell r="F37" t="str">
            <v>受到武卫伤害时，回复&lt;color=#529764FF&gt;1800点&lt;/color&gt;生命。</v>
          </cell>
        </row>
        <row r="38">
          <cell r="B38">
            <v>10006</v>
          </cell>
          <cell r="C38" t="str">
            <v>针锋相对</v>
          </cell>
          <cell r="F38" t="str">
            <v>受到武卫伤害时，回复&lt;color=#529764FF&gt;2000点&lt;/color&gt;生命。</v>
          </cell>
        </row>
        <row r="39">
          <cell r="B39">
            <v>10007</v>
          </cell>
          <cell r="C39" t="str">
            <v>针锋相对</v>
          </cell>
          <cell r="F39" t="str">
            <v>受到武卫伤害时，回复&lt;color=#529764FF&gt;2200点&lt;/color&gt;生命。</v>
          </cell>
        </row>
        <row r="40">
          <cell r="B40">
            <v>10008</v>
          </cell>
          <cell r="C40" t="str">
            <v>针锋相对</v>
          </cell>
          <cell r="F40" t="str">
            <v>受到武卫伤害时，回复&lt;color=#529764FF&gt;2500点&lt;/color&gt;生命。</v>
          </cell>
        </row>
        <row r="41">
          <cell r="B41">
            <v>10021</v>
          </cell>
          <cell r="C41" t="str">
            <v>针锋相对</v>
          </cell>
          <cell r="F41" t="str">
            <v>受到天罚伤害时，回复1000点生命。</v>
          </cell>
        </row>
        <row r="42">
          <cell r="B42">
            <v>10022</v>
          </cell>
          <cell r="C42" t="str">
            <v>针锋相对</v>
          </cell>
          <cell r="F42" t="str">
            <v>受到天罚伤害时，回复&lt;color=#529764FF&gt;1200点&lt;/color&gt;生命。</v>
          </cell>
        </row>
        <row r="43">
          <cell r="B43">
            <v>10023</v>
          </cell>
          <cell r="C43" t="str">
            <v>针锋相对</v>
          </cell>
          <cell r="F43" t="str">
            <v>受到天罚伤害时，回复&lt;color=#529764FF&gt;1400点&lt;/color&gt;生命。</v>
          </cell>
        </row>
        <row r="44">
          <cell r="B44">
            <v>10024</v>
          </cell>
          <cell r="C44" t="str">
            <v>针锋相对</v>
          </cell>
          <cell r="F44" t="str">
            <v>受到天罚伤害时，回复&lt;color=#529764FF&gt;1600点&lt;/color&gt;生命。</v>
          </cell>
        </row>
        <row r="45">
          <cell r="B45">
            <v>10025</v>
          </cell>
          <cell r="C45" t="str">
            <v>针锋相对</v>
          </cell>
          <cell r="F45" t="str">
            <v>受到天罚伤害时，回复&lt;color=#529764FF&gt;1800点&lt;/color&gt;生命。</v>
          </cell>
        </row>
        <row r="46">
          <cell r="B46">
            <v>10026</v>
          </cell>
          <cell r="C46" t="str">
            <v>针锋相对</v>
          </cell>
          <cell r="F46" t="str">
            <v>受到天罚伤害时，回复&lt;color=#529764FF&gt;2000点&lt;/color&gt;生命。</v>
          </cell>
        </row>
        <row r="47">
          <cell r="B47">
            <v>10027</v>
          </cell>
          <cell r="C47" t="str">
            <v>针锋相对</v>
          </cell>
          <cell r="F47" t="str">
            <v>受到天罚伤害时，回复&lt;color=#529764FF&gt;2200点&lt;/color&gt;生命。</v>
          </cell>
        </row>
        <row r="48">
          <cell r="B48">
            <v>10028</v>
          </cell>
          <cell r="C48" t="str">
            <v>针锋相对</v>
          </cell>
          <cell r="F48" t="str">
            <v>受到天罚伤害时，回复&lt;color=#529764FF&gt;2500点&lt;/color&gt;生命。</v>
          </cell>
        </row>
        <row r="49">
          <cell r="B49">
            <v>10041</v>
          </cell>
          <cell r="C49" t="str">
            <v>针锋相对</v>
          </cell>
          <cell r="F49" t="str">
            <v>受到秘法伤害时，回复1000点生命。</v>
          </cell>
        </row>
        <row r="50">
          <cell r="B50">
            <v>10042</v>
          </cell>
          <cell r="C50" t="str">
            <v>针锋相对</v>
          </cell>
          <cell r="F50" t="str">
            <v>受到秘法伤害时，回复&lt;color=#529764FF&gt;1200点&lt;/color&gt;生命。</v>
          </cell>
        </row>
        <row r="51">
          <cell r="B51">
            <v>10043</v>
          </cell>
          <cell r="C51" t="str">
            <v>针锋相对</v>
          </cell>
          <cell r="F51" t="str">
            <v>受到秘法伤害时，回复&lt;color=#529764FF&gt;1400点&lt;/color&gt;生命。</v>
          </cell>
        </row>
        <row r="52">
          <cell r="B52">
            <v>10044</v>
          </cell>
          <cell r="C52" t="str">
            <v>针锋相对</v>
          </cell>
          <cell r="F52" t="str">
            <v>受到秘法伤害时，回复&lt;color=#529764FF&gt;1600点&lt;/color&gt;生命。</v>
          </cell>
        </row>
        <row r="53">
          <cell r="B53">
            <v>10045</v>
          </cell>
          <cell r="C53" t="str">
            <v>针锋相对</v>
          </cell>
          <cell r="F53" t="str">
            <v>受到秘法伤害时，回复&lt;color=#529764FF&gt;1800点&lt;/color&gt;生命。</v>
          </cell>
        </row>
        <row r="54">
          <cell r="B54">
            <v>10046</v>
          </cell>
          <cell r="C54" t="str">
            <v>针锋相对</v>
          </cell>
          <cell r="F54" t="str">
            <v>受到秘法伤害时，回复&lt;color=#529764FF&gt;2000点&lt;/color&gt;生命。</v>
          </cell>
        </row>
        <row r="55">
          <cell r="B55">
            <v>10047</v>
          </cell>
          <cell r="C55" t="str">
            <v>针锋相对</v>
          </cell>
          <cell r="F55" t="str">
            <v>受到秘法伤害时，回复&lt;color=#529764FF&gt;2200点&lt;/color&gt;生命。</v>
          </cell>
        </row>
        <row r="56">
          <cell r="B56">
            <v>10048</v>
          </cell>
          <cell r="C56" t="str">
            <v>针锋相对</v>
          </cell>
          <cell r="F56" t="str">
            <v>受到秘法伤害时，回复&lt;color=#529764FF&gt;2500点&lt;/color&gt;生命。</v>
          </cell>
        </row>
        <row r="57">
          <cell r="B57">
            <v>10061</v>
          </cell>
          <cell r="C57" t="str">
            <v>针锋相对</v>
          </cell>
          <cell r="F57" t="str">
            <v>受到玄策伤害时，回复1000点生命。</v>
          </cell>
        </row>
        <row r="58">
          <cell r="B58">
            <v>10062</v>
          </cell>
          <cell r="C58" t="str">
            <v>针锋相对</v>
          </cell>
          <cell r="F58" t="str">
            <v>受到玄策伤害时，回复&lt;color=#529764FF&gt;1200点&lt;/color&gt;生命。</v>
          </cell>
        </row>
        <row r="59">
          <cell r="B59">
            <v>10063</v>
          </cell>
          <cell r="C59" t="str">
            <v>针锋相对</v>
          </cell>
          <cell r="F59" t="str">
            <v>受到玄策伤害时，回复&lt;color=#529764FF&gt;1400点&lt;/color&gt;生命。</v>
          </cell>
        </row>
        <row r="60">
          <cell r="B60">
            <v>10064</v>
          </cell>
          <cell r="C60" t="str">
            <v>针锋相对</v>
          </cell>
          <cell r="F60" t="str">
            <v>受到玄策伤害时，回复&lt;color=#529764FF&gt;1600点&lt;/color&gt;生命。</v>
          </cell>
        </row>
        <row r="61">
          <cell r="B61">
            <v>10065</v>
          </cell>
          <cell r="C61" t="str">
            <v>针锋相对</v>
          </cell>
          <cell r="F61" t="str">
            <v>受到玄策伤害时，回复&lt;color=#529764FF&gt;1800点&lt;/color&gt;生命。</v>
          </cell>
        </row>
        <row r="62">
          <cell r="B62">
            <v>10066</v>
          </cell>
          <cell r="C62" t="str">
            <v>针锋相对</v>
          </cell>
          <cell r="F62" t="str">
            <v>受到玄策伤害时，回复&lt;color=#529764FF&gt;2000点&lt;/color&gt;生命。</v>
          </cell>
        </row>
        <row r="63">
          <cell r="B63">
            <v>10067</v>
          </cell>
          <cell r="C63" t="str">
            <v>针锋相对</v>
          </cell>
          <cell r="F63" t="str">
            <v>受到玄策伤害时，回复&lt;color=#529764FF&gt;2200点&lt;/color&gt;生命。</v>
          </cell>
        </row>
        <row r="64">
          <cell r="B64">
            <v>10068</v>
          </cell>
          <cell r="C64" t="str">
            <v>针锋相对</v>
          </cell>
          <cell r="F64" t="str">
            <v>受到玄策伤害时，回复&lt;color=#529764FF&gt;2500点&lt;/color&gt;生命。</v>
          </cell>
        </row>
        <row r="65">
          <cell r="B65">
            <v>10081</v>
          </cell>
          <cell r="C65" t="str">
            <v>针锋相对</v>
          </cell>
          <cell r="F65" t="str">
            <v>受到生花伤害时，回复1000点生命。</v>
          </cell>
        </row>
        <row r="66">
          <cell r="B66">
            <v>10082</v>
          </cell>
          <cell r="C66" t="str">
            <v>针锋相对</v>
          </cell>
          <cell r="F66" t="str">
            <v>受到生花伤害时，回复&lt;color=#529764FF&gt;1200点&lt;/color&gt;生命。</v>
          </cell>
        </row>
        <row r="67">
          <cell r="B67">
            <v>10083</v>
          </cell>
          <cell r="C67" t="str">
            <v>针锋相对</v>
          </cell>
          <cell r="F67" t="str">
            <v>受到生花伤害时，回复&lt;color=#529764FF&gt;1400点&lt;/color&gt;生命。</v>
          </cell>
        </row>
        <row r="68">
          <cell r="B68">
            <v>10084</v>
          </cell>
          <cell r="C68" t="str">
            <v>针锋相对</v>
          </cell>
          <cell r="F68" t="str">
            <v>受到生花伤害时，回复&lt;color=#529764FF&gt;1600点&lt;/color&gt;生命。</v>
          </cell>
        </row>
        <row r="69">
          <cell r="B69">
            <v>10085</v>
          </cell>
          <cell r="C69" t="str">
            <v>针锋相对</v>
          </cell>
          <cell r="F69" t="str">
            <v>受到生花伤害时，回复&lt;color=#529764FF&gt;1800点&lt;/color&gt;生命。</v>
          </cell>
        </row>
        <row r="70">
          <cell r="B70">
            <v>10086</v>
          </cell>
          <cell r="C70" t="str">
            <v>针锋相对</v>
          </cell>
          <cell r="F70" t="str">
            <v>受到生花伤害时，回复&lt;color=#529764FF&gt;2000点&lt;/color&gt;生命。</v>
          </cell>
        </row>
        <row r="71">
          <cell r="B71">
            <v>10087</v>
          </cell>
          <cell r="C71" t="str">
            <v>针锋相对</v>
          </cell>
          <cell r="F71" t="str">
            <v>受到生花伤害时，回复&lt;color=#529764FF&gt;2200点&lt;/color&gt;生命。</v>
          </cell>
        </row>
        <row r="72">
          <cell r="B72">
            <v>10088</v>
          </cell>
          <cell r="C72" t="str">
            <v>针锋相对</v>
          </cell>
          <cell r="F72" t="str">
            <v>受到生花伤害时，回复&lt;color=#529764FF&gt;2500点&lt;/color&gt;生命。</v>
          </cell>
        </row>
        <row r="73">
          <cell r="B73">
            <v>10101</v>
          </cell>
          <cell r="C73" t="str">
            <v>愈合</v>
          </cell>
          <cell r="F73" t="str">
            <v>战斗开始后，每10秒回复3000点生命。</v>
          </cell>
        </row>
        <row r="74">
          <cell r="B74">
            <v>10102</v>
          </cell>
          <cell r="C74" t="str">
            <v>愈合</v>
          </cell>
          <cell r="F74" t="str">
            <v>战斗开始后，每10秒回复&lt;color=#529764FF&gt;3200点&lt;/color&gt;生命。</v>
          </cell>
        </row>
        <row r="75">
          <cell r="B75">
            <v>10103</v>
          </cell>
          <cell r="C75" t="str">
            <v>愈合</v>
          </cell>
          <cell r="F75" t="str">
            <v>战斗开始后，每10秒回复&lt;color=#529764FF&gt;3500点&lt;/color&gt;生命。</v>
          </cell>
        </row>
        <row r="76">
          <cell r="B76">
            <v>10104</v>
          </cell>
          <cell r="C76" t="str">
            <v>愈合</v>
          </cell>
          <cell r="F76" t="str">
            <v>战斗开始后，每&lt;color=#529764FF&gt;8秒&lt;/color&gt;回复&lt;color=#529764FF&gt;3800点&lt;/color&gt;生命。</v>
          </cell>
        </row>
        <row r="77">
          <cell r="B77">
            <v>10105</v>
          </cell>
          <cell r="C77" t="str">
            <v>愈合</v>
          </cell>
          <cell r="F77" t="str">
            <v>战斗开始后，每8秒回复&lt;color=#529764FF&gt;4100点&lt;/color&gt;生命。</v>
          </cell>
        </row>
        <row r="78">
          <cell r="B78">
            <v>10106</v>
          </cell>
          <cell r="C78" t="str">
            <v>愈合</v>
          </cell>
          <cell r="F78" t="str">
            <v>战斗开始后，每&lt;color=#529764FF&gt;5秒&lt;/color&gt;回复&lt;color=#529764FF&gt;4500点&lt;/color&gt;生命。</v>
          </cell>
        </row>
        <row r="79">
          <cell r="B79">
            <v>10107</v>
          </cell>
          <cell r="C79" t="str">
            <v>愈合</v>
          </cell>
          <cell r="F79" t="str">
            <v>战斗开始后，每5秒回复&lt;color=#529764FF&gt;5000点&lt;/color&gt;生命。</v>
          </cell>
        </row>
        <row r="80">
          <cell r="B80">
            <v>10121</v>
          </cell>
          <cell r="C80" t="str">
            <v>强击</v>
          </cell>
          <cell r="F80" t="str">
            <v>造成伤害时，附加800点真实伤害。</v>
          </cell>
        </row>
        <row r="81">
          <cell r="B81">
            <v>10122</v>
          </cell>
          <cell r="C81" t="str">
            <v>强击</v>
          </cell>
          <cell r="F81" t="str">
            <v>造成伤害时，附加&lt;color=#529764FF&gt;900点&lt;/color&gt;真实伤害。</v>
          </cell>
        </row>
        <row r="82">
          <cell r="B82">
            <v>10123</v>
          </cell>
          <cell r="C82" t="str">
            <v>强击</v>
          </cell>
          <cell r="F82" t="str">
            <v>造成伤害时，附加&lt;color=#529764FF&gt;1000点&lt;/color&gt;真实伤害。</v>
          </cell>
        </row>
        <row r="83">
          <cell r="B83">
            <v>10124</v>
          </cell>
          <cell r="C83" t="str">
            <v>强击</v>
          </cell>
          <cell r="F83" t="str">
            <v>造成伤害时，附加&lt;color=#529764FF&gt;1100点&lt;/color&gt;真实伤害。</v>
          </cell>
        </row>
        <row r="84">
          <cell r="B84">
            <v>10125</v>
          </cell>
          <cell r="C84" t="str">
            <v>强击</v>
          </cell>
          <cell r="F84" t="str">
            <v>造成伤害时，附加&lt;color=#529764FF&gt;1200点&lt;/color&gt;真实伤害。</v>
          </cell>
        </row>
        <row r="85">
          <cell r="B85">
            <v>10126</v>
          </cell>
          <cell r="C85" t="str">
            <v>强击</v>
          </cell>
          <cell r="F85" t="str">
            <v>造成伤害时，附加&lt;color=#529764FF&gt;1350点&lt;/color&gt;真实伤害。</v>
          </cell>
        </row>
        <row r="86">
          <cell r="B86">
            <v>10127</v>
          </cell>
          <cell r="C86" t="str">
            <v>强击</v>
          </cell>
          <cell r="F86" t="str">
            <v>造成伤害时，附加&lt;color=#529764FF&gt;1500点&lt;/color&gt;真实伤害。</v>
          </cell>
        </row>
        <row r="87">
          <cell r="B87">
            <v>10141</v>
          </cell>
          <cell r="C87" t="str">
            <v>御攻</v>
          </cell>
          <cell r="F87" t="str">
            <v>受到物理伤害时，40%概率提升自身攻击10%的护甲，持续6秒。</v>
          </cell>
        </row>
        <row r="88">
          <cell r="B88">
            <v>10142</v>
          </cell>
          <cell r="C88" t="str">
            <v>御攻</v>
          </cell>
          <cell r="F88" t="str">
            <v>受到物理伤害时，40%概率提升自身攻击&lt;color=#529764FF&gt;15%&lt;/color&gt;的护甲，持续6秒。</v>
          </cell>
        </row>
        <row r="89">
          <cell r="B89">
            <v>10143</v>
          </cell>
          <cell r="C89" t="str">
            <v>御攻</v>
          </cell>
          <cell r="F89" t="str">
            <v>受到物理伤害时，40%概率提升自身攻击&lt;color=#529764FF&gt;20%&lt;/color&gt;的护甲，持续&lt;color=#529764FF&gt;8秒&lt;/color&gt;。</v>
          </cell>
        </row>
        <row r="90">
          <cell r="B90">
            <v>10144</v>
          </cell>
          <cell r="C90" t="str">
            <v>御攻</v>
          </cell>
          <cell r="F90" t="str">
            <v>受到物理伤害时，&lt;color=#529764FF&gt;50%&lt;/color&gt;概率提升自身攻击&lt;color=#529764FF&gt;25%&lt;/color&gt;的护甲，持续8秒。</v>
          </cell>
        </row>
        <row r="91">
          <cell r="B91">
            <v>10145</v>
          </cell>
          <cell r="C91" t="str">
            <v>御攻</v>
          </cell>
          <cell r="F91" t="str">
            <v>受到物理伤害时，50%概率提升自身攻击&lt;color=#529764FF&gt;30%&lt;/color&gt;的护甲，持续8秒。</v>
          </cell>
        </row>
        <row r="92">
          <cell r="B92">
            <v>10146</v>
          </cell>
          <cell r="C92" t="str">
            <v>御攻</v>
          </cell>
          <cell r="F92" t="str">
            <v>受到物理伤害时，50%概率提升自身攻击&lt;color=#529764FF&gt;35%&lt;/color&gt;的护甲，持续&lt;color=#529764FF&gt;10秒&lt;/color&gt;。</v>
          </cell>
        </row>
        <row r="93">
          <cell r="B93">
            <v>10147</v>
          </cell>
          <cell r="C93" t="str">
            <v>御攻</v>
          </cell>
          <cell r="F93" t="str">
            <v>受到物理伤害时，&lt;color=#529764FF&gt;60%&lt;/color&gt;概率提升自身攻击&lt;color=#529764FF&gt;50%&lt;/color&gt;的护甲，持续10秒。</v>
          </cell>
        </row>
        <row r="94">
          <cell r="B94">
            <v>10161</v>
          </cell>
          <cell r="C94" t="str">
            <v>御神</v>
          </cell>
          <cell r="F94" t="str">
            <v>受到魔法伤害时，40%概率提升自身攻击10%的魔抗，持续6秒。</v>
          </cell>
        </row>
        <row r="95">
          <cell r="B95">
            <v>10162</v>
          </cell>
          <cell r="C95" t="str">
            <v>御神</v>
          </cell>
          <cell r="F95" t="str">
            <v>受到魔法伤害时，40%概率提升自身攻击&lt;color=#529764FF&gt;15%&lt;/color&gt;的魔抗，持续6秒。</v>
          </cell>
        </row>
        <row r="96">
          <cell r="B96">
            <v>10163</v>
          </cell>
          <cell r="C96" t="str">
            <v>御神</v>
          </cell>
          <cell r="F96" t="str">
            <v>受到魔法伤害时，40%概率提升自身攻击&lt;color=#529764FF&gt;20%&lt;/color&gt;的魔抗，持续&lt;color=#529764FF&gt;8秒&lt;/color&gt;。</v>
          </cell>
        </row>
        <row r="97">
          <cell r="B97">
            <v>10164</v>
          </cell>
          <cell r="C97" t="str">
            <v>御神</v>
          </cell>
          <cell r="F97" t="str">
            <v>受到魔法伤害时，&lt;color=#529764FF&gt;50%&lt;/color&gt;概率提升自身攻击&lt;color=#529764FF&gt;25%&lt;/color&gt;的魔抗，持续8秒。</v>
          </cell>
        </row>
        <row r="98">
          <cell r="B98">
            <v>10165</v>
          </cell>
          <cell r="C98" t="str">
            <v>御神</v>
          </cell>
          <cell r="F98" t="str">
            <v>受到魔法伤害时，50%概率提升自身攻击&lt;color=#529764FF&gt;30%&lt;/color&gt;的魔抗，持续8秒。</v>
          </cell>
        </row>
        <row r="99">
          <cell r="B99">
            <v>10166</v>
          </cell>
          <cell r="C99" t="str">
            <v>御神</v>
          </cell>
          <cell r="F99" t="str">
            <v>受到魔法伤害时，50%概率提升自身攻击&lt;color=#529764FF&gt;35%&lt;/color&gt;的魔抗，持续&lt;color=#529764FF&gt;10秒&lt;/color&gt;。</v>
          </cell>
        </row>
        <row r="100">
          <cell r="B100">
            <v>10167</v>
          </cell>
          <cell r="C100" t="str">
            <v>御神</v>
          </cell>
          <cell r="F100" t="str">
            <v>受到魔法伤害时，&lt;color=#529764FF&gt;60%&lt;/color&gt;概率提升自身攻击&lt;color=#529764FF&gt;50%&lt;/color&gt;的魔抗，持续10秒。</v>
          </cell>
        </row>
        <row r="101">
          <cell r="B101">
            <v>10181</v>
          </cell>
          <cell r="C101" t="str">
            <v>强击</v>
          </cell>
          <cell r="F101" t="str">
            <v>死亡时，立即回复我方全体生命，回复量为自身生命的&lt;color=#529764FF&gt;20%&lt;/color&gt;。</v>
          </cell>
        </row>
        <row r="102">
          <cell r="B102">
            <v>10182</v>
          </cell>
          <cell r="C102" t="str">
            <v>强击</v>
          </cell>
          <cell r="F102" t="str">
            <v>死亡时，立即回复我方全体生命，回复量为自身生命的&lt;color=#529764FF&gt;23%&lt;/color&gt;。</v>
          </cell>
        </row>
        <row r="103">
          <cell r="B103">
            <v>10183</v>
          </cell>
          <cell r="C103" t="str">
            <v>强击</v>
          </cell>
          <cell r="F103" t="str">
            <v>死亡时，立即回复我方全体生命，回复量为自身生命的&lt;color=#529764FF&gt;26%&lt;/color&gt;。</v>
          </cell>
        </row>
        <row r="104">
          <cell r="B104">
            <v>10184</v>
          </cell>
          <cell r="C104" t="str">
            <v>强击</v>
          </cell>
          <cell r="F104" t="str">
            <v>死亡时，立即回复我方全体生命，回复量为自身生命的&lt;color=#529764FF&gt;29%&lt;/color&gt;。</v>
          </cell>
        </row>
        <row r="105">
          <cell r="B105">
            <v>10185</v>
          </cell>
          <cell r="C105" t="str">
            <v>强击</v>
          </cell>
          <cell r="F105" t="str">
            <v>死亡时，立即回复我方全体生命，回复量为自身生命的&lt;color=#529764FF&gt;32%&lt;/color&gt;。</v>
          </cell>
        </row>
        <row r="106">
          <cell r="B106">
            <v>10186</v>
          </cell>
          <cell r="C106" t="str">
            <v>强击</v>
          </cell>
          <cell r="F106" t="str">
            <v>死亡时，立即回复我方全体生命，回复量为自身生命的&lt;color=#529764FF&gt;35%&lt;/color&gt;。</v>
          </cell>
        </row>
        <row r="107">
          <cell r="B107">
            <v>10187</v>
          </cell>
          <cell r="C107" t="str">
            <v>强击</v>
          </cell>
          <cell r="F107" t="str">
            <v>死亡时，立即回复我方全体生命，回复量为自身生命的&lt;color=#529764FF&gt;40%&lt;/color&gt;。</v>
          </cell>
        </row>
        <row r="108">
          <cell r="B108">
            <v>10201</v>
          </cell>
          <cell r="C108" t="str">
            <v>无畏</v>
          </cell>
          <cell r="F108" t="str">
            <v>目标血量高于60%时，伤害提高5%。</v>
          </cell>
        </row>
        <row r="109">
          <cell r="B109">
            <v>10202</v>
          </cell>
          <cell r="C109" t="str">
            <v>无畏</v>
          </cell>
          <cell r="F109" t="str">
            <v>目标血量高于60%时，伤害提高&lt;color=#529764FF&gt;8%&lt;/color&gt;。</v>
          </cell>
        </row>
        <row r="110">
          <cell r="B110">
            <v>10203</v>
          </cell>
          <cell r="C110" t="str">
            <v>无畏</v>
          </cell>
          <cell r="F110" t="str">
            <v>目标血量高于&lt;color=#529764FF&gt;50%&lt;/color&gt;时，伤害提高&lt;color=#529764FF&gt;12%&lt;/color&gt;。</v>
          </cell>
        </row>
        <row r="111">
          <cell r="B111">
            <v>10204</v>
          </cell>
          <cell r="C111" t="str">
            <v>无畏</v>
          </cell>
          <cell r="F111" t="str">
            <v>目标血量高于50%时，伤害提高&lt;color=#529764FF&gt;16%&lt;/color&gt;。</v>
          </cell>
        </row>
        <row r="112">
          <cell r="B112">
            <v>10205</v>
          </cell>
          <cell r="C112" t="str">
            <v>无畏</v>
          </cell>
          <cell r="F112" t="str">
            <v>目标血量高于50%时，伤害提高&lt;color=#529764FF&gt;20%&lt;/color&gt;。</v>
          </cell>
        </row>
        <row r="113">
          <cell r="B113">
            <v>10206</v>
          </cell>
          <cell r="C113" t="str">
            <v>无畏</v>
          </cell>
          <cell r="F113" t="str">
            <v>目标血量高于&lt;color=#529764FF&gt;35%&lt;/color&gt;时，伤害提高20%。</v>
          </cell>
        </row>
        <row r="114">
          <cell r="B114">
            <v>10221</v>
          </cell>
          <cell r="C114" t="str">
            <v>至圣</v>
          </cell>
          <cell r="F114" t="str">
            <v>自身增益效果不少于5个时，技能伤害提升5%。</v>
          </cell>
        </row>
        <row r="115">
          <cell r="B115">
            <v>10222</v>
          </cell>
          <cell r="C115" t="str">
            <v>至圣</v>
          </cell>
          <cell r="F115" t="str">
            <v>自身增益效果不少于5个时，技能伤害提升&lt;color=#529764FF&gt;10%&lt;/color&gt;。</v>
          </cell>
        </row>
        <row r="116">
          <cell r="B116">
            <v>10223</v>
          </cell>
          <cell r="C116" t="str">
            <v>至圣</v>
          </cell>
          <cell r="F116" t="str">
            <v>自身增益效果不少于&lt;color=#529764FF&gt;4个&lt;/color&gt;时，技能伤害提升&lt;color=#529764FF&gt;12%&lt;/color&gt;。</v>
          </cell>
        </row>
        <row r="117">
          <cell r="B117">
            <v>10224</v>
          </cell>
          <cell r="C117" t="str">
            <v>至圣</v>
          </cell>
          <cell r="F117" t="str">
            <v>自身增益效果不少于4个时，技能伤害提升&lt;color=#529764FF&gt;15%&lt;/color&gt;。</v>
          </cell>
        </row>
        <row r="118">
          <cell r="B118">
            <v>10225</v>
          </cell>
          <cell r="C118" t="str">
            <v>至圣</v>
          </cell>
          <cell r="F118" t="str">
            <v>自身增益效果不少于&lt;color=#529764FF&gt;3个&lt;/color&gt;时，技能伤害提升&lt;color=#529764FF&gt;20%&lt;/color&gt;。</v>
          </cell>
        </row>
        <row r="119">
          <cell r="B119">
            <v>10226</v>
          </cell>
          <cell r="C119" t="str">
            <v>至圣</v>
          </cell>
          <cell r="F119" t="str">
            <v>自身增益效果不少于&lt;color=#529764FF&gt;2个&lt;/color&gt;时，技能伤害提升&lt;color=#529764FF&gt;25%&lt;/color&gt;。</v>
          </cell>
        </row>
        <row r="120">
          <cell r="B120">
            <v>10241</v>
          </cell>
          <cell r="C120" t="str">
            <v>疾风</v>
          </cell>
          <cell r="F120" t="str">
            <v>使用技能时，5%概率提升2%速度，持续5秒。</v>
          </cell>
        </row>
        <row r="121">
          <cell r="B121">
            <v>10242</v>
          </cell>
          <cell r="C121" t="str">
            <v>疾风</v>
          </cell>
          <cell r="F121" t="str">
            <v>使用技能时，5%概率提升&lt;color=#529764FF&gt;3%&lt;/color&gt;速度，持续5秒。</v>
          </cell>
        </row>
        <row r="122">
          <cell r="B122">
            <v>10243</v>
          </cell>
          <cell r="C122" t="str">
            <v>疾风</v>
          </cell>
          <cell r="F122" t="str">
            <v>使用技能时，&lt;color=#529764FF&gt;8%&lt;/color&gt;概率提升&lt;color=#529764FF&gt;4%&lt;/color&gt;速度，持续&lt;color=#529764FF&gt;7秒&lt;/color&gt;。</v>
          </cell>
        </row>
        <row r="123">
          <cell r="B123">
            <v>10244</v>
          </cell>
          <cell r="C123" t="str">
            <v>疾风</v>
          </cell>
          <cell r="F123" t="str">
            <v>使用技能时，8%概率提升&lt;color=#529764FF&gt;6%&lt;/color&gt;速度，持续7秒。</v>
          </cell>
        </row>
        <row r="124">
          <cell r="B124">
            <v>10245</v>
          </cell>
          <cell r="C124" t="str">
            <v>疾风</v>
          </cell>
          <cell r="F124" t="str">
            <v>使用技能时，&lt;color=#529764FF&gt;10%&lt;/color&gt;概率提升&lt;color=#529764FF&gt;8%&lt;/color&gt;速度，持续7秒。</v>
          </cell>
        </row>
        <row r="125">
          <cell r="B125">
            <v>10246</v>
          </cell>
          <cell r="C125" t="str">
            <v>疾风</v>
          </cell>
          <cell r="F125" t="str">
            <v>使用技能时，20%概率提升8%速度，持续&lt;color=#529764FF&gt;9秒&lt;/color&gt;。</v>
          </cell>
        </row>
        <row r="126">
          <cell r="B126">
            <v>10261</v>
          </cell>
          <cell r="C126" t="str">
            <v>背水一战</v>
          </cell>
          <cell r="F126" t="str">
            <v>使用技能时，20%的概率提升自身护甲15%的攻击，持续5秒。</v>
          </cell>
        </row>
        <row r="127">
          <cell r="B127">
            <v>10262</v>
          </cell>
          <cell r="C127" t="str">
            <v>背水一战</v>
          </cell>
          <cell r="F127" t="str">
            <v>使用技能时，20%的概率提升自身护甲&lt;color=#529764FF&gt;20%&lt;/color&gt;的攻击，持续5秒。</v>
          </cell>
        </row>
        <row r="128">
          <cell r="B128">
            <v>10263</v>
          </cell>
          <cell r="C128" t="str">
            <v>背水一战</v>
          </cell>
          <cell r="F128" t="str">
            <v>使用技能时，&lt;color=#529764FF&gt;15%&lt;/color&gt;的概率提升自身护甲&lt;color=#529764FF&gt;25%&lt;/color&gt;的攻击，持续&lt;color=#529764FF&gt;7秒&lt;/color&gt;。</v>
          </cell>
        </row>
        <row r="129">
          <cell r="B129">
            <v>10264</v>
          </cell>
          <cell r="C129" t="str">
            <v>背水一战</v>
          </cell>
          <cell r="F129" t="str">
            <v>使用技能时，30%的概率提升自身护甲&lt;color=#529764FF&gt;30%&lt;/color&gt;的攻击，持续7秒。</v>
          </cell>
        </row>
        <row r="130">
          <cell r="B130">
            <v>10265</v>
          </cell>
          <cell r="C130" t="str">
            <v>背水一战</v>
          </cell>
          <cell r="F130" t="str">
            <v>使用技能时，&lt;color=#529764FF&gt;20%&lt;/color&gt;的概率提升自身护甲&lt;color=#529764FF&gt;35%&lt;/color&gt;的攻击，持续7秒。</v>
          </cell>
        </row>
        <row r="131">
          <cell r="B131">
            <v>10266</v>
          </cell>
          <cell r="C131" t="str">
            <v>背水一战</v>
          </cell>
          <cell r="F131" t="str">
            <v>使用技能时，20%的概率提升自身护甲&lt;color=#529764FF&gt;50%&lt;/color&gt;的攻击，持续&lt;color=#529764FF&gt;9秒&lt;/color&gt;。</v>
          </cell>
        </row>
        <row r="132">
          <cell r="B132">
            <v>10281</v>
          </cell>
          <cell r="C132" t="str">
            <v>狂甲</v>
          </cell>
          <cell r="F132" t="str">
            <v>受到物理伤害时，40%概率提升自身护甲15%的攻击，持续6秒。</v>
          </cell>
        </row>
        <row r="133">
          <cell r="B133">
            <v>10282</v>
          </cell>
          <cell r="C133" t="str">
            <v>狂甲</v>
          </cell>
          <cell r="F133" t="str">
            <v>受到物理伤害时，40%概率提升自身护甲&lt;color=#529764FF&gt;20%&lt;/color&gt;的攻击，持续6秒。</v>
          </cell>
        </row>
        <row r="134">
          <cell r="B134">
            <v>10283</v>
          </cell>
          <cell r="C134" t="str">
            <v>狂甲</v>
          </cell>
          <cell r="F134" t="str">
            <v>受到物理伤害时，40%概率提升自身护甲&lt;color=#529764FF&gt;25%&lt;/color&gt;的攻击，持续&lt;color=#529764FF&gt;8秒&lt;/color&gt;。</v>
          </cell>
        </row>
        <row r="135">
          <cell r="B135">
            <v>10284</v>
          </cell>
          <cell r="C135" t="str">
            <v>狂甲</v>
          </cell>
          <cell r="F135" t="str">
            <v>受到物理伤害时，&lt;color=#529764FF&gt;50%&lt;/color&gt;概率提升自身护甲&lt;color=#529764FF&gt;30%&lt;/color&gt;的攻击，持续8秒。</v>
          </cell>
        </row>
        <row r="136">
          <cell r="B136">
            <v>10285</v>
          </cell>
          <cell r="C136" t="str">
            <v>狂甲</v>
          </cell>
          <cell r="F136" t="str">
            <v>受到物理伤害时，50%概率提升自身护甲&lt;color=#529764FF&gt;35%&lt;/color&gt;的攻击，持续&lt;color=#529764FF&gt;10秒&lt;/color&gt;。</v>
          </cell>
        </row>
        <row r="137">
          <cell r="B137">
            <v>10286</v>
          </cell>
          <cell r="C137" t="str">
            <v>狂甲</v>
          </cell>
          <cell r="F137" t="str">
            <v>受到物理伤害时，&lt;color=#529764FF&gt;60%&lt;/color&gt;概率提升自身护甲&lt;color=#529764FF&gt;50%&lt;/color&gt;的攻击，持续10秒。</v>
          </cell>
        </row>
        <row r="138">
          <cell r="B138">
            <v>10301</v>
          </cell>
          <cell r="C138" t="str">
            <v>魔攻</v>
          </cell>
          <cell r="F138" t="str">
            <v>受到魔法伤害时，40%概率提升自身魔抗15%的攻击，持续6秒。</v>
          </cell>
        </row>
        <row r="139">
          <cell r="B139">
            <v>10302</v>
          </cell>
          <cell r="C139" t="str">
            <v>魔攻</v>
          </cell>
          <cell r="F139" t="str">
            <v>受到魔法伤害时，40%概率提升自身魔抗&lt;color=#529764FF&gt;20%&lt;/color&gt;的攻击，持续6秒。</v>
          </cell>
        </row>
        <row r="140">
          <cell r="B140">
            <v>10303</v>
          </cell>
          <cell r="C140" t="str">
            <v>魔攻</v>
          </cell>
          <cell r="F140" t="str">
            <v>受到魔法伤害时，40%概率提升自身魔抗&lt;color=#529764FF&gt;25%&lt;/color&gt;的攻击，持续&lt;color=#529764FF&gt;8秒&lt;/color&gt;。</v>
          </cell>
        </row>
        <row r="141">
          <cell r="B141">
            <v>10304</v>
          </cell>
          <cell r="C141" t="str">
            <v>魔攻</v>
          </cell>
          <cell r="F141" t="str">
            <v>受到魔法伤害时，&lt;color=#529764FF&gt;50%&lt;/color&gt;概率提升自身魔抗&lt;color=#529764FF&gt;30%&lt;/color&gt;的攻击，持续8秒。</v>
          </cell>
        </row>
        <row r="142">
          <cell r="B142">
            <v>10305</v>
          </cell>
          <cell r="C142" t="str">
            <v>魔攻</v>
          </cell>
          <cell r="F142" t="str">
            <v>受到魔法伤害时，50%概率提升自身魔抗&lt;color=#529764FF&gt;35%&lt;/color&gt;的攻击，持续&lt;color=#529764FF&gt;10秒&lt;/color&gt;。</v>
          </cell>
        </row>
        <row r="143">
          <cell r="B143">
            <v>10306</v>
          </cell>
          <cell r="C143" t="str">
            <v>魔攻</v>
          </cell>
          <cell r="F143" t="str">
            <v>受到魔法伤害时，&lt;color=#529764FF&gt;60%&lt;/color&gt;概率提升自身魔抗&lt;color=#529764FF&gt;50%&lt;/color&gt;的攻击，持续10秒。</v>
          </cell>
        </row>
        <row r="144">
          <cell r="B144">
            <v>210001</v>
          </cell>
          <cell r="C144" t="str">
            <v>强击</v>
          </cell>
          <cell r="F144" t="str">
            <v>造成伤害时，额外增加100点伤害。</v>
          </cell>
        </row>
        <row r="145">
          <cell r="B145">
            <v>210002</v>
          </cell>
          <cell r="C145" t="str">
            <v>愈合</v>
          </cell>
          <cell r="F145" t="str">
            <v>进入战斗后，每1秒回复20生命。</v>
          </cell>
        </row>
        <row r="146">
          <cell r="B146">
            <v>210003</v>
          </cell>
          <cell r="C146" t="str">
            <v>嗜血</v>
          </cell>
          <cell r="F146" t="str">
            <v>造成伤害时，将伤害的2%转化为自身生命。</v>
          </cell>
        </row>
        <row r="147">
          <cell r="B147">
            <v>310001</v>
          </cell>
          <cell r="C147" t="str">
            <v>破甲</v>
          </cell>
          <cell r="F147" t="str">
            <v>发动技能后，减少目标50点护甲，持续整场战斗，最多可减少400点。</v>
          </cell>
        </row>
        <row r="148">
          <cell r="B148">
            <v>310002</v>
          </cell>
          <cell r="C148" t="str">
            <v>骄击</v>
          </cell>
          <cell r="F148" t="str">
            <v>造成的伤害暴击时，有10%的概率造成200%的暴击伤害。</v>
          </cell>
        </row>
        <row r="149">
          <cell r="B149">
            <v>310003</v>
          </cell>
          <cell r="C149" t="str">
            <v>强击</v>
          </cell>
          <cell r="F149" t="str">
            <v>造成伤害时，额外增加200点伤害。</v>
          </cell>
        </row>
        <row r="150">
          <cell r="B150">
            <v>310004</v>
          </cell>
          <cell r="C150" t="str">
            <v>愈合</v>
          </cell>
          <cell r="F150" t="str">
            <v>进入战斗后，每1秒回复35生命。</v>
          </cell>
        </row>
        <row r="151">
          <cell r="B151">
            <v>400101</v>
          </cell>
          <cell r="C151" t="str">
            <v>愈合</v>
          </cell>
          <cell r="F151" t="str">
            <v>进入战斗后，每5秒回复2800生命。</v>
          </cell>
        </row>
        <row r="152">
          <cell r="B152">
            <v>400201</v>
          </cell>
          <cell r="C152" t="str">
            <v>战甲</v>
          </cell>
          <cell r="F152" t="str">
            <v>发动技能时，13%的概率将护甲的30%视作额外攻击力。</v>
          </cell>
        </row>
        <row r="153">
          <cell r="B153">
            <v>400202</v>
          </cell>
          <cell r="C153" t="str">
            <v>御甲</v>
          </cell>
          <cell r="F153" t="str">
            <v>受到物理伤害时，15%的概率将攻击的30%视作额外护甲。</v>
          </cell>
        </row>
        <row r="154">
          <cell r="B154">
            <v>400203</v>
          </cell>
          <cell r="C154" t="str">
            <v>狂甲</v>
          </cell>
          <cell r="F154" t="str">
            <v>受到物理伤害后，40%的概率将护甲的30%视作额外攻击力，持续10秒。</v>
          </cell>
        </row>
        <row r="155">
          <cell r="B155">
            <v>400204</v>
          </cell>
          <cell r="C155" t="str">
            <v>御魔</v>
          </cell>
          <cell r="F155" t="str">
            <v>受到魔法伤害时，15%的概率将攻击的30%视作额外魔抗。</v>
          </cell>
        </row>
        <row r="156">
          <cell r="B156">
            <v>400205</v>
          </cell>
          <cell r="C156" t="str">
            <v>魔攻</v>
          </cell>
          <cell r="F156" t="str">
            <v>受到魔法伤害后，40%的概率将魔抗的30%视作额外攻击力，持续10秒。</v>
          </cell>
        </row>
        <row r="157">
          <cell r="B157">
            <v>400301</v>
          </cell>
          <cell r="C157" t="str">
            <v>强攻</v>
          </cell>
          <cell r="F157" t="str">
            <v>发动技能后，20%的概率增加自身25%攻击力，持续10秒。</v>
          </cell>
        </row>
        <row r="158">
          <cell r="B158">
            <v>400302</v>
          </cell>
          <cell r="C158" t="str">
            <v>束甲</v>
          </cell>
          <cell r="F158" t="str">
            <v>发动技能后，20%的概率增加自身25%护甲，持续10秒。</v>
          </cell>
        </row>
        <row r="159">
          <cell r="B159">
            <v>400303</v>
          </cell>
          <cell r="C159" t="str">
            <v>强神</v>
          </cell>
          <cell r="F159" t="str">
            <v>发动技能后，20%的概率增加自身25%魔抗，持续10秒。</v>
          </cell>
        </row>
        <row r="160">
          <cell r="B160">
            <v>400304</v>
          </cell>
          <cell r="C160" t="str">
            <v>震慑</v>
          </cell>
          <cell r="F160" t="str">
            <v>发动技能后，减少仇恨目标10%攻击力，持续10秒。</v>
          </cell>
        </row>
        <row r="161">
          <cell r="B161">
            <v>400305</v>
          </cell>
          <cell r="C161" t="str">
            <v>穿甲</v>
          </cell>
          <cell r="F161" t="str">
            <v>发动技能后，减少仇恨目标10%护甲，持续10秒。</v>
          </cell>
        </row>
        <row r="162">
          <cell r="B162">
            <v>400306</v>
          </cell>
          <cell r="C162" t="str">
            <v>化魔</v>
          </cell>
          <cell r="F162" t="str">
            <v>发动技能后，减少仇恨目标10%魔抗，持续10秒。</v>
          </cell>
        </row>
        <row r="163">
          <cell r="B163">
            <v>400401</v>
          </cell>
          <cell r="C163" t="str">
            <v>挪移</v>
          </cell>
          <cell r="F163" t="str">
            <v>受击后，40%对攻击者持续伤害，在4秒里总共造成40%攻击力的物理伤害。</v>
          </cell>
        </row>
        <row r="164">
          <cell r="B164">
            <v>400402</v>
          </cell>
          <cell r="C164" t="str">
            <v>同归</v>
          </cell>
          <cell r="F164" t="str">
            <v>受击后，有13%的概率对敌方全体造成15%攻击力的魔法伤害。</v>
          </cell>
        </row>
        <row r="165">
          <cell r="B165">
            <v>410101</v>
          </cell>
          <cell r="C165" t="str">
            <v>强击</v>
          </cell>
          <cell r="F165" t="str">
            <v>造成伤害时，额外增加1000点伤害。</v>
          </cell>
        </row>
        <row r="166">
          <cell r="B166">
            <v>410401</v>
          </cell>
          <cell r="C166" t="str">
            <v>暗伤</v>
          </cell>
          <cell r="F166" t="str">
            <v>发动技能后，40%的概率对敌方随机1名施加25%攻击力的物理伤害。</v>
          </cell>
        </row>
        <row r="167">
          <cell r="B167">
            <v>411001</v>
          </cell>
          <cell r="C167" t="str">
            <v>化神</v>
          </cell>
          <cell r="F167" t="str">
            <v>发动技能时，40%的概率将魔抗的20%视作额外攻击。</v>
          </cell>
        </row>
        <row r="168">
          <cell r="B168">
            <v>411002</v>
          </cell>
          <cell r="C168" t="str">
            <v>湮灭</v>
          </cell>
          <cell r="F168" t="str">
            <v>造成的伤害暴击后，60%的概率施加10%攻击的持续魔法伤害，持续3秒。</v>
          </cell>
        </row>
        <row r="169">
          <cell r="B169">
            <v>411003</v>
          </cell>
          <cell r="C169" t="str">
            <v>伏击</v>
          </cell>
          <cell r="F169" t="str">
            <v>发动技能后，20%的概率对敌方随机1名施加50%攻击的魔法伤害。</v>
          </cell>
        </row>
        <row r="170">
          <cell r="B170">
            <v>411004</v>
          </cell>
          <cell r="C170" t="str">
            <v>破锋</v>
          </cell>
          <cell r="F170" t="str">
            <v>战斗中，增加10%攻击力。</v>
          </cell>
        </row>
        <row r="171">
          <cell r="B171">
            <v>411005</v>
          </cell>
          <cell r="C171" t="str">
            <v>天御</v>
          </cell>
          <cell r="F171" t="str">
            <v>战斗中，增加10%伤害减免。</v>
          </cell>
        </row>
        <row r="172">
          <cell r="B172">
            <v>411006</v>
          </cell>
          <cell r="C172" t="str">
            <v>斩神</v>
          </cell>
          <cell r="F172" t="str">
            <v>战斗中，增加5%暴击率。</v>
          </cell>
        </row>
        <row r="173">
          <cell r="B173">
            <v>411007</v>
          </cell>
          <cell r="C173" t="str">
            <v>精术</v>
          </cell>
          <cell r="F173" t="str">
            <v>战斗中，增加5%效果命中。</v>
          </cell>
        </row>
        <row r="174">
          <cell r="B174">
            <v>411201</v>
          </cell>
          <cell r="C174" t="str">
            <v>御攻</v>
          </cell>
          <cell r="F174" t="str">
            <v>受到物理伤害后，25%的概率将攻击的30%视作额外护甲，持续10秒。</v>
          </cell>
        </row>
        <row r="175">
          <cell r="B175">
            <v>411202</v>
          </cell>
          <cell r="C175" t="str">
            <v>御神</v>
          </cell>
          <cell r="F175" t="str">
            <v>受到魔法伤害后，25%的概率将攻击的30%视作额外魔抗，持续10秒。</v>
          </cell>
        </row>
        <row r="176">
          <cell r="B176">
            <v>411401</v>
          </cell>
          <cell r="C176" t="str">
            <v>向死而生</v>
          </cell>
          <cell r="F176" t="str">
            <v>受击后，20%的概率，回复自身5%最大生命值的血量。</v>
          </cell>
        </row>
        <row r="177">
          <cell r="B177">
            <v>412001</v>
          </cell>
          <cell r="C177" t="str">
            <v>战意昂扬</v>
          </cell>
          <cell r="F177" t="str">
            <v>进入战斗10秒后，免疫控制效果，持续10秒。</v>
          </cell>
        </row>
        <row r="178">
          <cell r="B178">
            <v>412002</v>
          </cell>
          <cell r="C178" t="str">
            <v>战甲</v>
          </cell>
          <cell r="F178" t="str">
            <v>发动技能时，40%的概率将护甲的20%视作额外攻击。</v>
          </cell>
        </row>
        <row r="179">
          <cell r="B179">
            <v>412003</v>
          </cell>
          <cell r="C179" t="str">
            <v>无畏</v>
          </cell>
          <cell r="F179" t="str">
            <v>对血量高于60%的敌人伤害提高30%。</v>
          </cell>
        </row>
        <row r="180">
          <cell r="B180">
            <v>412004</v>
          </cell>
          <cell r="C180" t="str">
            <v>破空</v>
          </cell>
          <cell r="F180" t="str">
            <v>战斗中，增加20%暴击伤害。</v>
          </cell>
        </row>
        <row r="181">
          <cell r="B181">
            <v>412005</v>
          </cell>
          <cell r="C181" t="str">
            <v>迅雷</v>
          </cell>
          <cell r="F181" t="str">
            <v>战斗中，增加634点速度。</v>
          </cell>
        </row>
        <row r="182">
          <cell r="B182">
            <v>412006</v>
          </cell>
          <cell r="C182" t="str">
            <v>斩神</v>
          </cell>
          <cell r="F182" t="str">
            <v>战斗中，增加5%暴击率。</v>
          </cell>
        </row>
        <row r="183">
          <cell r="B183">
            <v>412007</v>
          </cell>
          <cell r="C183" t="str">
            <v>破锋</v>
          </cell>
          <cell r="F183" t="str">
            <v>战斗中，增加10%攻击力。</v>
          </cell>
        </row>
        <row r="184">
          <cell r="B184">
            <v>413001</v>
          </cell>
          <cell r="C184" t="str">
            <v>神甲</v>
          </cell>
          <cell r="F184" t="str">
            <v>发动技能后，增加自身护甲200点,持续8秒。</v>
          </cell>
        </row>
        <row r="185">
          <cell r="B185">
            <v>413002</v>
          </cell>
          <cell r="C185" t="str">
            <v>反击</v>
          </cell>
          <cell r="F185" t="str">
            <v>受击后，有10%的概率对随机1人造成护甲的20%的真实伤害。</v>
          </cell>
        </row>
        <row r="186">
          <cell r="B186">
            <v>413003</v>
          </cell>
          <cell r="C186" t="str">
            <v>向死而生</v>
          </cell>
          <cell r="F186" t="str">
            <v>受击后,10%的概率，回复自身最大生命值6%的血量。</v>
          </cell>
        </row>
        <row r="187">
          <cell r="B187">
            <v>413004</v>
          </cell>
          <cell r="C187" t="str">
            <v>精术</v>
          </cell>
          <cell r="F187" t="str">
            <v>战斗中，增加5%效果命中。</v>
          </cell>
        </row>
        <row r="188">
          <cell r="B188">
            <v>413005</v>
          </cell>
          <cell r="C188" t="str">
            <v>回春</v>
          </cell>
          <cell r="F188" t="str">
            <v>战斗中，增加10%受到的治疗效果。</v>
          </cell>
        </row>
        <row r="189">
          <cell r="B189">
            <v>413006</v>
          </cell>
          <cell r="C189" t="str">
            <v>圣体</v>
          </cell>
          <cell r="F189" t="str">
            <v>战斗中，增加10%最大生命值。</v>
          </cell>
        </row>
        <row r="190">
          <cell r="B190">
            <v>413007</v>
          </cell>
          <cell r="C190" t="str">
            <v>天御</v>
          </cell>
          <cell r="F190" t="str">
            <v>战斗中，增加10%伤害减免。</v>
          </cell>
        </row>
        <row r="191">
          <cell r="B191">
            <v>414001</v>
          </cell>
          <cell r="C191" t="str">
            <v>混乱</v>
          </cell>
          <cell r="F191" t="str">
            <v>发动技能后，有20%的概率眩晕敌方其中1人，持续3秒。</v>
          </cell>
        </row>
        <row r="192">
          <cell r="B192">
            <v>414002</v>
          </cell>
          <cell r="C192" t="str">
            <v>命运</v>
          </cell>
          <cell r="F192" t="str">
            <v>控制效果命中后，50%的概率追加30%的魔法伤害。</v>
          </cell>
        </row>
        <row r="193">
          <cell r="B193">
            <v>414003</v>
          </cell>
          <cell r="C193" t="str">
            <v>擅攻</v>
          </cell>
          <cell r="F193" t="str">
            <v>造成的持续伤害时间延长1秒。</v>
          </cell>
        </row>
        <row r="194">
          <cell r="B194">
            <v>414004</v>
          </cell>
          <cell r="C194" t="str">
            <v>精术</v>
          </cell>
          <cell r="F194" t="str">
            <v>战斗中，增加5%效果命中。</v>
          </cell>
        </row>
        <row r="195">
          <cell r="B195">
            <v>414005</v>
          </cell>
          <cell r="C195" t="str">
            <v>迅雷</v>
          </cell>
          <cell r="F195" t="str">
            <v>战斗中，增加634点速度。</v>
          </cell>
        </row>
        <row r="196">
          <cell r="B196">
            <v>414006</v>
          </cell>
          <cell r="C196" t="str">
            <v>天伤</v>
          </cell>
          <cell r="F196" t="str">
            <v>战斗中，增加10%伤害。</v>
          </cell>
        </row>
        <row r="197">
          <cell r="B197">
            <v>414007</v>
          </cell>
          <cell r="C197" t="str">
            <v>破锋</v>
          </cell>
          <cell r="F197" t="str">
            <v>战斗中，增加10%攻击力。</v>
          </cell>
        </row>
        <row r="198">
          <cell r="B198">
            <v>414301</v>
          </cell>
          <cell r="C198" t="str">
            <v>同心协力</v>
          </cell>
          <cell r="F198" t="str">
            <v>发动技能后，25%的概率为我方随机角色增加施法者25%攻击的攻击力，持续10秒。</v>
          </cell>
        </row>
        <row r="199">
          <cell r="B199">
            <v>414302</v>
          </cell>
          <cell r="C199" t="str">
            <v>同甘共苦</v>
          </cell>
          <cell r="F199" t="str">
            <v>发动技能后，25%的概率为我方随机角色增加施法者25%攻击的护甲，持续10秒。</v>
          </cell>
        </row>
        <row r="200">
          <cell r="B200">
            <v>414303</v>
          </cell>
          <cell r="C200" t="str">
            <v>同心明神</v>
          </cell>
          <cell r="F200" t="str">
            <v>发动技能后，25%的概率为我方随机角色增加施法者25%攻击的魔抗，持续10秒。</v>
          </cell>
        </row>
        <row r="201">
          <cell r="B201">
            <v>414304</v>
          </cell>
          <cell r="C201" t="str">
            <v>同进同退</v>
          </cell>
          <cell r="F201" t="str">
            <v>发动技能后，40%的概率为我方随机角色增加施法者25%攻击的速度，持续10秒。</v>
          </cell>
        </row>
        <row r="202">
          <cell r="B202">
            <v>414401</v>
          </cell>
          <cell r="C202" t="str">
            <v>援护</v>
          </cell>
          <cell r="F202" t="str">
            <v>发动技能后，30%的概率为我方攻击最高的1人持续治疗，在5秒内回复50%攻击力的生命值。</v>
          </cell>
        </row>
        <row r="203">
          <cell r="B203">
            <v>415001</v>
          </cell>
          <cell r="C203" t="str">
            <v>不倒</v>
          </cell>
          <cell r="F203" t="str">
            <v>受击后,40%的概率，回复自身40%攻击的血量。</v>
          </cell>
        </row>
        <row r="204">
          <cell r="B204">
            <v>415002</v>
          </cell>
          <cell r="C204" t="str">
            <v>风驰电掣</v>
          </cell>
          <cell r="F204" t="str">
            <v>发动技能后，增加自身200点速度,持续5秒。</v>
          </cell>
        </row>
        <row r="205">
          <cell r="B205">
            <v>415003</v>
          </cell>
          <cell r="C205" t="str">
            <v>妙手</v>
          </cell>
          <cell r="F205" t="str">
            <v>发动技能后，30%的概率回复我方攻击最高的1人的10%攻击的血量，持续5秒。</v>
          </cell>
        </row>
        <row r="206">
          <cell r="B206">
            <v>415004</v>
          </cell>
          <cell r="C206" t="str">
            <v>破锋</v>
          </cell>
          <cell r="F206" t="str">
            <v>战斗中，增加10%攻击力。</v>
          </cell>
        </row>
        <row r="207">
          <cell r="B207">
            <v>415005</v>
          </cell>
          <cell r="C207" t="str">
            <v>神愈</v>
          </cell>
          <cell r="F207" t="str">
            <v>战斗中，增加10%治疗量。</v>
          </cell>
        </row>
        <row r="208">
          <cell r="B208">
            <v>415006</v>
          </cell>
          <cell r="C208" t="str">
            <v>斩神</v>
          </cell>
          <cell r="F208" t="str">
            <v>战斗中，增加5%暴击率。</v>
          </cell>
        </row>
        <row r="209">
          <cell r="B209">
            <v>415007</v>
          </cell>
          <cell r="C209" t="str">
            <v>迅雷</v>
          </cell>
          <cell r="F209" t="str">
            <v>战斗中，增加634点速度。</v>
          </cell>
        </row>
        <row r="210">
          <cell r="B210">
            <v>415401</v>
          </cell>
          <cell r="C210" t="str">
            <v>援护</v>
          </cell>
          <cell r="F210" t="str">
            <v>发动技能后，30%的概率为我方攻击最高的1人持续治疗，在5秒内回复50%攻击力的生命值。</v>
          </cell>
        </row>
        <row r="211">
          <cell r="B211">
            <v>420001</v>
          </cell>
          <cell r="C211" t="str">
            <v>不倒</v>
          </cell>
          <cell r="F211" t="str">
            <v>受击后，40%的概率回复自身30%攻击的血量。</v>
          </cell>
        </row>
        <row r="212">
          <cell r="B212">
            <v>420002</v>
          </cell>
          <cell r="C212" t="str">
            <v>御甲</v>
          </cell>
          <cell r="F212" t="str">
            <v>受到物理攻击时，40%的概率将攻击的20%视作额外护甲。</v>
          </cell>
        </row>
        <row r="213">
          <cell r="B213">
            <v>420003</v>
          </cell>
          <cell r="C213" t="str">
            <v>神助</v>
          </cell>
          <cell r="F213" t="str">
            <v>受击时，有20%的概率抵消20%自身攻击力的伤害。</v>
          </cell>
        </row>
        <row r="214">
          <cell r="B214">
            <v>420004</v>
          </cell>
          <cell r="C214" t="str">
            <v>舍生取义</v>
          </cell>
          <cell r="F214" t="str">
            <v>死亡时，立即回复己方全体40%攻击力的血量。</v>
          </cell>
        </row>
        <row r="215">
          <cell r="B215">
            <v>420005</v>
          </cell>
          <cell r="C215" t="str">
            <v>针锋相对</v>
          </cell>
          <cell r="F215" t="str">
            <v>被玄策造成伤害时，回复500生命。</v>
          </cell>
        </row>
        <row r="216">
          <cell r="B216">
            <v>420006</v>
          </cell>
          <cell r="C216" t="str">
            <v>愈合</v>
          </cell>
          <cell r="F216" t="str">
            <v>进入战斗后，每1秒回复200生命。</v>
          </cell>
        </row>
        <row r="217">
          <cell r="B217">
            <v>420007</v>
          </cell>
          <cell r="C217" t="str">
            <v>战神</v>
          </cell>
          <cell r="F217" t="str">
            <v>每1秒，增加5%护甲和魔抗，最高叠加10层。</v>
          </cell>
        </row>
        <row r="218">
          <cell r="B218">
            <v>420008</v>
          </cell>
          <cell r="C218" t="str">
            <v>天伤</v>
          </cell>
          <cell r="F218" t="str">
            <v>战斗中，增加20%伤害。</v>
          </cell>
        </row>
        <row r="219">
          <cell r="B219">
            <v>420009</v>
          </cell>
          <cell r="C219" t="str">
            <v>圣体</v>
          </cell>
          <cell r="F219" t="str">
            <v>战斗中，增加20%最大生命值。</v>
          </cell>
        </row>
        <row r="220">
          <cell r="B220">
            <v>430001</v>
          </cell>
          <cell r="C220" t="str">
            <v>擅攻</v>
          </cell>
          <cell r="F220" t="str">
            <v>造成的持续伤害时间延长1秒。</v>
          </cell>
        </row>
        <row r="221">
          <cell r="B221">
            <v>430002</v>
          </cell>
          <cell r="C221" t="str">
            <v>至圣</v>
          </cell>
          <cell r="F221" t="str">
            <v>自身增益效果超过3个时，技能伤害提升30%。</v>
          </cell>
        </row>
        <row r="222">
          <cell r="B222">
            <v>430003</v>
          </cell>
          <cell r="C222" t="str">
            <v>天伤</v>
          </cell>
          <cell r="F222" t="str">
            <v>战斗中，增加10%伤害。</v>
          </cell>
        </row>
        <row r="223">
          <cell r="B223">
            <v>430004</v>
          </cell>
          <cell r="C223" t="str">
            <v>圣体</v>
          </cell>
          <cell r="F223" t="str">
            <v>战斗中，增加10%最大生命值。</v>
          </cell>
        </row>
        <row r="224">
          <cell r="B224">
            <v>440001</v>
          </cell>
          <cell r="C224" t="str">
            <v>风驰电掣</v>
          </cell>
          <cell r="F224" t="str">
            <v>发动技能后，50%的概率增加自身速度500点，持续4秒。</v>
          </cell>
        </row>
        <row r="225">
          <cell r="B225">
            <v>440002</v>
          </cell>
          <cell r="C225" t="str">
            <v>圣体</v>
          </cell>
          <cell r="F225" t="str">
            <v>战斗中，增加10%最大生命值。</v>
          </cell>
        </row>
        <row r="226">
          <cell r="B226">
            <v>440003</v>
          </cell>
          <cell r="C226" t="str">
            <v>圣体</v>
          </cell>
          <cell r="F226" t="str">
            <v>战斗中，增加10%最大生命值。</v>
          </cell>
        </row>
        <row r="227">
          <cell r="B227">
            <v>440301</v>
          </cell>
          <cell r="C227" t="str">
            <v>十万火急</v>
          </cell>
          <cell r="F227" t="str">
            <v>发动技能后，10%增加自身5%速度,持续6秒。</v>
          </cell>
        </row>
        <row r="228">
          <cell r="B228">
            <v>450101</v>
          </cell>
          <cell r="C228" t="str">
            <v>强击</v>
          </cell>
          <cell r="F228" t="str">
            <v>造成伤害时，额外增加600点伤害。</v>
          </cell>
        </row>
        <row r="229">
          <cell r="B229">
            <v>450401</v>
          </cell>
          <cell r="C229" t="str">
            <v>暗伤</v>
          </cell>
          <cell r="F229" t="str">
            <v>发动技能后，40%的概率对随机1名敌人造成20%攻击的物理伤害。</v>
          </cell>
        </row>
        <row r="230">
          <cell r="B230">
            <v>450402</v>
          </cell>
          <cell r="C230" t="str">
            <v>伏击</v>
          </cell>
          <cell r="F230" t="str">
            <v>发动技能后，40%的概率对随机1名敌人造成20%攻击的魔法伤害。</v>
          </cell>
        </row>
        <row r="231">
          <cell r="B231">
            <v>500101</v>
          </cell>
          <cell r="C231" t="str">
            <v>愈合</v>
          </cell>
          <cell r="F231" t="str">
            <v>进入战斗后，每5秒回复5000生命。</v>
          </cell>
        </row>
        <row r="232">
          <cell r="B232">
            <v>500102</v>
          </cell>
          <cell r="C232" t="str">
            <v>针锋相对</v>
          </cell>
          <cell r="F232" t="str">
            <v>被武卫造成伤害时，回复2500生命。</v>
          </cell>
        </row>
        <row r="233">
          <cell r="B233">
            <v>500103</v>
          </cell>
          <cell r="C233" t="str">
            <v>针锋相对</v>
          </cell>
          <cell r="F233" t="str">
            <v>被天罚造成伤害时，回复2500生命。</v>
          </cell>
        </row>
        <row r="234">
          <cell r="B234">
            <v>500104</v>
          </cell>
          <cell r="C234" t="str">
            <v>针锋相对</v>
          </cell>
          <cell r="F234" t="str">
            <v>被秘法造成伤害时，回复2500生命。</v>
          </cell>
        </row>
        <row r="235">
          <cell r="B235">
            <v>500105</v>
          </cell>
          <cell r="C235" t="str">
            <v>针锋相对</v>
          </cell>
          <cell r="F235" t="str">
            <v>被玄策造成伤害时，回复2500生命。</v>
          </cell>
        </row>
        <row r="236">
          <cell r="B236">
            <v>500106</v>
          </cell>
          <cell r="C236" t="str">
            <v>针锋相对</v>
          </cell>
          <cell r="F236" t="str">
            <v>被生花造成伤害时，回复2500生命。</v>
          </cell>
        </row>
        <row r="237">
          <cell r="B237">
            <v>500201</v>
          </cell>
          <cell r="C237" t="str">
            <v>战甲</v>
          </cell>
          <cell r="F237" t="str">
            <v>发动技能时，20%的概率将护甲的50%视作额外攻击力。</v>
          </cell>
        </row>
        <row r="238">
          <cell r="B238">
            <v>500202</v>
          </cell>
          <cell r="C238" t="str">
            <v>御甲</v>
          </cell>
          <cell r="F238" t="str">
            <v>受到物理伤害时，20%的概率将攻击的50%视作额外护甲。</v>
          </cell>
        </row>
        <row r="239">
          <cell r="B239">
            <v>500203</v>
          </cell>
          <cell r="C239" t="str">
            <v>狂甲</v>
          </cell>
          <cell r="F239" t="str">
            <v>受到物理伤害后，60%的概率将护甲的50%视作额外攻击力，持续10秒。</v>
          </cell>
        </row>
        <row r="240">
          <cell r="B240">
            <v>500204</v>
          </cell>
          <cell r="C240" t="str">
            <v>御魔</v>
          </cell>
          <cell r="F240" t="str">
            <v>受到魔法伤害时，20%的概率将攻击的50%视作额外魔抗。</v>
          </cell>
        </row>
        <row r="241">
          <cell r="B241">
            <v>500205</v>
          </cell>
          <cell r="C241" t="str">
            <v>魔攻</v>
          </cell>
          <cell r="F241" t="str">
            <v>受到魔法伤害后，60%的概率将魔抗的50%视作额外攻击力，持续10秒。</v>
          </cell>
        </row>
        <row r="242">
          <cell r="B242">
            <v>500206</v>
          </cell>
          <cell r="C242" t="str">
            <v>背水一战</v>
          </cell>
          <cell r="F242" t="str">
            <v>发动技能后，10%的概率将护甲的50%视作额外攻击力，持续10秒。</v>
          </cell>
        </row>
        <row r="243">
          <cell r="B243">
            <v>500207</v>
          </cell>
          <cell r="C243" t="str">
            <v>破釜沉舟</v>
          </cell>
          <cell r="F243" t="str">
            <v>发动技能后，10%的概率将魔抗的50%视作额外攻击力，持续10秒。</v>
          </cell>
        </row>
        <row r="244">
          <cell r="B244">
            <v>500301</v>
          </cell>
          <cell r="C244" t="str">
            <v>乘胜追击</v>
          </cell>
          <cell r="F244" t="str">
            <v>持续伤害效果命中后，增加自身10%攻击力，持续8秒。</v>
          </cell>
        </row>
        <row r="245">
          <cell r="B245">
            <v>500302</v>
          </cell>
          <cell r="C245" t="str">
            <v>骤雨</v>
          </cell>
          <cell r="F245" t="str">
            <v>进入战斗20秒后，增加自身50%攻击力，持续30秒。</v>
          </cell>
        </row>
        <row r="246">
          <cell r="B246">
            <v>500303</v>
          </cell>
          <cell r="C246" t="str">
            <v>愈战愈勇</v>
          </cell>
          <cell r="F246" t="str">
            <v>每过10秒，增加自身10%攻击力和5%暴击，最高叠加5层.</v>
          </cell>
        </row>
        <row r="247">
          <cell r="B247">
            <v>500401</v>
          </cell>
          <cell r="C247" t="str">
            <v>挪移</v>
          </cell>
          <cell r="F247" t="str">
            <v>受击后，60%对攻击者持续伤害，在6秒里总共造成90%攻击力的物理伤害。</v>
          </cell>
        </row>
        <row r="248">
          <cell r="B248">
            <v>500402</v>
          </cell>
          <cell r="C248" t="str">
            <v>不悔</v>
          </cell>
          <cell r="F248" t="str">
            <v>死亡时，回复己方全体200%最大生命值的血量。</v>
          </cell>
        </row>
        <row r="249">
          <cell r="B249">
            <v>500501</v>
          </cell>
          <cell r="C249" t="str">
            <v>擅攻</v>
          </cell>
          <cell r="F249" t="str">
            <v>造成的持续伤害时间延长2秒。</v>
          </cell>
        </row>
        <row r="250">
          <cell r="B250">
            <v>500502</v>
          </cell>
          <cell r="C250" t="str">
            <v>宿命</v>
          </cell>
          <cell r="F250" t="str">
            <v>控制效果命中后，60%的概率施加30%攻击力的物理伤害。</v>
          </cell>
        </row>
        <row r="251">
          <cell r="B251">
            <v>500503</v>
          </cell>
          <cell r="C251" t="str">
            <v>宿命</v>
          </cell>
          <cell r="F251" t="str">
            <v>控制效果命中后，40%对全体造成20%攻击力的物理伤害。</v>
          </cell>
        </row>
        <row r="252">
          <cell r="B252">
            <v>500504</v>
          </cell>
          <cell r="C252" t="str">
            <v>破锋</v>
          </cell>
          <cell r="F252" t="str">
            <v>战斗中，增加15%攻击力。</v>
          </cell>
        </row>
        <row r="253">
          <cell r="B253">
            <v>500505</v>
          </cell>
          <cell r="C253" t="str">
            <v>神甲</v>
          </cell>
          <cell r="F253" t="str">
            <v>战斗中，增加15%护甲。</v>
          </cell>
        </row>
        <row r="254">
          <cell r="B254">
            <v>500506</v>
          </cell>
          <cell r="C254" t="str">
            <v>御魔</v>
          </cell>
          <cell r="F254" t="str">
            <v>战斗中，增加20%魔抗。</v>
          </cell>
        </row>
        <row r="255">
          <cell r="B255">
            <v>500507</v>
          </cell>
          <cell r="C255" t="str">
            <v>圣体</v>
          </cell>
          <cell r="F255" t="str">
            <v>战斗中，增加20%最大生命。</v>
          </cell>
        </row>
        <row r="256">
          <cell r="B256">
            <v>500601</v>
          </cell>
          <cell r="C256" t="str">
            <v>死战</v>
          </cell>
          <cell r="F256" t="str">
            <v>血量低于80%时触发控制免疫，持续8秒。每场战斗只能触发1次。</v>
          </cell>
        </row>
        <row r="257">
          <cell r="B257">
            <v>500602</v>
          </cell>
          <cell r="C257" t="str">
            <v>战意昂扬</v>
          </cell>
          <cell r="F257" t="str">
            <v>进入战斗10秒后，免疫控制效果，持续10秒。</v>
          </cell>
        </row>
        <row r="258">
          <cell r="B258">
            <v>500603</v>
          </cell>
          <cell r="C258" t="str">
            <v>战意昂扬</v>
          </cell>
          <cell r="F258" t="str">
            <v>进入战斗20秒后，免疫控制效果，持续15秒。</v>
          </cell>
        </row>
        <row r="259">
          <cell r="B259">
            <v>500604</v>
          </cell>
          <cell r="C259" t="str">
            <v>低语</v>
          </cell>
          <cell r="F259" t="str">
            <v>免疫沉默状态。</v>
          </cell>
        </row>
        <row r="260">
          <cell r="B260">
            <v>500605</v>
          </cell>
          <cell r="C260" t="str">
            <v>轻蔑</v>
          </cell>
          <cell r="F260" t="str">
            <v>免疫嘲讽。</v>
          </cell>
        </row>
        <row r="261">
          <cell r="B261">
            <v>500606</v>
          </cell>
          <cell r="C261" t="str">
            <v>强愈</v>
          </cell>
          <cell r="F261" t="str">
            <v>免疫禁疗。</v>
          </cell>
        </row>
        <row r="262">
          <cell r="B262">
            <v>500607</v>
          </cell>
          <cell r="C262" t="str">
            <v>洞察</v>
          </cell>
          <cell r="F262" t="str">
            <v>免疫致盲。</v>
          </cell>
        </row>
        <row r="263">
          <cell r="B263">
            <v>500608</v>
          </cell>
          <cell r="C263" t="str">
            <v>化炎</v>
          </cell>
          <cell r="F263" t="str">
            <v>免疫燃烧状态。</v>
          </cell>
        </row>
        <row r="264">
          <cell r="B264">
            <v>500609</v>
          </cell>
          <cell r="C264" t="str">
            <v>化毒</v>
          </cell>
          <cell r="F264" t="str">
            <v>免疫中毒状态。</v>
          </cell>
        </row>
        <row r="265">
          <cell r="B265">
            <v>500610</v>
          </cell>
          <cell r="C265" t="str">
            <v>固元</v>
          </cell>
          <cell r="F265" t="str">
            <v>免疫流血状态。</v>
          </cell>
        </row>
        <row r="266">
          <cell r="B266">
            <v>500701</v>
          </cell>
          <cell r="C266" t="str">
            <v>祈祷</v>
          </cell>
          <cell r="F266" t="str">
            <v>使用回复技能时，60%的概率提高恢复效果30%。</v>
          </cell>
        </row>
        <row r="267">
          <cell r="B267">
            <v>500702</v>
          </cell>
          <cell r="C267" t="str">
            <v>神助</v>
          </cell>
          <cell r="F267" t="str">
            <v>受击时，有30%的概率抵消50%自身攻击力的伤害。</v>
          </cell>
        </row>
        <row r="268">
          <cell r="B268">
            <v>500703</v>
          </cell>
          <cell r="C268" t="str">
            <v>至圣</v>
          </cell>
          <cell r="F268" t="str">
            <v>自身增益效果超过2个时，技能伤害提升10%。</v>
          </cell>
        </row>
        <row r="269">
          <cell r="B269">
            <v>500704</v>
          </cell>
          <cell r="C269" t="str">
            <v>至圣</v>
          </cell>
          <cell r="F269" t="str">
            <v>自身增益效果超过4个时，技能伤害提升25%。</v>
          </cell>
        </row>
        <row r="270">
          <cell r="B270">
            <v>500705</v>
          </cell>
          <cell r="C270" t="str">
            <v>至圣</v>
          </cell>
          <cell r="F270" t="str">
            <v>自身增益效果超过6个时，技能伤害提升40%。</v>
          </cell>
        </row>
        <row r="271">
          <cell r="B271">
            <v>500706</v>
          </cell>
          <cell r="C271" t="str">
            <v>无畏</v>
          </cell>
          <cell r="F271" t="str">
            <v>对血量高于40%的敌人伤害提高20%。</v>
          </cell>
        </row>
        <row r="272">
          <cell r="B272">
            <v>500707</v>
          </cell>
          <cell r="C272" t="str">
            <v>无畏</v>
          </cell>
          <cell r="F272" t="str">
            <v>对血量高于70%的敌人伤害提高35%。</v>
          </cell>
        </row>
        <row r="273">
          <cell r="B273">
            <v>500708</v>
          </cell>
          <cell r="C273" t="str">
            <v>追击</v>
          </cell>
          <cell r="F273" t="str">
            <v>对血量低于80%的敌人伤害提高15%。</v>
          </cell>
        </row>
        <row r="274">
          <cell r="B274">
            <v>500709</v>
          </cell>
          <cell r="C274" t="str">
            <v>追击</v>
          </cell>
          <cell r="F274" t="str">
            <v>对血量低于35%的敌人伤害提高40%。</v>
          </cell>
        </row>
        <row r="275">
          <cell r="B275">
            <v>500710</v>
          </cell>
          <cell r="C275" t="str">
            <v>战机</v>
          </cell>
          <cell r="F275" t="str">
            <v>进入战斗10秒后，造成的伤害提升25%，持续20秒</v>
          </cell>
        </row>
        <row r="276">
          <cell r="B276">
            <v>500711</v>
          </cell>
          <cell r="C276" t="str">
            <v>战机</v>
          </cell>
          <cell r="F276" t="str">
            <v>进入战斗20秒后，造成的伤害提升25%，持续40秒</v>
          </cell>
        </row>
        <row r="277">
          <cell r="B277">
            <v>500712</v>
          </cell>
          <cell r="C277" t="str">
            <v>战机</v>
          </cell>
          <cell r="F277" t="str">
            <v>进入战斗15秒后，造成的伤害提升40%，持续15秒</v>
          </cell>
        </row>
        <row r="278">
          <cell r="B278">
            <v>502501</v>
          </cell>
          <cell r="C278" t="str">
            <v>风神</v>
          </cell>
          <cell r="F278" t="str">
            <v>战斗中，增加15%速度。</v>
          </cell>
        </row>
        <row r="279">
          <cell r="B279">
            <v>503301</v>
          </cell>
          <cell r="C279" t="str">
            <v>极武</v>
          </cell>
          <cell r="F279" t="str">
            <v>发动技能后，10%概率增加自身5%速度，持续6秒。</v>
          </cell>
        </row>
        <row r="280">
          <cell r="B280">
            <v>503302</v>
          </cell>
          <cell r="C280" t="str">
            <v>极伤</v>
          </cell>
          <cell r="F280" t="str">
            <v>发动技能后，增加自身30%暴击伤害，持续8秒</v>
          </cell>
        </row>
        <row r="281">
          <cell r="B281">
            <v>503303</v>
          </cell>
          <cell r="C281" t="str">
            <v>一心</v>
          </cell>
          <cell r="F281" t="str">
            <v>发动技能后，增加己方全体10%暴击率，持续8秒</v>
          </cell>
        </row>
        <row r="282">
          <cell r="B282">
            <v>503304</v>
          </cell>
          <cell r="C282" t="str">
            <v>同力</v>
          </cell>
          <cell r="F282" t="str">
            <v>发动技能后，增加己方全体20%暴击伤害，持续8秒</v>
          </cell>
        </row>
        <row r="283">
          <cell r="B283">
            <v>503305</v>
          </cell>
          <cell r="C283" t="str">
            <v>化敌</v>
          </cell>
          <cell r="F283" t="str">
            <v>发动技能后，降低敌方全体10%暴击率，持续8秒</v>
          </cell>
        </row>
        <row r="284">
          <cell r="B284">
            <v>503306</v>
          </cell>
          <cell r="C284" t="str">
            <v>虚弱</v>
          </cell>
          <cell r="F284" t="str">
            <v>发动技能后，降低敌方全体50%暴击伤害，持续8秒</v>
          </cell>
        </row>
        <row r="285">
          <cell r="B285">
            <v>503501</v>
          </cell>
          <cell r="C285" t="str">
            <v>复苏</v>
          </cell>
          <cell r="F285" t="str">
            <v>受到治疗效果提高30%。</v>
          </cell>
        </row>
        <row r="286">
          <cell r="B286">
            <v>503502</v>
          </cell>
          <cell r="C286" t="str">
            <v>斩神</v>
          </cell>
          <cell r="F286" t="str">
            <v>战斗中，增加10%暴击率。</v>
          </cell>
        </row>
        <row r="287">
          <cell r="B287">
            <v>503503</v>
          </cell>
          <cell r="C287" t="str">
            <v>破空</v>
          </cell>
          <cell r="F287" t="str">
            <v>战斗中，增加40%暴击伤害。</v>
          </cell>
        </row>
        <row r="288">
          <cell r="B288">
            <v>503504</v>
          </cell>
          <cell r="C288" t="str">
            <v>神愈</v>
          </cell>
          <cell r="F288" t="str">
            <v>战斗中，增加30%治疗量。</v>
          </cell>
        </row>
        <row r="289">
          <cell r="B289">
            <v>503505</v>
          </cell>
          <cell r="C289" t="str">
            <v>圣疗</v>
          </cell>
          <cell r="F289" t="str">
            <v>战斗中，增加30%受治疗量。</v>
          </cell>
        </row>
        <row r="290">
          <cell r="B290">
            <v>503601</v>
          </cell>
          <cell r="C290" t="str">
            <v>死战</v>
          </cell>
          <cell r="F290" t="str">
            <v>血量低于40%时，触发控制免疫，持续20秒。每场战斗只能触发1次。</v>
          </cell>
        </row>
        <row r="291">
          <cell r="B291">
            <v>504501</v>
          </cell>
          <cell r="C291" t="str">
            <v>天伤</v>
          </cell>
          <cell r="F291" t="str">
            <v>战斗中，增加20%伤害。</v>
          </cell>
        </row>
        <row r="292">
          <cell r="B292">
            <v>504502</v>
          </cell>
          <cell r="C292" t="str">
            <v>天御</v>
          </cell>
          <cell r="F292" t="str">
            <v>战斗中，增加20%伤害减免。</v>
          </cell>
        </row>
        <row r="293">
          <cell r="B293">
            <v>504503</v>
          </cell>
          <cell r="C293" t="str">
            <v>混乱</v>
          </cell>
          <cell r="F293" t="str">
            <v>发动技能后，有20%的概率眩晕敌方其中1人，持续8秒。</v>
          </cell>
        </row>
        <row r="294">
          <cell r="B294">
            <v>504601</v>
          </cell>
          <cell r="C294" t="str">
            <v>明神</v>
          </cell>
          <cell r="F294" t="str">
            <v>免疫眩晕状态。</v>
          </cell>
        </row>
        <row r="295">
          <cell r="B295">
            <v>510101</v>
          </cell>
          <cell r="C295" t="str">
            <v>强击</v>
          </cell>
          <cell r="F295" t="str">
            <v>造成伤害时，额外增加1500点伤害。</v>
          </cell>
        </row>
        <row r="296">
          <cell r="B296">
            <v>510301</v>
          </cell>
          <cell r="C296" t="str">
            <v>强攻</v>
          </cell>
          <cell r="F296" t="str">
            <v>发动技能后，35%的概率增加自身40%攻击力，持续10秒。</v>
          </cell>
        </row>
        <row r="297">
          <cell r="B297">
            <v>510302</v>
          </cell>
          <cell r="C297" t="str">
            <v>束甲</v>
          </cell>
          <cell r="F297" t="str">
            <v>发动技能后，40%的概率增加自身40%护甲，持续10秒。</v>
          </cell>
        </row>
        <row r="298">
          <cell r="B298">
            <v>510303</v>
          </cell>
          <cell r="C298" t="str">
            <v>强神</v>
          </cell>
          <cell r="F298" t="str">
            <v>发动技能后，35%的概率增加自身40%魔抗，持续10秒。</v>
          </cell>
        </row>
        <row r="299">
          <cell r="B299">
            <v>510304</v>
          </cell>
          <cell r="C299" t="str">
            <v>震慑</v>
          </cell>
          <cell r="F299" t="str">
            <v>发动技能后，降低仇恨目标15%攻击力,持续12秒。</v>
          </cell>
        </row>
        <row r="300">
          <cell r="B300">
            <v>510305</v>
          </cell>
          <cell r="C300" t="str">
            <v>穿甲</v>
          </cell>
          <cell r="F300" t="str">
            <v>发动技能后，降低仇恨目标15%护甲,持续12秒。</v>
          </cell>
        </row>
        <row r="301">
          <cell r="B301">
            <v>510306</v>
          </cell>
          <cell r="C301" t="str">
            <v>化魔</v>
          </cell>
          <cell r="F301" t="str">
            <v>发动技能后，降低仇恨目标15%魔抗,持续12秒。</v>
          </cell>
        </row>
        <row r="302">
          <cell r="B302">
            <v>510307</v>
          </cell>
          <cell r="C302" t="str">
            <v>封脉</v>
          </cell>
          <cell r="F302" t="str">
            <v>发动技能后，60%的概率使仇恨目标受到治疗效果降低30%，持续10秒。</v>
          </cell>
        </row>
        <row r="303">
          <cell r="B303">
            <v>510308</v>
          </cell>
          <cell r="C303" t="str">
            <v>武神</v>
          </cell>
          <cell r="F303" t="str">
            <v>发动技能后，增加自身25%攻击力，持续8秒。</v>
          </cell>
        </row>
        <row r="304">
          <cell r="B304">
            <v>510309</v>
          </cell>
          <cell r="C304" t="str">
            <v>神御</v>
          </cell>
          <cell r="F304" t="str">
            <v>发动技能后，增加自身25%护甲，持续8秒。</v>
          </cell>
        </row>
        <row r="305">
          <cell r="B305">
            <v>510310</v>
          </cell>
          <cell r="C305" t="str">
            <v>灵台</v>
          </cell>
          <cell r="F305" t="str">
            <v>发动技能后，增加自身25%魔抗，持续8秒。</v>
          </cell>
        </row>
        <row r="306">
          <cell r="B306">
            <v>510311</v>
          </cell>
          <cell r="C306" t="str">
            <v>千钧</v>
          </cell>
          <cell r="F306" t="str">
            <v>发动技能后，增加己方全体10%攻击力,持续8秒。</v>
          </cell>
        </row>
        <row r="307">
          <cell r="B307">
            <v>510312</v>
          </cell>
          <cell r="C307" t="str">
            <v>天魔附体</v>
          </cell>
          <cell r="F307" t="str">
            <v>发动技能后，增加己方全体10%护甲,持续8秒。</v>
          </cell>
        </row>
        <row r="308">
          <cell r="B308">
            <v>510313</v>
          </cell>
          <cell r="C308" t="str">
            <v>万法不侵</v>
          </cell>
          <cell r="F308" t="str">
            <v>发动技能后，增加己方全体10%魔抗,持续8秒。</v>
          </cell>
        </row>
        <row r="309">
          <cell r="B309">
            <v>510314</v>
          </cell>
          <cell r="C309" t="str">
            <v>折锋</v>
          </cell>
          <cell r="F309" t="str">
            <v>发动技能后，降低敌方全体10%攻击力,持续8秒。</v>
          </cell>
        </row>
        <row r="310">
          <cell r="B310">
            <v>510315</v>
          </cell>
          <cell r="C310" t="str">
            <v>折锋</v>
          </cell>
          <cell r="F310" t="str">
            <v>发动技能后，降低敌方全体10%护甲,持续8秒。</v>
          </cell>
        </row>
        <row r="311">
          <cell r="B311">
            <v>510316</v>
          </cell>
          <cell r="C311" t="str">
            <v>折锋</v>
          </cell>
          <cell r="F311" t="str">
            <v>发动技能后，降低敌方全体10%魔抗,持续8秒。</v>
          </cell>
        </row>
        <row r="312">
          <cell r="B312">
            <v>510401</v>
          </cell>
          <cell r="C312" t="str">
            <v>暗伤</v>
          </cell>
          <cell r="F312" t="str">
            <v>发动技能后，60%的概率对敌方随机1名施加40%攻击的物理伤害。</v>
          </cell>
        </row>
        <row r="313">
          <cell r="B313">
            <v>510402</v>
          </cell>
          <cell r="C313" t="str">
            <v>伏击</v>
          </cell>
          <cell r="F313" t="str">
            <v>发动技能后，60%的概率对敌方随机1名施加40%攻击的魔法伤害。</v>
          </cell>
        </row>
        <row r="314">
          <cell r="B314">
            <v>510403</v>
          </cell>
          <cell r="C314" t="str">
            <v>湮灭</v>
          </cell>
          <cell r="F314" t="str">
            <v>造成的伤害暴击后，60%的概率附加持续伤害，在5秒里造成总共100%攻击力的物理伤害。</v>
          </cell>
        </row>
        <row r="315">
          <cell r="B315">
            <v>510404</v>
          </cell>
          <cell r="C315" t="str">
            <v>狂战</v>
          </cell>
          <cell r="F315" t="str">
            <v>造成的伤害暴击后，60%的概率回复自身30%攻击力的血量。</v>
          </cell>
        </row>
        <row r="316">
          <cell r="B316">
            <v>510405</v>
          </cell>
          <cell r="C316" t="str">
            <v>骄击</v>
          </cell>
          <cell r="F316" t="str">
            <v>造成的伤害暴击时，有40%的概率造成300%的暴击伤害。</v>
          </cell>
        </row>
        <row r="317">
          <cell r="B317">
            <v>510601</v>
          </cell>
          <cell r="C317" t="str">
            <v>饮血</v>
          </cell>
          <cell r="F317" t="str">
            <v>造成伤害时，将伤害的50%转化为自身生命</v>
          </cell>
        </row>
        <row r="318">
          <cell r="B318">
            <v>511001</v>
          </cell>
          <cell r="C318" t="str">
            <v>狂暴</v>
          </cell>
          <cell r="F318" t="str">
            <v>发动技能时，50%的概率将暴击率视作额外暴击伤害。</v>
          </cell>
        </row>
        <row r="319">
          <cell r="B319">
            <v>511002</v>
          </cell>
          <cell r="C319" t="str">
            <v>重伤</v>
          </cell>
          <cell r="F319" t="str">
            <v>发动技能后，使目标受到治疗效果降低40%，持续8秒。</v>
          </cell>
        </row>
        <row r="320">
          <cell r="B320">
            <v>511003</v>
          </cell>
          <cell r="C320" t="str">
            <v>伏击</v>
          </cell>
          <cell r="F320" t="str">
            <v>发动技能后，30%的概率对敌方随机1名施加80%攻击力的魔法伤害。</v>
          </cell>
        </row>
        <row r="321">
          <cell r="B321">
            <v>511004</v>
          </cell>
          <cell r="C321" t="str">
            <v>明心</v>
          </cell>
          <cell r="F321" t="str">
            <v>战斗中，增加10%效果抵抗。</v>
          </cell>
        </row>
        <row r="322">
          <cell r="B322">
            <v>511005</v>
          </cell>
          <cell r="C322" t="str">
            <v>回春</v>
          </cell>
          <cell r="F322" t="str">
            <v>战斗中，增加20%受到的治疗效果。</v>
          </cell>
        </row>
        <row r="323">
          <cell r="B323">
            <v>511006</v>
          </cell>
          <cell r="C323" t="str">
            <v>圣体</v>
          </cell>
          <cell r="F323" t="str">
            <v>战斗中，增加20%最大生命值。</v>
          </cell>
        </row>
        <row r="324">
          <cell r="B324">
            <v>511007</v>
          </cell>
          <cell r="C324" t="str">
            <v>洞察</v>
          </cell>
          <cell r="F324" t="str">
            <v>战斗中，增加20%抗暴率。</v>
          </cell>
        </row>
        <row r="325">
          <cell r="B325">
            <v>511008</v>
          </cell>
          <cell r="C325" t="str">
            <v>破锋</v>
          </cell>
          <cell r="F325" t="str">
            <v>战斗中，增加20%攻击力。</v>
          </cell>
        </row>
        <row r="326">
          <cell r="B326">
            <v>511009</v>
          </cell>
          <cell r="C326" t="str">
            <v>天御</v>
          </cell>
          <cell r="F326" t="str">
            <v>战斗中，增加20%伤害减免。</v>
          </cell>
        </row>
        <row r="327">
          <cell r="B327">
            <v>511010</v>
          </cell>
          <cell r="C327" t="str">
            <v>斩神</v>
          </cell>
          <cell r="F327" t="str">
            <v>战斗中，增加10%暴击率。</v>
          </cell>
        </row>
        <row r="328">
          <cell r="B328">
            <v>511011</v>
          </cell>
          <cell r="C328" t="str">
            <v>精术</v>
          </cell>
          <cell r="F328" t="str">
            <v>战斗中，增加10%效果命中。</v>
          </cell>
        </row>
        <row r="329">
          <cell r="B329">
            <v>511201</v>
          </cell>
          <cell r="C329" t="str">
            <v>御攻</v>
          </cell>
          <cell r="F329" t="str">
            <v>受到物理伤害后，60%的概率将攻击的50%视作额外护甲，持续10秒。</v>
          </cell>
        </row>
        <row r="330">
          <cell r="B330">
            <v>511202</v>
          </cell>
          <cell r="C330" t="str">
            <v>御神</v>
          </cell>
          <cell r="F330" t="str">
            <v>受到魔法伤害后，40%的概率将攻击的50%视作额外魔抗，持续10秒。</v>
          </cell>
        </row>
        <row r="331">
          <cell r="B331">
            <v>511203</v>
          </cell>
          <cell r="C331" t="str">
            <v>魔甲</v>
          </cell>
          <cell r="F331" t="str">
            <v>发动技能时，15%的概率将攻击的40%视作额外护甲。</v>
          </cell>
        </row>
        <row r="332">
          <cell r="B332">
            <v>511204</v>
          </cell>
          <cell r="C332" t="str">
            <v>魔魂</v>
          </cell>
          <cell r="F332" t="str">
            <v>发动技能时，15%的概率将攻击的40%视作额外魔抗。</v>
          </cell>
        </row>
        <row r="333">
          <cell r="B333">
            <v>511401</v>
          </cell>
          <cell r="C333" t="str">
            <v>向死而生</v>
          </cell>
          <cell r="F333" t="str">
            <v>受击后，30%的概率，回复自身最大生命值10%的血量。</v>
          </cell>
        </row>
        <row r="334">
          <cell r="B334">
            <v>511402</v>
          </cell>
          <cell r="C334" t="str">
            <v>同归</v>
          </cell>
          <cell r="F334" t="str">
            <v>受击后，有20%的概率对敌方全体造成25%攻击力的魔法伤害</v>
          </cell>
        </row>
        <row r="335">
          <cell r="B335">
            <v>511403</v>
          </cell>
          <cell r="C335" t="str">
            <v>不倒</v>
          </cell>
          <cell r="F335" t="str">
            <v>受击后，40%的概率，回复自身的60%攻击力的血量</v>
          </cell>
        </row>
        <row r="336">
          <cell r="B336">
            <v>511404</v>
          </cell>
          <cell r="C336" t="str">
            <v>反击</v>
          </cell>
          <cell r="F336" t="str">
            <v>受击后，有30%的概率对随机1人造成50%护甲值的真实伤害。</v>
          </cell>
        </row>
        <row r="337">
          <cell r="B337">
            <v>511405</v>
          </cell>
          <cell r="C337" t="str">
            <v>反击</v>
          </cell>
          <cell r="F337" t="str">
            <v>受击后，有30%的概率对随机1人造成50%魔抗值的真实伤害。</v>
          </cell>
        </row>
        <row r="338">
          <cell r="B338">
            <v>512001</v>
          </cell>
          <cell r="C338" t="str">
            <v>死战</v>
          </cell>
          <cell r="F338" t="str">
            <v>血量低于30%时，触发控制免疫，持续10秒。每场战斗只能触发1次。</v>
          </cell>
        </row>
        <row r="339">
          <cell r="B339">
            <v>512002</v>
          </cell>
          <cell r="C339" t="str">
            <v>战甲</v>
          </cell>
          <cell r="F339" t="str">
            <v>发动技能时，60%的概率将护甲的30%视作额外攻击。</v>
          </cell>
        </row>
        <row r="340">
          <cell r="B340">
            <v>512003</v>
          </cell>
          <cell r="C340" t="str">
            <v>追击</v>
          </cell>
          <cell r="F340" t="str">
            <v>对血量低于30%的敌人伤害提高35%。</v>
          </cell>
        </row>
        <row r="341">
          <cell r="B341">
            <v>512004</v>
          </cell>
          <cell r="C341" t="str">
            <v>明心</v>
          </cell>
          <cell r="F341" t="str">
            <v>战斗中，增加10%效果抵抗。</v>
          </cell>
        </row>
        <row r="342">
          <cell r="B342">
            <v>512005</v>
          </cell>
          <cell r="C342" t="str">
            <v>回春</v>
          </cell>
          <cell r="F342" t="str">
            <v>战斗中，增加20%受到的治疗效果。</v>
          </cell>
        </row>
        <row r="343">
          <cell r="B343">
            <v>512006</v>
          </cell>
          <cell r="C343" t="str">
            <v>天伤</v>
          </cell>
          <cell r="F343" t="str">
            <v>战斗中，增加20%伤害。</v>
          </cell>
        </row>
        <row r="344">
          <cell r="B344">
            <v>512007</v>
          </cell>
          <cell r="C344" t="str">
            <v>圣体</v>
          </cell>
          <cell r="F344" t="str">
            <v>战斗中，增加20%最大生命值。</v>
          </cell>
        </row>
        <row r="345">
          <cell r="B345">
            <v>512008</v>
          </cell>
          <cell r="C345" t="str">
            <v>破空</v>
          </cell>
          <cell r="F345" t="str">
            <v>战斗中，增加30%暴击伤害。</v>
          </cell>
        </row>
        <row r="346">
          <cell r="B346">
            <v>512009</v>
          </cell>
          <cell r="C346" t="str">
            <v>迅雷</v>
          </cell>
          <cell r="F346" t="str">
            <v>战斗中，增加1056点速度。</v>
          </cell>
        </row>
        <row r="347">
          <cell r="B347">
            <v>512010</v>
          </cell>
          <cell r="C347" t="str">
            <v>斩神</v>
          </cell>
          <cell r="F347" t="str">
            <v>战斗中，增加10%暴击率。</v>
          </cell>
        </row>
        <row r="348">
          <cell r="B348">
            <v>512011</v>
          </cell>
          <cell r="C348" t="str">
            <v>破锋</v>
          </cell>
          <cell r="F348" t="str">
            <v>战斗中，增加20%攻击力。</v>
          </cell>
        </row>
        <row r="349">
          <cell r="B349">
            <v>513001</v>
          </cell>
          <cell r="C349" t="str">
            <v>战甲</v>
          </cell>
          <cell r="F349" t="str">
            <v>发动技能时，50%的概率将护甲的40%视作额外攻击。</v>
          </cell>
        </row>
        <row r="350">
          <cell r="B350">
            <v>513002</v>
          </cell>
          <cell r="C350" t="str">
            <v>反击</v>
          </cell>
          <cell r="F350" t="str">
            <v>受击后，有60%的概率对随机1人造成40%护甲值的真实伤害。</v>
          </cell>
        </row>
        <row r="351">
          <cell r="B351">
            <v>513003</v>
          </cell>
          <cell r="C351" t="str">
            <v>善战</v>
          </cell>
          <cell r="F351" t="str">
            <v>发动技能时，最大生命值的1%视作额外攻击力。</v>
          </cell>
        </row>
        <row r="352">
          <cell r="B352">
            <v>513004</v>
          </cell>
          <cell r="C352" t="str">
            <v>神甲</v>
          </cell>
          <cell r="F352" t="str">
            <v>战斗中，增加20%护甲。</v>
          </cell>
        </row>
        <row r="353">
          <cell r="B353">
            <v>513005</v>
          </cell>
          <cell r="C353" t="str">
            <v>御魔</v>
          </cell>
          <cell r="F353" t="str">
            <v>战斗中，增加20%魔抗。</v>
          </cell>
        </row>
        <row r="354">
          <cell r="B354">
            <v>513006</v>
          </cell>
          <cell r="C354" t="str">
            <v>圣体</v>
          </cell>
          <cell r="F354" t="str">
            <v>战斗中，增加20%最大生命值。</v>
          </cell>
        </row>
        <row r="355">
          <cell r="B355">
            <v>513007</v>
          </cell>
          <cell r="C355" t="str">
            <v>洞察</v>
          </cell>
          <cell r="F355" t="str">
            <v>战斗中，增加20%抗暴率。</v>
          </cell>
        </row>
        <row r="356">
          <cell r="B356">
            <v>513008</v>
          </cell>
          <cell r="C356" t="str">
            <v>精术</v>
          </cell>
          <cell r="F356" t="str">
            <v>战斗中，增加10%效果命中。</v>
          </cell>
        </row>
        <row r="357">
          <cell r="B357">
            <v>513009</v>
          </cell>
          <cell r="C357" t="str">
            <v>回春</v>
          </cell>
          <cell r="F357" t="str">
            <v>战斗中，增加20%受到的治疗效果。</v>
          </cell>
        </row>
        <row r="358">
          <cell r="B358">
            <v>513010</v>
          </cell>
          <cell r="C358" t="str">
            <v>圣体</v>
          </cell>
          <cell r="F358" t="str">
            <v>战斗中，增加20%最大生命值。</v>
          </cell>
        </row>
        <row r="359">
          <cell r="B359">
            <v>513011</v>
          </cell>
          <cell r="C359" t="str">
            <v>天御</v>
          </cell>
          <cell r="F359" t="str">
            <v>战斗中，增加20%伤害减免。</v>
          </cell>
        </row>
        <row r="360">
          <cell r="B360">
            <v>514001</v>
          </cell>
          <cell r="C360" t="str">
            <v>混乱</v>
          </cell>
          <cell r="F360" t="str">
            <v>发动技能后，有20%的概率眩晕敌方其中1人，持续3秒。</v>
          </cell>
        </row>
        <row r="361">
          <cell r="B361">
            <v>514002</v>
          </cell>
          <cell r="C361" t="str">
            <v>命运</v>
          </cell>
          <cell r="F361" t="str">
            <v>控制效果命中后，50%的概率对全体造成30%的魔法伤害。</v>
          </cell>
        </row>
        <row r="362">
          <cell r="B362">
            <v>514003</v>
          </cell>
          <cell r="C362" t="str">
            <v>擅攻</v>
          </cell>
          <cell r="F362" t="str">
            <v>造成的持续伤害时间延长4秒。</v>
          </cell>
        </row>
        <row r="363">
          <cell r="B363">
            <v>514004</v>
          </cell>
          <cell r="C363" t="str">
            <v>明心</v>
          </cell>
          <cell r="F363" t="str">
            <v>战斗中，增加10%效果抵抗。</v>
          </cell>
        </row>
        <row r="364">
          <cell r="B364">
            <v>514005</v>
          </cell>
          <cell r="C364" t="str">
            <v>回春</v>
          </cell>
          <cell r="F364" t="str">
            <v>战斗中，增加20%受到的治疗效果。</v>
          </cell>
        </row>
        <row r="365">
          <cell r="B365">
            <v>514006</v>
          </cell>
          <cell r="C365" t="str">
            <v>天御</v>
          </cell>
          <cell r="F365" t="str">
            <v>战斗中，增加20%伤害减免。</v>
          </cell>
        </row>
        <row r="366">
          <cell r="B366">
            <v>514007</v>
          </cell>
          <cell r="C366" t="str">
            <v>圣体</v>
          </cell>
          <cell r="F366" t="str">
            <v>战斗中，增加20%最大生命值。</v>
          </cell>
        </row>
        <row r="367">
          <cell r="B367">
            <v>514008</v>
          </cell>
          <cell r="C367" t="str">
            <v>精术</v>
          </cell>
          <cell r="F367" t="str">
            <v>战斗中，增加10%效果命中。</v>
          </cell>
        </row>
        <row r="368">
          <cell r="B368">
            <v>514009</v>
          </cell>
          <cell r="C368" t="str">
            <v>迅雷</v>
          </cell>
          <cell r="F368" t="str">
            <v>战斗中，增加1056点速度。</v>
          </cell>
        </row>
        <row r="369">
          <cell r="B369">
            <v>514010</v>
          </cell>
          <cell r="C369" t="str">
            <v>天伤</v>
          </cell>
          <cell r="F369" t="str">
            <v>战斗中，增加20%伤害。</v>
          </cell>
        </row>
        <row r="370">
          <cell r="B370">
            <v>514011</v>
          </cell>
          <cell r="C370" t="str">
            <v>破锋</v>
          </cell>
          <cell r="F370" t="str">
            <v>战斗中，增加20%攻击力。</v>
          </cell>
        </row>
        <row r="371">
          <cell r="B371">
            <v>514301</v>
          </cell>
          <cell r="C371" t="str">
            <v>同心协力</v>
          </cell>
          <cell r="F371" t="str">
            <v>发动技能后，40%的概率为我方随机角色增加施法者40%攻击的攻击力，持续10秒。</v>
          </cell>
        </row>
        <row r="372">
          <cell r="B372">
            <v>514302</v>
          </cell>
          <cell r="C372" t="str">
            <v>同甘共苦</v>
          </cell>
          <cell r="F372" t="str">
            <v>发动技能后，60%的概率为我方随机角色增加施法者40%攻击的护甲，持续10秒。</v>
          </cell>
        </row>
        <row r="373">
          <cell r="B373">
            <v>514303</v>
          </cell>
          <cell r="C373" t="str">
            <v>同心明神</v>
          </cell>
          <cell r="F373" t="str">
            <v>发动技能后，40%的概率为我方随机角色增加施法者40%攻击的魔抗，持续10秒。</v>
          </cell>
        </row>
        <row r="374">
          <cell r="B374">
            <v>514304</v>
          </cell>
          <cell r="C374" t="str">
            <v>同进同退</v>
          </cell>
          <cell r="F374" t="str">
            <v>发动技能后，60%的概率为我方随机角色增加施法者40%攻击的速度，持续10秒。</v>
          </cell>
        </row>
        <row r="375">
          <cell r="B375">
            <v>514305</v>
          </cell>
          <cell r="C375" t="str">
            <v>疾风</v>
          </cell>
          <cell r="F375" t="str">
            <v>发动技能后，10%增加自身8%速度，持续8秒。</v>
          </cell>
        </row>
        <row r="376">
          <cell r="B376">
            <v>514306</v>
          </cell>
          <cell r="C376" t="str">
            <v>移形换影</v>
          </cell>
          <cell r="F376" t="str">
            <v>发动技能后，10%减少敌方全体5%速度,持续6秒</v>
          </cell>
        </row>
        <row r="377">
          <cell r="B377">
            <v>514307</v>
          </cell>
          <cell r="C377" t="str">
            <v>羁绊</v>
          </cell>
          <cell r="F377" t="str">
            <v>发动技能后，10%减少敌方全体5%速度,持续6秒</v>
          </cell>
        </row>
        <row r="378">
          <cell r="B378">
            <v>514401</v>
          </cell>
          <cell r="C378" t="str">
            <v>援护</v>
          </cell>
          <cell r="F378" t="str">
            <v>发动技能后，45%的概率为我方攻击最高的1人持续治疗，在5秒内回复100%攻击力的生命值。</v>
          </cell>
        </row>
        <row r="379">
          <cell r="B379">
            <v>515001</v>
          </cell>
          <cell r="C379" t="str">
            <v>狂怒</v>
          </cell>
          <cell r="F379" t="str">
            <v>发动技能时，50%的概率将最大生命值的5%视作额外攻击力。</v>
          </cell>
        </row>
        <row r="380">
          <cell r="B380">
            <v>515002</v>
          </cell>
          <cell r="C380" t="str">
            <v>极速</v>
          </cell>
          <cell r="F380" t="str">
            <v>发动技能后，80%的概率提升我方随机角色攻击力1%的速度，持续5秒。</v>
          </cell>
        </row>
        <row r="381">
          <cell r="B381">
            <v>515003</v>
          </cell>
          <cell r="C381" t="str">
            <v>祈祷</v>
          </cell>
          <cell r="F381" t="str">
            <v>使用回复技能时，30%的概率提高恢复效果30%。</v>
          </cell>
        </row>
        <row r="382">
          <cell r="B382">
            <v>515004</v>
          </cell>
          <cell r="C382" t="str">
            <v>明心</v>
          </cell>
          <cell r="F382" t="str">
            <v>战斗中，增加10%效果抵抗。</v>
          </cell>
        </row>
        <row r="383">
          <cell r="B383">
            <v>515005</v>
          </cell>
          <cell r="C383" t="str">
            <v>精术</v>
          </cell>
          <cell r="F383" t="str">
            <v>战斗中，增加10%效果命中。</v>
          </cell>
        </row>
        <row r="384">
          <cell r="B384">
            <v>515006</v>
          </cell>
          <cell r="C384" t="str">
            <v>圣体</v>
          </cell>
          <cell r="F384" t="str">
            <v>战斗中，增加20%最大生命值。</v>
          </cell>
        </row>
        <row r="385">
          <cell r="B385">
            <v>515007</v>
          </cell>
          <cell r="C385" t="str">
            <v>洞察</v>
          </cell>
          <cell r="F385" t="str">
            <v>战斗中，增加20%抗暴率。</v>
          </cell>
        </row>
        <row r="386">
          <cell r="B386">
            <v>515008</v>
          </cell>
          <cell r="C386" t="str">
            <v>破锋</v>
          </cell>
          <cell r="F386" t="str">
            <v>战斗中，增加20%攻击力。</v>
          </cell>
        </row>
        <row r="387">
          <cell r="B387">
            <v>515009</v>
          </cell>
          <cell r="C387" t="str">
            <v>神愈</v>
          </cell>
          <cell r="F387" t="str">
            <v>战斗中，增加20%治疗量。</v>
          </cell>
        </row>
        <row r="388">
          <cell r="B388">
            <v>515010</v>
          </cell>
          <cell r="C388" t="str">
            <v>斩神</v>
          </cell>
          <cell r="F388" t="str">
            <v>战斗中，增加10%暴击率。</v>
          </cell>
        </row>
        <row r="389">
          <cell r="B389">
            <v>515011</v>
          </cell>
          <cell r="C389" t="str">
            <v>迅雷</v>
          </cell>
          <cell r="F389" t="str">
            <v>战斗中，增加1056点速度。</v>
          </cell>
        </row>
        <row r="390">
          <cell r="B390">
            <v>515401</v>
          </cell>
          <cell r="C390" t="str">
            <v>援护</v>
          </cell>
          <cell r="F390" t="str">
            <v>发动技能后，45%的概率为我方攻击最高的1人持续治疗，在5秒内回复100%攻击力的生命值。</v>
          </cell>
        </row>
        <row r="391">
          <cell r="B391">
            <v>520001</v>
          </cell>
          <cell r="C391" t="str">
            <v>不倒</v>
          </cell>
          <cell r="F391" t="str">
            <v>受击后,60%的概率回复自身30%攻击力的血量。</v>
          </cell>
        </row>
        <row r="392">
          <cell r="B392">
            <v>520002</v>
          </cell>
          <cell r="C392" t="str">
            <v>御甲</v>
          </cell>
          <cell r="F392" t="str">
            <v>受到物理攻击时，60%的概率将攻击力的30%视作额外护甲。</v>
          </cell>
        </row>
        <row r="393">
          <cell r="B393">
            <v>520003</v>
          </cell>
          <cell r="C393" t="str">
            <v>神助</v>
          </cell>
          <cell r="F393" t="str">
            <v>受击时，有30%的概率抵消30%自身攻击力的攻击。</v>
          </cell>
        </row>
        <row r="394">
          <cell r="B394">
            <v>520004</v>
          </cell>
          <cell r="C394" t="str">
            <v>舍生取义</v>
          </cell>
          <cell r="F394" t="str">
            <v>死亡时，立即回复己方全体60%攻击力的血量。</v>
          </cell>
        </row>
        <row r="395">
          <cell r="B395">
            <v>520005</v>
          </cell>
          <cell r="C395" t="str">
            <v>针锋相对</v>
          </cell>
          <cell r="F395" t="str">
            <v>被玄策造成伤害时，回复1500生命。</v>
          </cell>
        </row>
        <row r="396">
          <cell r="B396">
            <v>520006</v>
          </cell>
          <cell r="C396" t="str">
            <v>愈合</v>
          </cell>
          <cell r="F396" t="str">
            <v>进入战斗后，每1秒回复500生命。</v>
          </cell>
        </row>
        <row r="397">
          <cell r="B397">
            <v>520007</v>
          </cell>
          <cell r="C397" t="str">
            <v>战神</v>
          </cell>
          <cell r="F397" t="str">
            <v>每1秒，增加5%护甲和魔抗，最高叠加10层。</v>
          </cell>
        </row>
        <row r="398">
          <cell r="B398">
            <v>520008</v>
          </cell>
          <cell r="C398" t="str">
            <v>明心</v>
          </cell>
          <cell r="F398" t="str">
            <v>战斗中，增加5%效果抵抗。</v>
          </cell>
        </row>
        <row r="399">
          <cell r="B399">
            <v>520009</v>
          </cell>
          <cell r="C399" t="str">
            <v>回春</v>
          </cell>
          <cell r="F399" t="str">
            <v>战斗中，增加20%受到的治疗效果。</v>
          </cell>
        </row>
        <row r="400">
          <cell r="B400">
            <v>520010</v>
          </cell>
          <cell r="C400" t="str">
            <v>天伤</v>
          </cell>
          <cell r="F400" t="str">
            <v>战斗中，增加20%伤害。</v>
          </cell>
        </row>
        <row r="401">
          <cell r="B401">
            <v>520011</v>
          </cell>
          <cell r="C401" t="str">
            <v>圣体</v>
          </cell>
          <cell r="F401" t="str">
            <v>战斗中，增加20%最大生命值。</v>
          </cell>
        </row>
        <row r="402">
          <cell r="B402">
            <v>530001</v>
          </cell>
          <cell r="C402" t="str">
            <v>复苏</v>
          </cell>
          <cell r="F402" t="str">
            <v>受到治疗效果提高20%。</v>
          </cell>
        </row>
        <row r="403">
          <cell r="B403">
            <v>530002</v>
          </cell>
          <cell r="C403" t="str">
            <v>撕裂</v>
          </cell>
          <cell r="F403" t="str">
            <v>造成的持续伤害时间延长2秒。</v>
          </cell>
        </row>
        <row r="404">
          <cell r="B404">
            <v>530003</v>
          </cell>
          <cell r="C404" t="str">
            <v>至圣</v>
          </cell>
          <cell r="F404" t="str">
            <v>自身增益效果超过3个时，技能伤害提升50%。</v>
          </cell>
        </row>
        <row r="405">
          <cell r="B405">
            <v>530004</v>
          </cell>
          <cell r="C405" t="str">
            <v>低语</v>
          </cell>
          <cell r="F405" t="str">
            <v>免疫沉默状态。</v>
          </cell>
        </row>
        <row r="406">
          <cell r="B406">
            <v>530005</v>
          </cell>
          <cell r="C406" t="str">
            <v>明神</v>
          </cell>
          <cell r="F406" t="str">
            <v>免疫眩晕状态。</v>
          </cell>
        </row>
        <row r="407">
          <cell r="B407">
            <v>530006</v>
          </cell>
          <cell r="C407" t="str">
            <v>金刚不坏</v>
          </cell>
          <cell r="F407" t="str">
            <v>免疫所有持续伤害状态。</v>
          </cell>
        </row>
        <row r="408">
          <cell r="B408">
            <v>530007</v>
          </cell>
          <cell r="C408" t="str">
            <v>明心</v>
          </cell>
          <cell r="F408" t="str">
            <v>战斗中，增加5%效果抵抗。</v>
          </cell>
        </row>
        <row r="409">
          <cell r="B409">
            <v>530008</v>
          </cell>
          <cell r="C409" t="str">
            <v>回春</v>
          </cell>
          <cell r="F409" t="str">
            <v>战斗中，增加20%受到的治疗效果。</v>
          </cell>
        </row>
        <row r="410">
          <cell r="B410">
            <v>530009</v>
          </cell>
          <cell r="C410" t="str">
            <v>天伤</v>
          </cell>
          <cell r="F410" t="str">
            <v>战斗中，增加20%伤害。</v>
          </cell>
        </row>
        <row r="411">
          <cell r="B411">
            <v>530010</v>
          </cell>
          <cell r="C411" t="str">
            <v>圣体</v>
          </cell>
          <cell r="F411" t="str">
            <v>战斗中，增加20%最大生命值。</v>
          </cell>
        </row>
        <row r="412">
          <cell r="B412">
            <v>540001</v>
          </cell>
          <cell r="C412" t="str">
            <v>风驰电掣</v>
          </cell>
          <cell r="F412" t="str">
            <v>发动技能后，80%的概率增加自身速度500点，持续5秒。</v>
          </cell>
        </row>
        <row r="413">
          <cell r="B413">
            <v>540002</v>
          </cell>
          <cell r="C413" t="str">
            <v>明心</v>
          </cell>
          <cell r="F413" t="str">
            <v>战斗中，增加5%效果抵抗。</v>
          </cell>
        </row>
        <row r="414">
          <cell r="B414">
            <v>540003</v>
          </cell>
          <cell r="C414" t="str">
            <v>回春</v>
          </cell>
          <cell r="F414" t="str">
            <v>战斗中，增加20%受到的治疗效果。</v>
          </cell>
        </row>
        <row r="415">
          <cell r="B415">
            <v>540004</v>
          </cell>
          <cell r="C415" t="str">
            <v>天伤</v>
          </cell>
          <cell r="F415" t="str">
            <v>战斗中，增加20%伤害。</v>
          </cell>
        </row>
        <row r="416">
          <cell r="B416">
            <v>540005</v>
          </cell>
          <cell r="C416" t="str">
            <v>圣体</v>
          </cell>
          <cell r="F416" t="str">
            <v>战斗中，增加20%最大生命值。</v>
          </cell>
        </row>
        <row r="417">
          <cell r="B417">
            <v>540006</v>
          </cell>
          <cell r="C417" t="str">
            <v>圣体</v>
          </cell>
          <cell r="F417" t="str">
            <v>战斗中，增加20%最大生命值。</v>
          </cell>
        </row>
        <row r="418">
          <cell r="B418">
            <v>540007</v>
          </cell>
          <cell r="C418" t="str">
            <v>圣体</v>
          </cell>
          <cell r="F418" t="str">
            <v>战斗中，增加20%最大生命值。</v>
          </cell>
        </row>
        <row r="419">
          <cell r="B419">
            <v>540008</v>
          </cell>
          <cell r="C419" t="str">
            <v>圣体</v>
          </cell>
          <cell r="F419" t="str">
            <v>战斗中，增加20%最大生命值。</v>
          </cell>
        </row>
        <row r="420">
          <cell r="B420">
            <v>540009</v>
          </cell>
          <cell r="C420" t="str">
            <v>圣体</v>
          </cell>
          <cell r="F420" t="str">
            <v>战斗中，增加20%最大生命值。</v>
          </cell>
        </row>
        <row r="421">
          <cell r="B421">
            <v>540301</v>
          </cell>
          <cell r="C421" t="str">
            <v>疾风</v>
          </cell>
          <cell r="F421" t="str">
            <v>发动技能后，10%增加自身10%速度，持续8秒。</v>
          </cell>
        </row>
        <row r="422">
          <cell r="B422">
            <v>550101</v>
          </cell>
          <cell r="C422" t="str">
            <v>强击</v>
          </cell>
          <cell r="F422" t="str">
            <v>造成伤害时，额外增加1000点伤害。</v>
          </cell>
        </row>
        <row r="423">
          <cell r="B423">
            <v>550401</v>
          </cell>
          <cell r="C423" t="str">
            <v>暗伤</v>
          </cell>
          <cell r="F423" t="str">
            <v>发动技能后，60%的概率对敌方随机1名施加30%攻击力的物理伤害。</v>
          </cell>
        </row>
        <row r="424">
          <cell r="B424">
            <v>550601</v>
          </cell>
          <cell r="C424" t="str">
            <v>饮血</v>
          </cell>
          <cell r="F424" t="str">
            <v>造成伤害时，将伤害的30%转化为自身生命</v>
          </cell>
        </row>
        <row r="425">
          <cell r="B425">
            <v>100001</v>
          </cell>
          <cell r="C425" t="str">
            <v>狂暴</v>
          </cell>
          <cell r="E425" t="str">
            <v>谁敢伤我！</v>
          </cell>
          <cell r="F425" t="str">
            <v>首领每受到一定伤害，就会永久提升自身攻击、护甲和魔抗。</v>
          </cell>
        </row>
        <row r="426">
          <cell r="B426">
            <v>1000121</v>
          </cell>
          <cell r="C426" t="str">
            <v>冰霜之心</v>
          </cell>
          <cell r="E426" t="str">
            <v>让我来守护大家吧！</v>
          </cell>
          <cell r="F426" t="str">
            <v>释放技能后%s概率给自身及相邻队友提供自身攻击%s护盾，持续%s秒。</v>
          </cell>
        </row>
        <row r="427">
          <cell r="B427">
            <v>1000122</v>
          </cell>
          <cell r="C427" t="str">
            <v>冰霜之心</v>
          </cell>
          <cell r="E427" t="str">
            <v>让我来守护大家吧！</v>
          </cell>
          <cell r="F427" t="str">
            <v>释放技能后%s概率给自身及相邻队友提供自身攻击%s护盾，持续%s秒。</v>
          </cell>
        </row>
        <row r="428">
          <cell r="B428">
            <v>1000123</v>
          </cell>
          <cell r="C428" t="str">
            <v>冰霜之心</v>
          </cell>
          <cell r="E428" t="str">
            <v>让我来守护大家吧！</v>
          </cell>
          <cell r="F428" t="str">
            <v>释放技能后%s概率给自身及相邻队友提供自身攻击%s护盾，持续%s秒。</v>
          </cell>
        </row>
        <row r="429">
          <cell r="B429">
            <v>1000124</v>
          </cell>
          <cell r="C429" t="str">
            <v>冰霜之心</v>
          </cell>
          <cell r="E429" t="str">
            <v>让我来守护大家吧！</v>
          </cell>
          <cell r="F429" t="str">
            <v>释放技能后%s概率给自身及相邻队友提供自身攻击%s护盾，持续%s秒。</v>
          </cell>
        </row>
        <row r="430">
          <cell r="B430">
            <v>1000125</v>
          </cell>
          <cell r="C430" t="str">
            <v>冰霜之心</v>
          </cell>
          <cell r="E430" t="str">
            <v>让我来守护大家吧！</v>
          </cell>
          <cell r="F430" t="str">
            <v>释放技能后%s概率给自身及相邻队友提供自身攻击%s护盾，持续%s秒。</v>
          </cell>
        </row>
        <row r="431">
          <cell r="B431">
            <v>1000321</v>
          </cell>
          <cell r="C431" t="str">
            <v>勇战</v>
          </cell>
          <cell r="E431" t="str">
            <v>让攻击来的更猛烈些！</v>
          </cell>
          <cell r="F431" t="str">
            <v>生命值越少，受到的伤害越低，最多减免%s伤害。</v>
          </cell>
        </row>
        <row r="432">
          <cell r="B432">
            <v>1000322</v>
          </cell>
          <cell r="C432" t="str">
            <v>勇战</v>
          </cell>
          <cell r="E432" t="str">
            <v>让攻击来的更猛烈些！</v>
          </cell>
          <cell r="F432" t="str">
            <v>生命值越少，受到的伤害越低，最多减免%s伤害。</v>
          </cell>
        </row>
        <row r="433">
          <cell r="B433">
            <v>1000323</v>
          </cell>
          <cell r="C433" t="str">
            <v>勇战</v>
          </cell>
          <cell r="E433" t="str">
            <v>让攻击来的更猛烈些！</v>
          </cell>
          <cell r="F433" t="str">
            <v>生命值越少，受到的伤害越低，最多减免%s伤害。</v>
          </cell>
        </row>
        <row r="434">
          <cell r="B434">
            <v>1000324</v>
          </cell>
          <cell r="C434" t="str">
            <v>勇战</v>
          </cell>
          <cell r="E434" t="str">
            <v>让攻击来的更猛烈些！</v>
          </cell>
          <cell r="F434" t="str">
            <v>生命值越少，受到的伤害越低，最多减免%s伤害。</v>
          </cell>
        </row>
        <row r="435">
          <cell r="B435">
            <v>1000325</v>
          </cell>
          <cell r="C435" t="str">
            <v>勇战</v>
          </cell>
          <cell r="E435" t="str">
            <v>让攻击来的更猛烈些！</v>
          </cell>
          <cell r="F435" t="str">
            <v>生命值越少，受到的伤害越低，最多减免%s伤害。</v>
          </cell>
        </row>
        <row r="436">
          <cell r="B436">
            <v>1000721</v>
          </cell>
          <cell r="C436" t="str">
            <v>水龙佑</v>
          </cell>
          <cell r="E436" t="str">
            <v>水龙庇护，泽佑苍生。</v>
          </cell>
          <cell r="F436" t="str">
            <v>自身拥有护盾时，我方队友每次释放技能，都会获得自身最大生命值%s的治疗。</v>
          </cell>
        </row>
        <row r="437">
          <cell r="B437">
            <v>1000722</v>
          </cell>
          <cell r="C437" t="str">
            <v>水龙佑</v>
          </cell>
          <cell r="E437" t="str">
            <v>水龙庇护，泽佑苍生。</v>
          </cell>
          <cell r="F437" t="str">
            <v>自身拥有护盾时，我方队友每次释放技能，都会获得自身最大生命值%s的治疗。</v>
          </cell>
        </row>
        <row r="438">
          <cell r="B438">
            <v>1000723</v>
          </cell>
          <cell r="C438" t="str">
            <v>水龙佑</v>
          </cell>
          <cell r="E438" t="str">
            <v>水龙庇护，泽佑苍生。</v>
          </cell>
          <cell r="F438" t="str">
            <v>自身拥有护盾时，我方队友每次释放技能，都会获得自身最大生命值%s的治疗。</v>
          </cell>
        </row>
        <row r="439">
          <cell r="B439">
            <v>1000724</v>
          </cell>
          <cell r="C439" t="str">
            <v>水龙佑</v>
          </cell>
          <cell r="E439" t="str">
            <v>水龙庇护，泽佑苍生。</v>
          </cell>
          <cell r="F439" t="str">
            <v>自身拥有护盾时，我方队友每次释放技能，都会获得自身最大生命值%s的治疗。</v>
          </cell>
        </row>
        <row r="440">
          <cell r="B440">
            <v>1000725</v>
          </cell>
          <cell r="C440" t="str">
            <v>水龙佑</v>
          </cell>
          <cell r="E440" t="str">
            <v>水龙庇护，泽佑苍生。</v>
          </cell>
          <cell r="F440" t="str">
            <v>自身拥有护盾时，我方队友每次释放技能，都会获得自身最大生命值%s的治疗。</v>
          </cell>
        </row>
        <row r="441">
          <cell r="B441">
            <v>1000821</v>
          </cell>
          <cell r="C441" t="str">
            <v>龙姿</v>
          </cell>
          <cell r="E441" t="str">
            <v>生子当如孙仲谋！</v>
          </cell>
          <cell r="F441" t="str">
            <v>释放技能会损失当前%s生命，为本次技能附加等额伤害。</v>
          </cell>
        </row>
        <row r="442">
          <cell r="B442">
            <v>1000822</v>
          </cell>
          <cell r="C442" t="str">
            <v>龙姿</v>
          </cell>
          <cell r="E442" t="str">
            <v>生子当如孙仲谋！</v>
          </cell>
          <cell r="F442" t="str">
            <v>释放技能会损失当前%s生命，为本次技能附加等额伤害。</v>
          </cell>
        </row>
        <row r="443">
          <cell r="B443">
            <v>1000823</v>
          </cell>
          <cell r="C443" t="str">
            <v>龙姿</v>
          </cell>
          <cell r="E443" t="str">
            <v>生子当如孙仲谋！</v>
          </cell>
          <cell r="F443" t="str">
            <v>释放技能会损失当前%s生命，为本次技能附加等额伤害。</v>
          </cell>
        </row>
        <row r="444">
          <cell r="B444">
            <v>1000824</v>
          </cell>
          <cell r="C444" t="str">
            <v>龙姿</v>
          </cell>
          <cell r="E444" t="str">
            <v>生子当如孙仲谋！</v>
          </cell>
          <cell r="F444" t="str">
            <v>释放技能会损失当前%s生命，为本次技能附加等额伤害。</v>
          </cell>
        </row>
        <row r="445">
          <cell r="B445">
            <v>1000825</v>
          </cell>
          <cell r="C445" t="str">
            <v>龙姿</v>
          </cell>
          <cell r="E445" t="str">
            <v>生子当如孙仲谋！</v>
          </cell>
          <cell r="F445" t="str">
            <v>释放技能会损失当前%s生命，为本次技能附加等额伤害。</v>
          </cell>
        </row>
        <row r="446">
          <cell r="B446">
            <v>1001121</v>
          </cell>
          <cell r="C446" t="str">
            <v>剑意</v>
          </cell>
          <cell r="E446" t="str">
            <v>剑履山河！</v>
          </cell>
          <cell r="F446" t="str">
            <v>对于生命低于%s的敌人额外造成%s伤害。</v>
          </cell>
        </row>
        <row r="447">
          <cell r="B447">
            <v>1001122</v>
          </cell>
          <cell r="C447" t="str">
            <v>剑意</v>
          </cell>
          <cell r="E447" t="str">
            <v>剑履山河！</v>
          </cell>
          <cell r="F447" t="str">
            <v>对于生命低于%s的敌人额外造成%s伤害。</v>
          </cell>
        </row>
        <row r="448">
          <cell r="B448">
            <v>1001123</v>
          </cell>
          <cell r="C448" t="str">
            <v>剑意</v>
          </cell>
          <cell r="E448" t="str">
            <v>剑履山河！</v>
          </cell>
          <cell r="F448" t="str">
            <v>对于生命低于%s的敌人额外造成%s伤害。</v>
          </cell>
        </row>
        <row r="449">
          <cell r="B449">
            <v>1001124</v>
          </cell>
          <cell r="C449" t="str">
            <v>剑意</v>
          </cell>
          <cell r="E449" t="str">
            <v>剑履山河！</v>
          </cell>
          <cell r="F449" t="str">
            <v>对于生命低于%s的敌人额外造成%s伤害。</v>
          </cell>
        </row>
        <row r="450">
          <cell r="B450">
            <v>1001125</v>
          </cell>
          <cell r="C450" t="str">
            <v>剑意</v>
          </cell>
          <cell r="E450" t="str">
            <v>剑履山河！</v>
          </cell>
          <cell r="F450" t="str">
            <v>对于生命低于%s的敌人额外造成%s伤害。</v>
          </cell>
        </row>
        <row r="451">
          <cell r="B451">
            <v>1001321</v>
          </cell>
          <cell r="C451" t="str">
            <v>莫邪</v>
          </cell>
          <cell r="E451" t="str">
            <v>不要伤害他们！</v>
          </cell>
          <cell r="F451" t="str">
            <v>敌方每发动%s次技能，则%s概率触发积怒效果，%s敌方全体，持续%s秒。</v>
          </cell>
        </row>
        <row r="452">
          <cell r="B452">
            <v>1001322</v>
          </cell>
          <cell r="C452" t="str">
            <v>莫邪</v>
          </cell>
          <cell r="E452" t="str">
            <v>不要伤害他们！</v>
          </cell>
          <cell r="F452" t="str">
            <v>敌方每发动%s次技能，则%s概率触发积怒效果，%s敌方全体，持续%s秒。</v>
          </cell>
        </row>
        <row r="453">
          <cell r="B453">
            <v>1001323</v>
          </cell>
          <cell r="C453" t="str">
            <v>莫邪</v>
          </cell>
          <cell r="E453" t="str">
            <v>不要伤害他们！</v>
          </cell>
          <cell r="F453" t="str">
            <v>敌方每发动%s次技能，则%s概率触发积怒效果，%s敌方全体，持续%s秒。</v>
          </cell>
        </row>
        <row r="454">
          <cell r="B454">
            <v>1001324</v>
          </cell>
          <cell r="C454" t="str">
            <v>莫邪</v>
          </cell>
          <cell r="E454" t="str">
            <v>不要伤害他们！</v>
          </cell>
          <cell r="F454" t="str">
            <v>敌方每发动%s次技能，则%s概率触发积怒效果，%s敌方全体，持续%s秒。</v>
          </cell>
        </row>
        <row r="455">
          <cell r="B455">
            <v>1001325</v>
          </cell>
          <cell r="C455" t="str">
            <v>莫邪</v>
          </cell>
          <cell r="E455" t="str">
            <v>不要伤害他们！</v>
          </cell>
          <cell r="F455" t="str">
            <v>敌方每发动%s次技能，则%s概率触发积怒效果，%s敌方全体，持续%s秒。</v>
          </cell>
        </row>
        <row r="456">
          <cell r="B456">
            <v>1001521</v>
          </cell>
          <cell r="C456" t="str">
            <v>光耀</v>
          </cell>
          <cell r="E456" t="str">
            <v>净化世间一切邪恶！</v>
          </cell>
          <cell r="F456" t="str">
            <v>技能造成伤害时，%s概率立刻造成攻击%s的额外伤害。技能暴击时，额外造成目标%s最大生命的伤害，该伤害不超过自身攻击5倍。</v>
          </cell>
        </row>
        <row r="457">
          <cell r="B457">
            <v>1001522</v>
          </cell>
          <cell r="C457" t="str">
            <v>光耀</v>
          </cell>
          <cell r="E457" t="str">
            <v>净化世间一切邪恶！</v>
          </cell>
          <cell r="F457" t="str">
            <v>技能造成伤害时，%s概率立刻造成攻击%s的额外伤害。技能暴击时，额外造成目标%s最大生命的伤害，该伤害不超过自身攻击5倍。</v>
          </cell>
        </row>
        <row r="458">
          <cell r="B458">
            <v>1001523</v>
          </cell>
          <cell r="C458" t="str">
            <v>光耀</v>
          </cell>
          <cell r="E458" t="str">
            <v>净化世间一切邪恶！</v>
          </cell>
          <cell r="F458" t="str">
            <v>技能造成伤害时，%s概率立刻造成攻击%s的额外伤害。技能暴击时，额外造成目标%s最大生命的伤害，该伤害不超过自身攻击5倍。</v>
          </cell>
        </row>
        <row r="459">
          <cell r="B459">
            <v>1001524</v>
          </cell>
          <cell r="C459" t="str">
            <v>光耀</v>
          </cell>
          <cell r="E459" t="str">
            <v>净化世间一切邪恶！</v>
          </cell>
          <cell r="F459" t="str">
            <v>技能造成伤害时，%s概率立刻造成攻击%s的额外伤害。技能暴击时，额外造成目标%s最大生命的伤害，该伤害不超过自身攻击5倍。</v>
          </cell>
        </row>
        <row r="460">
          <cell r="B460">
            <v>1001525</v>
          </cell>
          <cell r="C460" t="str">
            <v>光耀</v>
          </cell>
          <cell r="E460" t="str">
            <v>净化世间一切邪恶！</v>
          </cell>
          <cell r="F460" t="str">
            <v>技能造成伤害时，%s概率立刻造成攻击%s的额外伤害。技能暴击时，额外造成目标%s最大生命的伤害，该伤害不超过自身攻击5倍。</v>
          </cell>
        </row>
        <row r="461">
          <cell r="B461">
            <v>1001821</v>
          </cell>
          <cell r="C461" t="str">
            <v>承天</v>
          </cell>
          <cell r="E461" t="str">
            <v>承天载物！</v>
          </cell>
          <cell r="F461" t="str">
            <v>治疗可以暴击，暴击时额外回复%s的气血。</v>
          </cell>
        </row>
        <row r="462">
          <cell r="B462">
            <v>1001822</v>
          </cell>
          <cell r="C462" t="str">
            <v>承天</v>
          </cell>
          <cell r="E462" t="str">
            <v>承天载物！</v>
          </cell>
          <cell r="F462" t="str">
            <v>治疗可以暴击，暴击时额外回复%s的气血。</v>
          </cell>
        </row>
        <row r="463">
          <cell r="B463">
            <v>1001823</v>
          </cell>
          <cell r="C463" t="str">
            <v>承天</v>
          </cell>
          <cell r="E463" t="str">
            <v>承天载物！</v>
          </cell>
          <cell r="F463" t="str">
            <v>治疗可以暴击，暴击时额外回复%s的气血。</v>
          </cell>
        </row>
        <row r="464">
          <cell r="B464">
            <v>1001824</v>
          </cell>
          <cell r="C464" t="str">
            <v>承天</v>
          </cell>
          <cell r="E464" t="str">
            <v>承天载物！</v>
          </cell>
          <cell r="F464" t="str">
            <v>治疗可以暴击，暴击时额外回复%s的气血。</v>
          </cell>
        </row>
        <row r="465">
          <cell r="B465">
            <v>1001825</v>
          </cell>
          <cell r="C465" t="str">
            <v>承天</v>
          </cell>
          <cell r="E465" t="str">
            <v>承天载物！</v>
          </cell>
          <cell r="F465" t="str">
            <v>治疗可以暴击，暴击时额外回复%s的气血。</v>
          </cell>
        </row>
        <row r="466">
          <cell r="B466">
            <v>1001921</v>
          </cell>
          <cell r="C466" t="str">
            <v>云舒</v>
          </cell>
          <cell r="E466" t="str">
            <v>云从心，去留无意。</v>
          </cell>
          <cell r="F466" t="str">
            <v>我方队友阵亡后，自身对击杀者造成%s的魔法伤害，并且%s%s秒。</v>
          </cell>
        </row>
        <row r="467">
          <cell r="B467">
            <v>1001922</v>
          </cell>
          <cell r="C467" t="str">
            <v>云舒</v>
          </cell>
          <cell r="E467" t="str">
            <v>云从心，去留无意。</v>
          </cell>
          <cell r="F467" t="str">
            <v>我方队友阵亡后，自身对击杀者造成%s的魔法伤害，并且%s%s秒。</v>
          </cell>
        </row>
        <row r="468">
          <cell r="B468">
            <v>1001923</v>
          </cell>
          <cell r="C468" t="str">
            <v>云舒</v>
          </cell>
          <cell r="E468" t="str">
            <v>云从心，去留无意。</v>
          </cell>
          <cell r="F468" t="str">
            <v>我方队友阵亡后，自身对击杀者造成%s的魔法伤害，并且%s%s秒。</v>
          </cell>
        </row>
        <row r="469">
          <cell r="B469">
            <v>1001924</v>
          </cell>
          <cell r="C469" t="str">
            <v>云舒</v>
          </cell>
          <cell r="E469" t="str">
            <v>云从心，去留无意。</v>
          </cell>
          <cell r="F469" t="str">
            <v>我方队友阵亡后，自身对击杀者造成%s的魔法伤害，并且%s%s秒。</v>
          </cell>
        </row>
        <row r="470">
          <cell r="B470">
            <v>1001925</v>
          </cell>
          <cell r="C470" t="str">
            <v>云舒</v>
          </cell>
          <cell r="E470" t="str">
            <v>云从心，去留无意。</v>
          </cell>
          <cell r="F470" t="str">
            <v>我方队友阵亡后，自身对击杀者造成%s的魔法伤害，并且%s%s秒。</v>
          </cell>
        </row>
        <row r="471">
          <cell r="B471">
            <v>1002021</v>
          </cell>
          <cell r="C471" t="str">
            <v>神羽</v>
          </cell>
          <cell r="E471" t="str">
            <v>有本事，冲我来！</v>
          </cell>
          <cell r="F471" t="str">
            <v>生命值最低的队友受到攻击后，自身有%s概率对敌方进行反击，造成%s的火属性物理伤害，并%s目标，持续%s秒。</v>
          </cell>
        </row>
        <row r="472">
          <cell r="B472">
            <v>1002022</v>
          </cell>
          <cell r="C472" t="str">
            <v>神羽</v>
          </cell>
          <cell r="E472" t="str">
            <v>有本事，冲我来！</v>
          </cell>
          <cell r="F472" t="str">
            <v>生命值最低的队友受到攻击后，自身有%s概率对敌方进行反击，造成%s的火属性物理伤害，并%s目标，持续%s秒。</v>
          </cell>
        </row>
        <row r="473">
          <cell r="B473">
            <v>1002023</v>
          </cell>
          <cell r="C473" t="str">
            <v>神羽</v>
          </cell>
          <cell r="E473" t="str">
            <v>有本事，冲我来！</v>
          </cell>
          <cell r="F473" t="str">
            <v>生命值最低的队友受到攻击后，自身有%s概率对敌方进行反击，造成%s的火属性物理伤害，并%s目标，持续%s秒。</v>
          </cell>
        </row>
        <row r="474">
          <cell r="B474">
            <v>1002024</v>
          </cell>
          <cell r="C474" t="str">
            <v>神羽</v>
          </cell>
          <cell r="E474" t="str">
            <v>有本事，冲我来！</v>
          </cell>
          <cell r="F474" t="str">
            <v>生命值最低的队友受到攻击后，自身有%s概率对敌方进行反击，造成%s的火属性物理伤害，并%s目标，持续%s秒。</v>
          </cell>
        </row>
        <row r="475">
          <cell r="B475">
            <v>1002025</v>
          </cell>
          <cell r="C475" t="str">
            <v>神羽</v>
          </cell>
          <cell r="E475" t="str">
            <v>有本事，冲我来！</v>
          </cell>
          <cell r="F475" t="str">
            <v>生命值最低的队友受到攻击后，自身有%s概率对敌方进行反击，造成%s的火属性物理伤害，并%s目标，持续%s秒。</v>
          </cell>
        </row>
        <row r="476">
          <cell r="B476">
            <v>1002121</v>
          </cell>
          <cell r="C476" t="str">
            <v>不悔</v>
          </cell>
          <cell r="E476" t="str">
            <v>虽九死其犹未悔。</v>
          </cell>
          <cell r="F476" t="str">
            <v>敌方每发动%s次技能，则%s概率触发积怒效果，%s敌方全体，持续%s秒。</v>
          </cell>
        </row>
        <row r="477">
          <cell r="B477">
            <v>1002122</v>
          </cell>
          <cell r="C477" t="str">
            <v>不悔</v>
          </cell>
          <cell r="E477" t="str">
            <v>虽九死其犹未悔。</v>
          </cell>
          <cell r="F477" t="str">
            <v>敌方每发动%s次技能，则%s概率触发积怒效果，%s敌方全体，持续%s秒。</v>
          </cell>
        </row>
        <row r="478">
          <cell r="B478">
            <v>1002123</v>
          </cell>
          <cell r="C478" t="str">
            <v>不悔</v>
          </cell>
          <cell r="E478" t="str">
            <v>虽九死其犹未悔。</v>
          </cell>
          <cell r="F478" t="str">
            <v>敌方每发动%s次技能，则%s概率触发积怒效果，%s敌方全体，持续%s秒。</v>
          </cell>
        </row>
        <row r="479">
          <cell r="B479">
            <v>1002124</v>
          </cell>
          <cell r="C479" t="str">
            <v>不悔</v>
          </cell>
          <cell r="E479" t="str">
            <v>虽九死其犹未悔。</v>
          </cell>
          <cell r="F479" t="str">
            <v>敌方每发动%s次技能，则%s概率触发积怒效果，%s敌方全体，持续%s秒。</v>
          </cell>
        </row>
        <row r="480">
          <cell r="B480">
            <v>1002125</v>
          </cell>
          <cell r="C480" t="str">
            <v>不悔</v>
          </cell>
          <cell r="E480" t="str">
            <v>虽九死其犹未悔。</v>
          </cell>
          <cell r="F480" t="str">
            <v>敌方每发动%s次技能，则%s概率触发积怒效果，%s敌方全体，持续%s秒。</v>
          </cell>
        </row>
        <row r="481">
          <cell r="B481">
            <v>1002221</v>
          </cell>
          <cell r="C481" t="str">
            <v>倾城之箭</v>
          </cell>
          <cell r="E481" t="str">
            <v>为我倾倒吧。</v>
          </cell>
          <cell r="F481" t="str">
            <v>对血量高于%s的目标额外附加%s伤害。</v>
          </cell>
        </row>
        <row r="482">
          <cell r="B482">
            <v>1002222</v>
          </cell>
          <cell r="C482" t="str">
            <v>倾城之箭</v>
          </cell>
          <cell r="E482" t="str">
            <v>为我倾倒吧。</v>
          </cell>
          <cell r="F482" t="str">
            <v>对血量高于%s的目标额外附加%s伤害。</v>
          </cell>
        </row>
        <row r="483">
          <cell r="B483">
            <v>1002223</v>
          </cell>
          <cell r="C483" t="str">
            <v>倾城之箭</v>
          </cell>
          <cell r="E483" t="str">
            <v>为我倾倒吧。</v>
          </cell>
          <cell r="F483" t="str">
            <v>对血量高于%s的目标额外附加%s伤害。</v>
          </cell>
        </row>
        <row r="484">
          <cell r="B484">
            <v>1002224</v>
          </cell>
          <cell r="C484" t="str">
            <v>倾城之箭</v>
          </cell>
          <cell r="E484" t="str">
            <v>为我倾倒吧。</v>
          </cell>
          <cell r="F484" t="str">
            <v>对血量高于%s的目标额外附加%s伤害。</v>
          </cell>
        </row>
        <row r="485">
          <cell r="B485">
            <v>1002225</v>
          </cell>
          <cell r="C485" t="str">
            <v>倾城之箭</v>
          </cell>
          <cell r="E485" t="str">
            <v>为我倾倒吧。</v>
          </cell>
          <cell r="F485" t="str">
            <v>对血量高于%s的目标额外附加%s伤害。</v>
          </cell>
        </row>
        <row r="486">
          <cell r="B486">
            <v>1002321</v>
          </cell>
          <cell r="C486" t="str">
            <v>东海晴波</v>
          </cell>
          <cell r="E486" t="str">
            <v>别被我抓到两次！</v>
          </cell>
          <cell r="F486" t="str">
            <v>本次攻击目标若与上次相同，则最终伤害增加%s，最多叠加%s层。</v>
          </cell>
        </row>
        <row r="487">
          <cell r="B487">
            <v>1002322</v>
          </cell>
          <cell r="C487" t="str">
            <v>东海晴波</v>
          </cell>
          <cell r="E487" t="str">
            <v>别被我抓到两次！</v>
          </cell>
          <cell r="F487" t="str">
            <v>本次攻击目标若与上次相同，则最终伤害增加%s，最多叠加%s层。</v>
          </cell>
        </row>
        <row r="488">
          <cell r="B488">
            <v>1002323</v>
          </cell>
          <cell r="C488" t="str">
            <v>东海晴波</v>
          </cell>
          <cell r="E488" t="str">
            <v>别被我抓到两次！</v>
          </cell>
          <cell r="F488" t="str">
            <v>本次攻击目标若与上次相同，则最终伤害增加%s，最多叠加%s层。</v>
          </cell>
        </row>
        <row r="489">
          <cell r="B489">
            <v>1002324</v>
          </cell>
          <cell r="C489" t="str">
            <v>东海晴波</v>
          </cell>
          <cell r="E489" t="str">
            <v>别被我抓到两次！</v>
          </cell>
          <cell r="F489" t="str">
            <v>本次攻击目标若与上次相同，则最终伤害增加%s，最多叠加%s层。</v>
          </cell>
        </row>
        <row r="490">
          <cell r="B490">
            <v>1002325</v>
          </cell>
          <cell r="C490" t="str">
            <v>东海晴波</v>
          </cell>
          <cell r="E490" t="str">
            <v>别被我抓到两次！</v>
          </cell>
          <cell r="F490" t="str">
            <v>本次攻击目标若与上次相同，则最终伤害增加%s，最多叠加%s层。</v>
          </cell>
        </row>
        <row r="491">
          <cell r="B491">
            <v>1002521</v>
          </cell>
          <cell r="C491" t="str">
            <v>地狱火蟒</v>
          </cell>
          <cell r="E491" t="str">
            <v>休想伤到我！</v>
          </cell>
          <cell r="F491" t="str">
            <v>击杀敌人永久增加攻击%s。</v>
          </cell>
        </row>
        <row r="492">
          <cell r="B492">
            <v>1002522</v>
          </cell>
          <cell r="C492" t="str">
            <v>地狱火蟒</v>
          </cell>
          <cell r="E492" t="str">
            <v>休想伤到我！</v>
          </cell>
          <cell r="F492" t="str">
            <v>击杀敌人永久增加攻击%s。</v>
          </cell>
        </row>
        <row r="493">
          <cell r="B493">
            <v>1002523</v>
          </cell>
          <cell r="C493" t="str">
            <v>地狱火蟒</v>
          </cell>
          <cell r="E493" t="str">
            <v>休想伤到我！</v>
          </cell>
          <cell r="F493" t="str">
            <v>击杀敌人永久增加攻击%s。</v>
          </cell>
        </row>
        <row r="494">
          <cell r="B494">
            <v>1002524</v>
          </cell>
          <cell r="C494" t="str">
            <v>地狱火蟒</v>
          </cell>
          <cell r="F494" t="str">
            <v xml:space="preserve"> </v>
          </cell>
        </row>
        <row r="495">
          <cell r="B495">
            <v>1002525</v>
          </cell>
          <cell r="C495" t="str">
            <v>地狱火蟒</v>
          </cell>
          <cell r="F495" t="str">
            <v xml:space="preserve"> </v>
          </cell>
        </row>
        <row r="496">
          <cell r="B496">
            <v>1002721</v>
          </cell>
          <cell r="C496" t="str">
            <v>缺月</v>
          </cell>
          <cell r="E496" t="str">
            <v>但愿人长久。</v>
          </cell>
          <cell r="F496" t="str">
            <v>免疫%s次控制。</v>
          </cell>
        </row>
        <row r="497">
          <cell r="B497">
            <v>1002722</v>
          </cell>
          <cell r="C497" t="str">
            <v>缺月</v>
          </cell>
          <cell r="E497" t="str">
            <v>但愿人长久。</v>
          </cell>
          <cell r="F497" t="str">
            <v>免疫%s次控制。</v>
          </cell>
        </row>
        <row r="498">
          <cell r="B498">
            <v>1002723</v>
          </cell>
          <cell r="C498" t="str">
            <v>缺月</v>
          </cell>
          <cell r="E498" t="str">
            <v>但愿人长久。</v>
          </cell>
          <cell r="F498" t="str">
            <v>免疫%s次控制。</v>
          </cell>
        </row>
        <row r="499">
          <cell r="B499">
            <v>1002724</v>
          </cell>
          <cell r="C499" t="str">
            <v>缺月</v>
          </cell>
          <cell r="F499" t="str">
            <v xml:space="preserve"> </v>
          </cell>
        </row>
        <row r="500">
          <cell r="B500">
            <v>1002725</v>
          </cell>
          <cell r="C500" t="str">
            <v>缺月</v>
          </cell>
          <cell r="F500" t="str">
            <v xml:space="preserve"> </v>
          </cell>
        </row>
        <row r="501">
          <cell r="B501">
            <v>1003321</v>
          </cell>
          <cell r="C501" t="str">
            <v>云舞扇</v>
          </cell>
          <cell r="E501" t="str">
            <v>缭乱星华！</v>
          </cell>
          <cell r="F501" t="str">
            <v>死亡时，我方全体增加%s攻击，持续%s秒。</v>
          </cell>
        </row>
        <row r="502">
          <cell r="B502">
            <v>1003322</v>
          </cell>
          <cell r="C502" t="str">
            <v>云舞扇</v>
          </cell>
          <cell r="E502" t="str">
            <v>缭乱星华！</v>
          </cell>
          <cell r="F502" t="str">
            <v>死亡时，我方全体增加%s攻击，持续%s秒。</v>
          </cell>
        </row>
        <row r="503">
          <cell r="B503">
            <v>1003323</v>
          </cell>
          <cell r="C503" t="str">
            <v>云舞扇</v>
          </cell>
          <cell r="E503" t="str">
            <v>缭乱星华！</v>
          </cell>
          <cell r="F503" t="str">
            <v>死亡时，我方全体增加%s攻击，持续%s秒。</v>
          </cell>
        </row>
        <row r="504">
          <cell r="B504">
            <v>1003324</v>
          </cell>
          <cell r="C504" t="str">
            <v>云舞扇</v>
          </cell>
          <cell r="F504" t="str">
            <v xml:space="preserve"> </v>
          </cell>
        </row>
        <row r="505">
          <cell r="B505">
            <v>1003325</v>
          </cell>
          <cell r="C505" t="str">
            <v>云舞扇</v>
          </cell>
          <cell r="F505" t="str">
            <v xml:space="preserve"> </v>
          </cell>
        </row>
        <row r="506">
          <cell r="B506">
            <v>1004221</v>
          </cell>
          <cell r="C506" t="str">
            <v>风驰</v>
          </cell>
          <cell r="E506" t="str">
            <v>风华浊世！</v>
          </cell>
          <cell r="F506" t="str">
            <v>受到伤害后，%s概率为自身提供最大生命值%s的护盾，持续%s秒。</v>
          </cell>
        </row>
        <row r="507">
          <cell r="B507">
            <v>1004222</v>
          </cell>
          <cell r="C507" t="str">
            <v>风驰</v>
          </cell>
          <cell r="E507" t="str">
            <v>风华浊世！</v>
          </cell>
          <cell r="F507" t="str">
            <v>受到伤害后，%s概率为自身提供最大生命值%s的护盾，持续%s秒。</v>
          </cell>
        </row>
        <row r="508">
          <cell r="B508">
            <v>1004223</v>
          </cell>
          <cell r="C508" t="str">
            <v>风驰</v>
          </cell>
          <cell r="E508" t="str">
            <v>风华浊世！</v>
          </cell>
          <cell r="F508" t="str">
            <v>受到伤害后，%s概率为自身提供最大生命值%s的护盾，持续%s秒。</v>
          </cell>
        </row>
        <row r="509">
          <cell r="B509">
            <v>1004224</v>
          </cell>
          <cell r="C509" t="str">
            <v>风驰</v>
          </cell>
          <cell r="F509" t="str">
            <v xml:space="preserve"> </v>
          </cell>
        </row>
        <row r="510">
          <cell r="B510">
            <v>1004225</v>
          </cell>
          <cell r="C510" t="str">
            <v>风驰</v>
          </cell>
          <cell r="F510" t="str">
            <v xml:space="preserve"> </v>
          </cell>
        </row>
        <row r="511">
          <cell r="B511">
            <v>1004421</v>
          </cell>
          <cell r="C511" t="str">
            <v>暗墨之殇</v>
          </cell>
          <cell r="E511" t="str">
            <v>它好像有些生气了！</v>
          </cell>
          <cell r="F511" t="str">
            <v>拥有额外的%s暴击伤害。</v>
          </cell>
        </row>
        <row r="512">
          <cell r="B512">
            <v>1004422</v>
          </cell>
          <cell r="C512" t="str">
            <v>暗墨之殇</v>
          </cell>
          <cell r="E512" t="str">
            <v>它好像有些生气了！</v>
          </cell>
          <cell r="F512" t="str">
            <v>拥有额外的%s暴击伤害。</v>
          </cell>
        </row>
        <row r="513">
          <cell r="B513">
            <v>1004423</v>
          </cell>
          <cell r="C513" t="str">
            <v>暗墨之殇</v>
          </cell>
          <cell r="E513" t="str">
            <v>它好像有些生气了！</v>
          </cell>
          <cell r="F513" t="str">
            <v>拥有额外的%s暴击伤害。</v>
          </cell>
        </row>
        <row r="514">
          <cell r="B514">
            <v>1004424</v>
          </cell>
          <cell r="C514" t="str">
            <v>暗墨之殇</v>
          </cell>
          <cell r="F514" t="str">
            <v xml:space="preserve"> </v>
          </cell>
        </row>
        <row r="515">
          <cell r="B515">
            <v>1004425</v>
          </cell>
          <cell r="C515" t="str">
            <v>暗墨之殇</v>
          </cell>
          <cell r="F515" t="str">
            <v xml:space="preserve"> </v>
          </cell>
        </row>
        <row r="516">
          <cell r="B516">
            <v>4100101</v>
          </cell>
          <cell r="C516" t="str">
            <v>束甲</v>
          </cell>
          <cell r="F516" t="str">
            <v>发动技能后，20%的概率增加自身25%护甲，持续10秒。</v>
          </cell>
        </row>
        <row r="517">
          <cell r="B517">
            <v>4100102</v>
          </cell>
          <cell r="C517" t="str">
            <v>强神</v>
          </cell>
          <cell r="F517" t="str">
            <v>发动技能后，20%的概率增加自身25%魔抗，持续10秒。</v>
          </cell>
        </row>
        <row r="518">
          <cell r="B518">
            <v>4100103</v>
          </cell>
          <cell r="C518" t="str">
            <v>强击</v>
          </cell>
          <cell r="F518" t="str">
            <v>造成伤害时，额外增加1000点伤害。</v>
          </cell>
        </row>
        <row r="519">
          <cell r="B519">
            <v>4100201</v>
          </cell>
          <cell r="C519" t="str">
            <v>强攻</v>
          </cell>
          <cell r="F519" t="str">
            <v>发动技能后，20%的概率增加自身25%攻击力，持续10秒。</v>
          </cell>
        </row>
        <row r="520">
          <cell r="B520">
            <v>4100202</v>
          </cell>
          <cell r="C520" t="str">
            <v>暗伤</v>
          </cell>
          <cell r="F520" t="str">
            <v>发动技能后，40%的概率对随机1名敌人造成20%攻击的物理伤害。</v>
          </cell>
        </row>
        <row r="521">
          <cell r="B521">
            <v>4100203</v>
          </cell>
          <cell r="C521" t="str">
            <v>伏击</v>
          </cell>
          <cell r="F521" t="str">
            <v>发动技能后，40%的概率对随机1名敌人造成20%攻击的魔法伤害。</v>
          </cell>
        </row>
        <row r="522">
          <cell r="B522">
            <v>4110101</v>
          </cell>
          <cell r="C522" t="str">
            <v>狂甲</v>
          </cell>
          <cell r="F522" t="str">
            <v>受到物理伤害后，40%的概率将护甲的30%视作额外攻击力，持续10秒。</v>
          </cell>
        </row>
        <row r="523">
          <cell r="B523">
            <v>4110201</v>
          </cell>
          <cell r="C523" t="str">
            <v>魔攻</v>
          </cell>
          <cell r="F523" t="str">
            <v>受到魔法伤害后，40%的概率将魔抗的30%视作额外攻击力，持续10秒。</v>
          </cell>
        </row>
        <row r="524">
          <cell r="B524">
            <v>4110301</v>
          </cell>
          <cell r="C524" t="str">
            <v>圣疗</v>
          </cell>
          <cell r="F524" t="str">
            <v>战斗中，增加15%受治疗量。</v>
          </cell>
        </row>
        <row r="525">
          <cell r="B525">
            <v>4120101</v>
          </cell>
          <cell r="C525" t="str">
            <v>同心协力</v>
          </cell>
          <cell r="F525" t="str">
            <v>发动技能后，25%的概率为我方随机角色增加施法者25%攻击的攻击力，持续10秒。</v>
          </cell>
        </row>
        <row r="526">
          <cell r="B526">
            <v>4120201</v>
          </cell>
          <cell r="C526" t="str">
            <v>同甘共苦</v>
          </cell>
          <cell r="F526" t="str">
            <v>发动技能后，25%的概率为我方随机角色增加施法者25%攻击的护甲，持续10秒。</v>
          </cell>
        </row>
        <row r="527">
          <cell r="B527">
            <v>4120301</v>
          </cell>
          <cell r="C527" t="str">
            <v>同心明神</v>
          </cell>
          <cell r="F527" t="str">
            <v>发动技能后，25%的概率为我方随机角色增加施法者25%攻击的魔抗，持续10秒。</v>
          </cell>
        </row>
        <row r="528">
          <cell r="B528">
            <v>4130101</v>
          </cell>
          <cell r="C528" t="str">
            <v>同心协力</v>
          </cell>
          <cell r="F528" t="str">
            <v>发动技能后，25%的概率为我方随机角色增加施法者25%攻击的攻击力，持续10秒。</v>
          </cell>
        </row>
        <row r="529">
          <cell r="B529">
            <v>4130201</v>
          </cell>
          <cell r="C529" t="str">
            <v>同甘共苦</v>
          </cell>
          <cell r="F529" t="str">
            <v>发动技能后，25%的概率为我方随机角色增加施法者25%攻击的护甲，持续10秒。</v>
          </cell>
        </row>
        <row r="530">
          <cell r="B530">
            <v>4130301</v>
          </cell>
          <cell r="C530" t="str">
            <v>同心明神</v>
          </cell>
          <cell r="F530" t="str">
            <v>发动技能后，25%的概率为我方随机角色增加施法者25%攻击的魔抗，持续10秒。</v>
          </cell>
        </row>
        <row r="531">
          <cell r="B531">
            <v>4140101</v>
          </cell>
          <cell r="C531" t="str">
            <v>震慑</v>
          </cell>
          <cell r="F531" t="str">
            <v>发动技能后，减少仇恨目标10%攻击力，持续10秒。</v>
          </cell>
        </row>
        <row r="532">
          <cell r="B532">
            <v>4140201</v>
          </cell>
          <cell r="C532" t="str">
            <v>穿甲</v>
          </cell>
          <cell r="F532" t="str">
            <v>发动技能后，减少仇恨目标10%护甲，持续10秒。</v>
          </cell>
        </row>
        <row r="533">
          <cell r="B533">
            <v>4140301</v>
          </cell>
          <cell r="C533" t="str">
            <v>化魔</v>
          </cell>
          <cell r="F533" t="str">
            <v>发动技能后，减少仇恨目标10%魔抗，持续10秒。</v>
          </cell>
        </row>
        <row r="534">
          <cell r="B534">
            <v>4150101</v>
          </cell>
          <cell r="C534" t="str">
            <v>援护</v>
          </cell>
          <cell r="F534" t="str">
            <v>发动技能后，30%的概率为我方攻击最高的1人持续治疗，在5秒内回复50%攻击力的生命值。</v>
          </cell>
        </row>
        <row r="535">
          <cell r="B535">
            <v>4150201</v>
          </cell>
          <cell r="C535" t="str">
            <v>神愈</v>
          </cell>
          <cell r="F535" t="str">
            <v>战斗中，增加10%治疗量。</v>
          </cell>
        </row>
        <row r="536">
          <cell r="B536">
            <v>4150301</v>
          </cell>
          <cell r="C536" t="str">
            <v>封脉</v>
          </cell>
          <cell r="F536" t="str">
            <v>发动技能后，20%的概率使仇恨目标受到治疗效果降低60%，持续10秒。</v>
          </cell>
        </row>
        <row r="537">
          <cell r="B537">
            <v>4200101</v>
          </cell>
          <cell r="C537" t="str">
            <v>御魔</v>
          </cell>
          <cell r="F537" t="str">
            <v>战斗中，增加10%魔抗。</v>
          </cell>
        </row>
        <row r="538">
          <cell r="B538">
            <v>4200102</v>
          </cell>
          <cell r="C538" t="str">
            <v>神甲</v>
          </cell>
          <cell r="F538" t="str">
            <v>战斗中，增加10%护甲。</v>
          </cell>
        </row>
        <row r="539">
          <cell r="B539">
            <v>4200201</v>
          </cell>
          <cell r="C539" t="str">
            <v>针锋相对</v>
          </cell>
          <cell r="F539" t="str">
            <v>被武卫造成伤害时，回复1200生命。</v>
          </cell>
        </row>
        <row r="540">
          <cell r="B540">
            <v>4200202</v>
          </cell>
          <cell r="C540" t="str">
            <v>针锋相对</v>
          </cell>
          <cell r="F540" t="str">
            <v>被天罚造成伤害时，回复1200生命。</v>
          </cell>
        </row>
        <row r="541">
          <cell r="B541">
            <v>4200203</v>
          </cell>
          <cell r="C541" t="str">
            <v>针锋相对</v>
          </cell>
          <cell r="F541" t="str">
            <v>被秘法造成伤害时，回复1200生命。</v>
          </cell>
        </row>
        <row r="542">
          <cell r="B542">
            <v>4200204</v>
          </cell>
          <cell r="C542" t="str">
            <v>针锋相对</v>
          </cell>
          <cell r="F542" t="str">
            <v>被玄策造成伤害时，回复1200生命。</v>
          </cell>
        </row>
        <row r="543">
          <cell r="B543">
            <v>4200205</v>
          </cell>
          <cell r="C543" t="str">
            <v>针锋相对</v>
          </cell>
          <cell r="F543" t="str">
            <v>被生花造成伤害时，回复1200生命。</v>
          </cell>
        </row>
        <row r="544">
          <cell r="B544">
            <v>4220101</v>
          </cell>
          <cell r="C544" t="str">
            <v>同归</v>
          </cell>
          <cell r="F544" t="str">
            <v>受击后，有15%的概率对敌方全体造成15%攻击力的魔法伤害。</v>
          </cell>
        </row>
        <row r="545">
          <cell r="B545">
            <v>4220201</v>
          </cell>
          <cell r="C545" t="str">
            <v>不悔</v>
          </cell>
          <cell r="F545" t="str">
            <v>死亡时，回复己方全体50%最大生命值的血量。</v>
          </cell>
        </row>
        <row r="546">
          <cell r="B546">
            <v>4220301</v>
          </cell>
          <cell r="C546" t="str">
            <v>圣体</v>
          </cell>
          <cell r="F546" t="str">
            <v>战斗中，增加10%最大生命。</v>
          </cell>
        </row>
        <row r="547">
          <cell r="B547">
            <v>4300101</v>
          </cell>
          <cell r="C547" t="str">
            <v>御甲</v>
          </cell>
          <cell r="F547" t="str">
            <v>受到物理伤害时，15%的概率将攻击的30%视作额外护甲。</v>
          </cell>
        </row>
        <row r="548">
          <cell r="B548">
            <v>4300102</v>
          </cell>
          <cell r="C548" t="str">
            <v>御魔</v>
          </cell>
          <cell r="F548" t="str">
            <v>受到魔法伤害时，15%的概率将攻击的30%视作额外魔抗。</v>
          </cell>
        </row>
        <row r="549">
          <cell r="B549">
            <v>4300201</v>
          </cell>
          <cell r="C549" t="str">
            <v>挪移</v>
          </cell>
          <cell r="F549" t="str">
            <v>受击后，40%对攻击者持续伤害，在4秒里总共造成40%攻击力的物理伤害。</v>
          </cell>
        </row>
        <row r="550">
          <cell r="B550">
            <v>4300202</v>
          </cell>
          <cell r="C550" t="str">
            <v>向死而生</v>
          </cell>
          <cell r="F550" t="str">
            <v>受击后，20%的概率，回复自身5%最大生命值的血量。</v>
          </cell>
        </row>
        <row r="551">
          <cell r="B551">
            <v>4330101</v>
          </cell>
          <cell r="C551" t="str">
            <v>愈合</v>
          </cell>
          <cell r="F551" t="str">
            <v>进入战斗后，每5秒回复2800生命。</v>
          </cell>
        </row>
        <row r="552">
          <cell r="B552">
            <v>4330201</v>
          </cell>
          <cell r="C552" t="str">
            <v>御攻</v>
          </cell>
          <cell r="F552" t="str">
            <v>受到物理伤害后，25%的概率将攻击的30%视作额外护甲，持续10秒。</v>
          </cell>
        </row>
        <row r="553">
          <cell r="B553">
            <v>4330301</v>
          </cell>
          <cell r="C553" t="str">
            <v>御神</v>
          </cell>
          <cell r="F553" t="str">
            <v>受到魔法伤害后，25%的概率将攻击的30%视作额外魔抗，持续10秒。</v>
          </cell>
        </row>
        <row r="554">
          <cell r="B554">
            <v>4400101</v>
          </cell>
          <cell r="C554" t="str">
            <v>背水一战</v>
          </cell>
          <cell r="F554" t="str">
            <v>发动技能后，10%的概率将护甲的30%视作额外攻击力，持续10秒。</v>
          </cell>
        </row>
        <row r="555">
          <cell r="B555">
            <v>4400102</v>
          </cell>
          <cell r="C555" t="str">
            <v>破釜沉舟</v>
          </cell>
          <cell r="F555" t="str">
            <v>发动技能后，10%的概率将魔抗的30%视作额外攻击力，持续10秒。</v>
          </cell>
        </row>
        <row r="556">
          <cell r="B556">
            <v>4400201</v>
          </cell>
          <cell r="C556" t="str">
            <v>化敌</v>
          </cell>
          <cell r="F556" t="str">
            <v>发动技能后，降低敌方全体10%暴击率，持续8秒</v>
          </cell>
        </row>
        <row r="557">
          <cell r="B557">
            <v>4400202</v>
          </cell>
          <cell r="C557" t="str">
            <v>虚弱</v>
          </cell>
          <cell r="F557" t="str">
            <v>发动技能后，降低敌方全体10%攻击力，持续8秒</v>
          </cell>
        </row>
        <row r="558">
          <cell r="B558">
            <v>4440101</v>
          </cell>
          <cell r="C558" t="str">
            <v>十万火急</v>
          </cell>
          <cell r="F558" t="str">
            <v>发动技能后，10%增加自身5%速度,持续6秒。</v>
          </cell>
        </row>
        <row r="559">
          <cell r="B559">
            <v>4440201</v>
          </cell>
          <cell r="C559" t="str">
            <v>骤雨</v>
          </cell>
          <cell r="F559" t="str">
            <v>进入战斗10秒后，增加自身30%攻击力，持续10秒。</v>
          </cell>
        </row>
        <row r="560">
          <cell r="B560">
            <v>4440301</v>
          </cell>
          <cell r="C560" t="str">
            <v>战意昂扬</v>
          </cell>
          <cell r="F560" t="str">
            <v>进入战斗10秒后，免疫控制效果，持续10秒。</v>
          </cell>
        </row>
        <row r="561">
          <cell r="B561">
            <v>5100101</v>
          </cell>
          <cell r="C561" t="str">
            <v>束甲</v>
          </cell>
          <cell r="F561" t="str">
            <v>发动技能后，60%的概率增加自身25%护甲，持续10秒。</v>
          </cell>
        </row>
        <row r="562">
          <cell r="B562">
            <v>5100102</v>
          </cell>
          <cell r="C562" t="str">
            <v>强神</v>
          </cell>
          <cell r="F562" t="str">
            <v>发动技能后，60%的概率增加自身25%魔抗，持续10秒。</v>
          </cell>
        </row>
        <row r="563">
          <cell r="B563">
            <v>5100103</v>
          </cell>
          <cell r="C563" t="str">
            <v>强击</v>
          </cell>
          <cell r="F563" t="str">
            <v>造成伤害时，额外增加1500点伤害。</v>
          </cell>
        </row>
        <row r="564">
          <cell r="B564">
            <v>5100201</v>
          </cell>
          <cell r="C564" t="str">
            <v>强攻</v>
          </cell>
          <cell r="F564" t="str">
            <v>发动技能后，60%的概率增加自身25%攻击力，持续10秒。</v>
          </cell>
        </row>
        <row r="565">
          <cell r="B565">
            <v>5100202</v>
          </cell>
          <cell r="C565" t="str">
            <v>暗伤</v>
          </cell>
          <cell r="F565" t="str">
            <v>发动技能后，40%的概率对随机1名敌人造成60%攻击的物理伤害。</v>
          </cell>
        </row>
        <row r="566">
          <cell r="B566">
            <v>5100203</v>
          </cell>
          <cell r="C566" t="str">
            <v>伏击</v>
          </cell>
          <cell r="F566" t="str">
            <v>发动技能后，40%的概率对随机1名敌人造成60%攻击的魔法伤害。</v>
          </cell>
        </row>
        <row r="567">
          <cell r="B567">
            <v>5110101</v>
          </cell>
          <cell r="C567" t="str">
            <v>狂甲</v>
          </cell>
          <cell r="F567" t="str">
            <v>受到物理伤害后，40%的概率将护甲的50%视作额外攻击力，持续10秒。</v>
          </cell>
        </row>
        <row r="568">
          <cell r="B568">
            <v>5110201</v>
          </cell>
          <cell r="C568" t="str">
            <v>魔攻</v>
          </cell>
          <cell r="F568" t="str">
            <v>受到魔法伤害后，40%的概率将魔抗的50%视作额外攻击力，持续10秒。</v>
          </cell>
        </row>
        <row r="569">
          <cell r="B569">
            <v>5110301</v>
          </cell>
          <cell r="C569" t="str">
            <v>圣疗</v>
          </cell>
          <cell r="F569" t="str">
            <v>战斗中，增加30%受治疗量。</v>
          </cell>
        </row>
        <row r="570">
          <cell r="B570">
            <v>5120101</v>
          </cell>
          <cell r="C570" t="str">
            <v>同心协力</v>
          </cell>
          <cell r="F570" t="str">
            <v>发动技能后，40%的概率为我方随机角色增加施法者25%攻击的攻击力，持续10秒。</v>
          </cell>
        </row>
        <row r="571">
          <cell r="B571">
            <v>5120201</v>
          </cell>
          <cell r="C571" t="str">
            <v>同甘共苦</v>
          </cell>
          <cell r="F571" t="str">
            <v>发动技能后，40%的概率为我方随机角色增加施法者25%攻击的护甲，持续10秒。</v>
          </cell>
        </row>
        <row r="572">
          <cell r="B572">
            <v>5120301</v>
          </cell>
          <cell r="C572" t="str">
            <v>同心明神</v>
          </cell>
          <cell r="F572" t="str">
            <v>发动技能后，40%的概率为我方随机角色增加施法者25%攻击的魔抗，持续10秒。</v>
          </cell>
        </row>
        <row r="573">
          <cell r="B573">
            <v>5130101</v>
          </cell>
          <cell r="C573" t="str">
            <v>同心协力</v>
          </cell>
          <cell r="F573" t="str">
            <v>发动技能后，40%的概率为我方随机角色增加施法者25%攻击的攻击力，持续10秒。</v>
          </cell>
        </row>
        <row r="574">
          <cell r="B574">
            <v>5130201</v>
          </cell>
          <cell r="C574" t="str">
            <v>同甘共苦</v>
          </cell>
          <cell r="F574" t="str">
            <v>发动技能后，40%的概率为我方随机角色增加施法者25%攻击的护甲，持续10秒。</v>
          </cell>
        </row>
        <row r="575">
          <cell r="B575">
            <v>5130301</v>
          </cell>
          <cell r="C575" t="str">
            <v>同心明神</v>
          </cell>
          <cell r="F575" t="str">
            <v>发动技能后，40%的概率为我方随机角色增加施法者25%攻击的魔抗，持续10秒。</v>
          </cell>
        </row>
        <row r="576">
          <cell r="B576">
            <v>5140101</v>
          </cell>
          <cell r="C576" t="str">
            <v>震慑</v>
          </cell>
          <cell r="F576" t="str">
            <v>发动技能后，减少仇恨目标20%攻击力，持续10秒。</v>
          </cell>
        </row>
        <row r="577">
          <cell r="B577">
            <v>5140201</v>
          </cell>
          <cell r="C577" t="str">
            <v>穿甲</v>
          </cell>
          <cell r="F577" t="str">
            <v>发动技能后，减少仇恨目标20%护甲，持续10秒。</v>
          </cell>
        </row>
        <row r="578">
          <cell r="B578">
            <v>5140301</v>
          </cell>
          <cell r="C578" t="str">
            <v>化魔</v>
          </cell>
          <cell r="F578" t="str">
            <v>发动技能后，减少仇恨目标20%魔抗，持续10秒。</v>
          </cell>
        </row>
        <row r="579">
          <cell r="B579">
            <v>5150101</v>
          </cell>
          <cell r="C579" t="str">
            <v>援护</v>
          </cell>
          <cell r="F579" t="str">
            <v>发动技能后，30%的概率为我方攻击最高的1人持续治疗，在5秒内回复100%攻击力的生命值。</v>
          </cell>
        </row>
        <row r="580">
          <cell r="B580">
            <v>5150201</v>
          </cell>
          <cell r="C580" t="str">
            <v>神愈</v>
          </cell>
          <cell r="F580" t="str">
            <v>战斗中，增加30%治疗量。</v>
          </cell>
        </row>
        <row r="581">
          <cell r="B581">
            <v>5150301</v>
          </cell>
          <cell r="C581" t="str">
            <v>封脉</v>
          </cell>
          <cell r="F581" t="str">
            <v>发动技能后，60%的概率使仇恨目标受到治疗效果降低60%，持续10秒。</v>
          </cell>
        </row>
        <row r="582">
          <cell r="B582">
            <v>5200101</v>
          </cell>
          <cell r="C582" t="str">
            <v>御魔</v>
          </cell>
          <cell r="F582" t="str">
            <v>战斗中，增加20%魔抗。</v>
          </cell>
        </row>
        <row r="583">
          <cell r="B583">
            <v>5200102</v>
          </cell>
          <cell r="C583" t="str">
            <v>神甲</v>
          </cell>
          <cell r="F583" t="str">
            <v>战斗中，增加20%护甲。</v>
          </cell>
        </row>
        <row r="584">
          <cell r="B584">
            <v>5200201</v>
          </cell>
          <cell r="C584" t="str">
            <v>针锋相对</v>
          </cell>
          <cell r="F584" t="str">
            <v>被武卫造成伤害时，回复2500生命。</v>
          </cell>
        </row>
        <row r="585">
          <cell r="B585">
            <v>5200202</v>
          </cell>
          <cell r="C585" t="str">
            <v>针锋相对</v>
          </cell>
          <cell r="F585" t="str">
            <v>被天罚造成伤害时，回复2500生命。</v>
          </cell>
        </row>
        <row r="586">
          <cell r="B586">
            <v>5200203</v>
          </cell>
          <cell r="C586" t="str">
            <v>针锋相对</v>
          </cell>
          <cell r="F586" t="str">
            <v>被秘法造成伤害时，回复2500生命。</v>
          </cell>
        </row>
        <row r="587">
          <cell r="B587">
            <v>5200204</v>
          </cell>
          <cell r="C587" t="str">
            <v>针锋相对</v>
          </cell>
          <cell r="F587" t="str">
            <v>被玄策造成伤害时，回复2500生命。</v>
          </cell>
        </row>
        <row r="588">
          <cell r="B588">
            <v>5200205</v>
          </cell>
          <cell r="C588" t="str">
            <v>针锋相对</v>
          </cell>
          <cell r="F588" t="str">
            <v>被生花造成伤害时，回复2500生命。</v>
          </cell>
        </row>
        <row r="589">
          <cell r="B589">
            <v>5220101</v>
          </cell>
          <cell r="C589" t="str">
            <v>同归</v>
          </cell>
          <cell r="F589" t="str">
            <v>受击后，有40%的概率对敌方全体造成15%攻击力的魔法伤害。</v>
          </cell>
        </row>
        <row r="590">
          <cell r="B590">
            <v>5220201</v>
          </cell>
          <cell r="C590" t="str">
            <v>不悔</v>
          </cell>
          <cell r="F590" t="str">
            <v>死亡时，回复己方全体150%最大生命值的血量。</v>
          </cell>
        </row>
        <row r="591">
          <cell r="B591">
            <v>5220301</v>
          </cell>
          <cell r="C591" t="str">
            <v>圣体</v>
          </cell>
          <cell r="F591" t="str">
            <v>战斗中，增加20%最大生命。</v>
          </cell>
        </row>
        <row r="592">
          <cell r="B592">
            <v>5300101</v>
          </cell>
          <cell r="C592" t="str">
            <v>御甲</v>
          </cell>
          <cell r="F592" t="str">
            <v>受到物理伤害时，40%的概率将攻击的30%视作额外护甲。</v>
          </cell>
        </row>
        <row r="593">
          <cell r="B593">
            <v>5300102</v>
          </cell>
          <cell r="C593" t="str">
            <v>御魔</v>
          </cell>
          <cell r="F593" t="str">
            <v>受到魔法伤害时，40%的概率将攻击的30%视作额外魔抗。</v>
          </cell>
        </row>
        <row r="594">
          <cell r="B594">
            <v>5300201</v>
          </cell>
          <cell r="C594" t="str">
            <v>挪移</v>
          </cell>
          <cell r="F594" t="str">
            <v>受击后，60%对攻击者持续伤害，在4秒里总共造成60%攻击力的物理伤害。</v>
          </cell>
        </row>
        <row r="595">
          <cell r="B595">
            <v>5300202</v>
          </cell>
          <cell r="C595" t="str">
            <v>向死而生</v>
          </cell>
          <cell r="F595" t="str">
            <v>受击后，40%的概率，回复自身10%最大生命值的血量。</v>
          </cell>
        </row>
        <row r="596">
          <cell r="B596">
            <v>5330101</v>
          </cell>
          <cell r="C596" t="str">
            <v>愈合</v>
          </cell>
          <cell r="F596" t="str">
            <v>进入战斗后，每5秒回复5000生命。</v>
          </cell>
        </row>
        <row r="597">
          <cell r="B597">
            <v>5330201</v>
          </cell>
          <cell r="C597" t="str">
            <v>御攻</v>
          </cell>
          <cell r="F597" t="str">
            <v>受到物理伤害后，40%的概率将攻击的30%视作额外护甲，持续10秒。</v>
          </cell>
        </row>
        <row r="598">
          <cell r="B598">
            <v>5330301</v>
          </cell>
          <cell r="C598" t="str">
            <v>御神</v>
          </cell>
          <cell r="F598" t="str">
            <v>受到魔法伤害后，40%的概率将攻击的30%视作额外魔抗，持续10秒。</v>
          </cell>
        </row>
        <row r="599">
          <cell r="B599">
            <v>5400101</v>
          </cell>
          <cell r="C599" t="str">
            <v>背水一战</v>
          </cell>
          <cell r="F599" t="str">
            <v>发动技能后，10%的概率将护甲的50%视作额外攻击力，持续10秒。</v>
          </cell>
        </row>
        <row r="600">
          <cell r="B600">
            <v>5400102</v>
          </cell>
          <cell r="C600" t="str">
            <v>破釜沉舟</v>
          </cell>
          <cell r="F600" t="str">
            <v>发动技能后，10%的概率将魔抗的50%视作额外攻击力，持续10秒。</v>
          </cell>
        </row>
        <row r="601">
          <cell r="B601">
            <v>5400201</v>
          </cell>
          <cell r="C601" t="str">
            <v>化敌</v>
          </cell>
          <cell r="F601" t="str">
            <v>发动技能后，降低敌方全体20%暴击率，持续8秒</v>
          </cell>
        </row>
        <row r="602">
          <cell r="B602">
            <v>5400202</v>
          </cell>
          <cell r="C602" t="str">
            <v>虚弱</v>
          </cell>
          <cell r="F602" t="str">
            <v>发动技能后，降低敌方全体20%攻击力，持续8秒</v>
          </cell>
        </row>
        <row r="603">
          <cell r="B603">
            <v>5440101</v>
          </cell>
          <cell r="C603" t="str">
            <v>十万火急</v>
          </cell>
          <cell r="F603" t="str">
            <v>发动技能后，10%增加自身10%速度,持续6秒。</v>
          </cell>
        </row>
        <row r="604">
          <cell r="B604">
            <v>5440201</v>
          </cell>
          <cell r="C604" t="str">
            <v>骤雨</v>
          </cell>
          <cell r="F604" t="str">
            <v>进入战斗20秒后，增加自身50%攻击力，持续30秒。</v>
          </cell>
        </row>
        <row r="605">
          <cell r="B605">
            <v>5440301</v>
          </cell>
          <cell r="C605" t="str">
            <v>战意昂扬</v>
          </cell>
          <cell r="F605" t="str">
            <v>进入战斗5秒后，免疫控制效果，持续20秒。</v>
          </cell>
        </row>
        <row r="606">
          <cell r="B606">
            <v>101101</v>
          </cell>
          <cell r="C606" t="str">
            <v>一阶天赋</v>
          </cell>
          <cell r="F606" t="str">
            <v>攻击+300</v>
          </cell>
        </row>
        <row r="607">
          <cell r="B607">
            <v>101102</v>
          </cell>
          <cell r="C607" t="str">
            <v>二阶天赋</v>
          </cell>
          <cell r="F607" t="str">
            <v>命中率+8%</v>
          </cell>
        </row>
        <row r="608">
          <cell r="B608">
            <v>101103</v>
          </cell>
          <cell r="C608" t="str">
            <v>三阶天赋</v>
          </cell>
          <cell r="F608" t="str">
            <v>攻击+300</v>
          </cell>
        </row>
        <row r="609">
          <cell r="B609">
            <v>101104</v>
          </cell>
          <cell r="F609" t="str">
            <v>生命+3000</v>
          </cell>
        </row>
        <row r="610">
          <cell r="B610">
            <v>101105</v>
          </cell>
          <cell r="C610" t="str">
            <v>四阶天赋</v>
          </cell>
          <cell r="F610" t="str">
            <v>暴击率+10%</v>
          </cell>
        </row>
        <row r="611">
          <cell r="B611">
            <v>101106</v>
          </cell>
          <cell r="C611" t="str">
            <v>五阶天赋</v>
          </cell>
          <cell r="F611" t="str">
            <v>初始怒气+2</v>
          </cell>
        </row>
        <row r="612">
          <cell r="B612">
            <v>101107</v>
          </cell>
          <cell r="C612" t="str">
            <v>天降雷鸣</v>
          </cell>
          <cell r="F612" t="str">
            <v>直接伤害击杀目标，回复自身2点怒气</v>
          </cell>
        </row>
        <row r="613">
          <cell r="B613">
            <v>101108</v>
          </cell>
          <cell r="C613" t="str">
            <v>七星天赋</v>
          </cell>
          <cell r="F613" t="str">
            <v>全体上阵神将命中+6%</v>
          </cell>
        </row>
        <row r="614">
          <cell r="B614">
            <v>101109</v>
          </cell>
          <cell r="C614" t="str">
            <v>八星天赋</v>
          </cell>
          <cell r="F614" t="str">
            <v>攻击+20%</v>
          </cell>
        </row>
        <row r="615">
          <cell r="B615">
            <v>101110</v>
          </cell>
          <cell r="C615" t="str">
            <v>血之狂暴</v>
          </cell>
          <cell r="F615" t="str">
            <v>技能伤害增加30%</v>
          </cell>
        </row>
        <row r="616">
          <cell r="B616">
            <v>101111</v>
          </cell>
          <cell r="C616" t="str">
            <v>复仇挽歌</v>
          </cell>
          <cell r="F616" t="str">
            <v>行动后，回复自身2点怒气</v>
          </cell>
        </row>
        <row r="617">
          <cell r="B617">
            <v>101201</v>
          </cell>
          <cell r="F617" t="str">
            <v>攻击+600</v>
          </cell>
        </row>
        <row r="618">
          <cell r="B618">
            <v>101202</v>
          </cell>
          <cell r="F618" t="str">
            <v>生命+6000</v>
          </cell>
        </row>
        <row r="619">
          <cell r="B619">
            <v>101203</v>
          </cell>
          <cell r="F619" t="str">
            <v>伤害减免+5%</v>
          </cell>
        </row>
        <row r="620">
          <cell r="B620">
            <v>101204</v>
          </cell>
          <cell r="F620" t="str">
            <v>伤害加成+5%</v>
          </cell>
        </row>
        <row r="621">
          <cell r="B621">
            <v>101205</v>
          </cell>
          <cell r="C621" t="str">
            <v>天降雷鸣</v>
          </cell>
          <cell r="F621" t="str">
            <v>释放技能有&lt;color=#2E5522&gt;40%概率&lt;/color&gt;追加1次技能，对敌方全体造成41%法术伤害（不触发天赋特性）</v>
          </cell>
        </row>
        <row r="622">
          <cell r="B622">
            <v>101206</v>
          </cell>
          <cell r="F622" t="str">
            <v>攻击加成+5%</v>
          </cell>
        </row>
        <row r="623">
          <cell r="B623">
            <v>101207</v>
          </cell>
          <cell r="F623" t="str">
            <v>伤害减免+5%</v>
          </cell>
        </row>
        <row r="624">
          <cell r="B624">
            <v>101208</v>
          </cell>
          <cell r="F624" t="str">
            <v>生命加成+5%</v>
          </cell>
        </row>
        <row r="625">
          <cell r="B625">
            <v>101209</v>
          </cell>
          <cell r="F625" t="str">
            <v>伤害加成+5%</v>
          </cell>
        </row>
        <row r="626">
          <cell r="B626">
            <v>101210</v>
          </cell>
          <cell r="F626" t="str">
            <v>初始怒气+1</v>
          </cell>
        </row>
        <row r="627">
          <cell r="B627">
            <v>101211</v>
          </cell>
          <cell r="F627" t="str">
            <v>攻击加成+5%</v>
          </cell>
        </row>
        <row r="628">
          <cell r="B628">
            <v>101212</v>
          </cell>
          <cell r="F628" t="str">
            <v>伤害减免+5%</v>
          </cell>
        </row>
        <row r="629">
          <cell r="B629">
            <v>101213</v>
          </cell>
          <cell r="F629" t="str">
            <v>生命加成+5%</v>
          </cell>
        </row>
        <row r="630">
          <cell r="B630">
            <v>101214</v>
          </cell>
          <cell r="F630" t="str">
            <v>伤害加成+5%</v>
          </cell>
        </row>
        <row r="631">
          <cell r="B631">
            <v>101215</v>
          </cell>
          <cell r="F631" t="str">
            <v>初始怒气+1</v>
          </cell>
        </row>
        <row r="632">
          <cell r="B632">
            <v>102101</v>
          </cell>
          <cell r="C632" t="str">
            <v>一阶天赋</v>
          </cell>
          <cell r="F632" t="str">
            <v>攻击+300</v>
          </cell>
        </row>
        <row r="633">
          <cell r="B633">
            <v>102102</v>
          </cell>
          <cell r="C633" t="str">
            <v>二阶天赋</v>
          </cell>
          <cell r="F633" t="str">
            <v>闪避率+8%</v>
          </cell>
        </row>
        <row r="634">
          <cell r="B634">
            <v>102103</v>
          </cell>
          <cell r="C634" t="str">
            <v>三阶天赋</v>
          </cell>
          <cell r="F634" t="str">
            <v>攻击+300</v>
          </cell>
        </row>
        <row r="635">
          <cell r="B635">
            <v>102104</v>
          </cell>
          <cell r="F635" t="str">
            <v>生命+3000</v>
          </cell>
        </row>
        <row r="636">
          <cell r="B636">
            <v>102105</v>
          </cell>
          <cell r="C636" t="str">
            <v>四阶天赋</v>
          </cell>
          <cell r="F636" t="str">
            <v>生命+15%</v>
          </cell>
        </row>
        <row r="637">
          <cell r="B637">
            <v>102106</v>
          </cell>
          <cell r="C637" t="str">
            <v>五阶天赋</v>
          </cell>
          <cell r="F637" t="str">
            <v>初始怒气+2</v>
          </cell>
        </row>
        <row r="638">
          <cell r="B638">
            <v>102107</v>
          </cell>
          <cell r="C638" t="str">
            <v>川流不息</v>
          </cell>
          <cell r="F638" t="str">
            <v>释放技能有40%概率不消耗怒气</v>
          </cell>
        </row>
        <row r="639">
          <cell r="B639">
            <v>102108</v>
          </cell>
          <cell r="C639" t="str">
            <v>七星天赋</v>
          </cell>
          <cell r="F639" t="str">
            <v>全体上阵神将免伤+6%</v>
          </cell>
        </row>
        <row r="640">
          <cell r="B640">
            <v>102109</v>
          </cell>
          <cell r="C640" t="str">
            <v>八星天赋</v>
          </cell>
          <cell r="F640" t="str">
            <v>抗暴率+12%</v>
          </cell>
        </row>
        <row r="641">
          <cell r="B641">
            <v>102110</v>
          </cell>
          <cell r="C641" t="str">
            <v>水之祈祷</v>
          </cell>
          <cell r="F641" t="str">
            <v>技能直接伤害40%转化为生命，治疗己方生命最少的神将</v>
          </cell>
        </row>
        <row r="642">
          <cell r="B642">
            <v>102111</v>
          </cell>
          <cell r="C642" t="str">
            <v>深海神谕</v>
          </cell>
          <cell r="F642" t="str">
            <v>释放技能不消耗怒气几率提升至64%</v>
          </cell>
        </row>
        <row r="643">
          <cell r="B643">
            <v>102201</v>
          </cell>
          <cell r="F643" t="str">
            <v>攻击+600</v>
          </cell>
        </row>
        <row r="644">
          <cell r="B644">
            <v>102202</v>
          </cell>
          <cell r="F644" t="str">
            <v>生命+6000</v>
          </cell>
        </row>
        <row r="645">
          <cell r="B645">
            <v>102203</v>
          </cell>
          <cell r="F645" t="str">
            <v>伤害减免+5%</v>
          </cell>
        </row>
        <row r="646">
          <cell r="B646">
            <v>102204</v>
          </cell>
          <cell r="F646" t="str">
            <v>伤害加成+5%</v>
          </cell>
        </row>
        <row r="647">
          <cell r="B647">
            <v>102205</v>
          </cell>
          <cell r="C647" t="str">
            <v>川流不息</v>
          </cell>
          <cell r="F647" t="str">
            <v>全体上阵神将暴击率&lt;color=#2E5522&gt;+30%&lt;/color&gt;</v>
          </cell>
        </row>
        <row r="648">
          <cell r="B648">
            <v>102206</v>
          </cell>
          <cell r="F648" t="str">
            <v>攻击加成+5%</v>
          </cell>
        </row>
        <row r="649">
          <cell r="B649">
            <v>102207</v>
          </cell>
          <cell r="F649" t="str">
            <v>伤害减免+5%</v>
          </cell>
        </row>
        <row r="650">
          <cell r="B650">
            <v>102208</v>
          </cell>
          <cell r="F650" t="str">
            <v>生命加成+5%</v>
          </cell>
        </row>
        <row r="651">
          <cell r="B651">
            <v>102209</v>
          </cell>
          <cell r="F651" t="str">
            <v>伤害加成+5%</v>
          </cell>
        </row>
        <row r="652">
          <cell r="B652">
            <v>102210</v>
          </cell>
          <cell r="F652" t="str">
            <v>初始怒气+1</v>
          </cell>
        </row>
        <row r="653">
          <cell r="B653">
            <v>102211</v>
          </cell>
          <cell r="F653" t="str">
            <v>攻击加成+5%</v>
          </cell>
        </row>
        <row r="654">
          <cell r="B654">
            <v>102212</v>
          </cell>
          <cell r="F654" t="str">
            <v>伤害减免+5%</v>
          </cell>
        </row>
        <row r="655">
          <cell r="B655">
            <v>102213</v>
          </cell>
          <cell r="F655" t="str">
            <v>生命加成+5%</v>
          </cell>
        </row>
        <row r="656">
          <cell r="B656">
            <v>102214</v>
          </cell>
          <cell r="F656" t="str">
            <v>伤害加成+5%</v>
          </cell>
        </row>
        <row r="657">
          <cell r="B657">
            <v>102215</v>
          </cell>
          <cell r="F657" t="str">
            <v>初始怒气+1</v>
          </cell>
        </row>
        <row r="658">
          <cell r="B658">
            <v>103101</v>
          </cell>
          <cell r="C658" t="str">
            <v>一阶天赋</v>
          </cell>
          <cell r="F658" t="str">
            <v>攻击+300</v>
          </cell>
        </row>
        <row r="659">
          <cell r="B659">
            <v>103102</v>
          </cell>
          <cell r="C659" t="str">
            <v>二阶天赋</v>
          </cell>
          <cell r="F659" t="str">
            <v>攻击+8%</v>
          </cell>
        </row>
        <row r="660">
          <cell r="B660">
            <v>103103</v>
          </cell>
          <cell r="C660" t="str">
            <v>三阶天赋</v>
          </cell>
          <cell r="F660" t="str">
            <v>攻击+300</v>
          </cell>
        </row>
        <row r="661">
          <cell r="B661">
            <v>103104</v>
          </cell>
          <cell r="F661" t="str">
            <v>生命+3000</v>
          </cell>
        </row>
        <row r="662">
          <cell r="B662">
            <v>103105</v>
          </cell>
          <cell r="C662" t="str">
            <v>四阶天赋</v>
          </cell>
          <cell r="F662" t="str">
            <v>暴击率+8%</v>
          </cell>
        </row>
        <row r="663">
          <cell r="B663">
            <v>103106</v>
          </cell>
          <cell r="C663" t="str">
            <v>五阶天赋</v>
          </cell>
          <cell r="F663" t="str">
            <v>初始怒气+2</v>
          </cell>
        </row>
        <row r="664">
          <cell r="B664">
            <v>103107</v>
          </cell>
          <cell r="C664" t="str">
            <v>天水无痕</v>
          </cell>
          <cell r="F664" t="str">
            <v>技能伤害+25%</v>
          </cell>
        </row>
        <row r="665">
          <cell r="B665">
            <v>103108</v>
          </cell>
          <cell r="C665" t="str">
            <v>七星天赋</v>
          </cell>
          <cell r="F665" t="str">
            <v>全体上阵神将攻击+8%</v>
          </cell>
        </row>
        <row r="666">
          <cell r="B666">
            <v>103109</v>
          </cell>
          <cell r="C666" t="str">
            <v>八星天赋</v>
          </cell>
          <cell r="F666" t="str">
            <v>命中率+10%</v>
          </cell>
        </row>
        <row r="667">
          <cell r="B667">
            <v>103110</v>
          </cell>
          <cell r="C667" t="str">
            <v>百川汇宗</v>
          </cell>
          <cell r="F667" t="str">
            <v>释放技能后追加1次普攻（追加的普攻不会回复怒气）</v>
          </cell>
        </row>
        <row r="668">
          <cell r="B668">
            <v>103111</v>
          </cell>
          <cell r="C668" t="str">
            <v>至情泪水</v>
          </cell>
          <cell r="F668" t="str">
            <v>直接伤害击杀目标，自身伤害+16%（可叠加持续至战斗结束）</v>
          </cell>
        </row>
        <row r="669">
          <cell r="B669">
            <v>103201</v>
          </cell>
          <cell r="F669" t="str">
            <v>攻击+600</v>
          </cell>
        </row>
        <row r="670">
          <cell r="B670">
            <v>103202</v>
          </cell>
          <cell r="F670" t="str">
            <v>生命+6000</v>
          </cell>
        </row>
        <row r="671">
          <cell r="B671">
            <v>103203</v>
          </cell>
          <cell r="F671" t="str">
            <v>伤害减免+5%</v>
          </cell>
        </row>
        <row r="672">
          <cell r="B672">
            <v>103204</v>
          </cell>
          <cell r="F672" t="str">
            <v>伤害加成+5%</v>
          </cell>
        </row>
        <row r="673">
          <cell r="B673">
            <v>103205</v>
          </cell>
          <cell r="C673" t="str">
            <v>天水无痕</v>
          </cell>
          <cell r="F673" t="str">
            <v>行动后回复&lt;color=#2E5522&gt;1点怒气&lt;/color&gt;</v>
          </cell>
        </row>
        <row r="674">
          <cell r="B674">
            <v>103206</v>
          </cell>
          <cell r="F674" t="str">
            <v>攻击加成+5%</v>
          </cell>
        </row>
        <row r="675">
          <cell r="B675">
            <v>103207</v>
          </cell>
          <cell r="F675" t="str">
            <v>伤害减免+5%</v>
          </cell>
        </row>
        <row r="676">
          <cell r="B676">
            <v>103208</v>
          </cell>
          <cell r="F676" t="str">
            <v>生命加成+5%</v>
          </cell>
        </row>
        <row r="677">
          <cell r="B677">
            <v>103209</v>
          </cell>
          <cell r="F677" t="str">
            <v>伤害加成+5%</v>
          </cell>
        </row>
        <row r="678">
          <cell r="B678">
            <v>103210</v>
          </cell>
          <cell r="F678" t="str">
            <v>初始怒气+1</v>
          </cell>
        </row>
        <row r="679">
          <cell r="B679">
            <v>103211</v>
          </cell>
          <cell r="F679" t="str">
            <v>攻击加成+5%</v>
          </cell>
        </row>
        <row r="680">
          <cell r="B680">
            <v>103212</v>
          </cell>
          <cell r="F680" t="str">
            <v>伤害减免+5%</v>
          </cell>
        </row>
        <row r="681">
          <cell r="B681">
            <v>103213</v>
          </cell>
          <cell r="F681" t="str">
            <v>生命加成+5%</v>
          </cell>
        </row>
        <row r="682">
          <cell r="B682">
            <v>103214</v>
          </cell>
          <cell r="F682" t="str">
            <v>伤害加成+5%</v>
          </cell>
        </row>
        <row r="683">
          <cell r="B683">
            <v>103215</v>
          </cell>
          <cell r="F683" t="str">
            <v>初始怒气+1</v>
          </cell>
        </row>
        <row r="684">
          <cell r="B684">
            <v>104101</v>
          </cell>
          <cell r="C684" t="str">
            <v>一阶天赋</v>
          </cell>
          <cell r="F684" t="str">
            <v>攻击+300</v>
          </cell>
        </row>
        <row r="685">
          <cell r="B685">
            <v>104102</v>
          </cell>
          <cell r="C685" t="str">
            <v>二阶天赋</v>
          </cell>
          <cell r="F685" t="str">
            <v>抗暴率+6%</v>
          </cell>
        </row>
        <row r="686">
          <cell r="B686">
            <v>104103</v>
          </cell>
          <cell r="C686" t="str">
            <v>三阶天赋</v>
          </cell>
          <cell r="F686" t="str">
            <v>攻击+300</v>
          </cell>
        </row>
        <row r="687">
          <cell r="B687">
            <v>104104</v>
          </cell>
          <cell r="F687" t="str">
            <v>生命+3000</v>
          </cell>
        </row>
        <row r="688">
          <cell r="B688">
            <v>104105</v>
          </cell>
          <cell r="C688" t="str">
            <v>四阶天赋</v>
          </cell>
          <cell r="F688" t="str">
            <v>闪避率+8%</v>
          </cell>
        </row>
        <row r="689">
          <cell r="B689">
            <v>104106</v>
          </cell>
          <cell r="C689" t="str">
            <v>五阶天赋</v>
          </cell>
          <cell r="F689" t="str">
            <v>初始怒气+2</v>
          </cell>
        </row>
        <row r="690">
          <cell r="B690">
            <v>104107</v>
          </cell>
          <cell r="C690" t="str">
            <v>滴水不漏</v>
          </cell>
          <cell r="F690" t="str">
            <v>释放技能后，给除自己外己方生命最少的神将附加无敌盾，持续2回合（如果只剩自己则不附加）</v>
          </cell>
        </row>
        <row r="691">
          <cell r="B691">
            <v>104108</v>
          </cell>
          <cell r="C691" t="str">
            <v>七星天赋</v>
          </cell>
          <cell r="F691" t="str">
            <v>全体上阵神将生命+8%</v>
          </cell>
        </row>
        <row r="692">
          <cell r="B692">
            <v>104109</v>
          </cell>
          <cell r="C692" t="str">
            <v>八星天赋</v>
          </cell>
          <cell r="F692" t="str">
            <v>免伤+10%</v>
          </cell>
        </row>
        <row r="693">
          <cell r="B693">
            <v>104110</v>
          </cell>
          <cell r="C693" t="str">
            <v>蛟龙得水</v>
          </cell>
          <cell r="F693" t="str">
            <v>全体上阵神将攻击+20%</v>
          </cell>
        </row>
        <row r="694">
          <cell r="B694">
            <v>104111</v>
          </cell>
          <cell r="C694" t="str">
            <v>积水成渊</v>
          </cell>
          <cell r="F694" t="str">
            <v>释放技能后全队回复1点怒气</v>
          </cell>
        </row>
        <row r="695">
          <cell r="B695">
            <v>104201</v>
          </cell>
          <cell r="F695" t="str">
            <v>攻击+600</v>
          </cell>
        </row>
        <row r="696">
          <cell r="B696">
            <v>104202</v>
          </cell>
          <cell r="F696" t="str">
            <v>生命+6000</v>
          </cell>
        </row>
        <row r="697">
          <cell r="B697">
            <v>104203</v>
          </cell>
          <cell r="F697" t="str">
            <v>伤害减免+5%</v>
          </cell>
        </row>
        <row r="698">
          <cell r="B698">
            <v>104204</v>
          </cell>
          <cell r="F698" t="str">
            <v>伤害加成+5%</v>
          </cell>
        </row>
        <row r="699">
          <cell r="B699">
            <v>104205</v>
          </cell>
          <cell r="F699" t="str">
            <v>全体上阵神将暴击率&lt;color=#2E5522&gt;+20%&lt;/color&gt;</v>
          </cell>
        </row>
        <row r="700">
          <cell r="B700">
            <v>104206</v>
          </cell>
          <cell r="F700" t="str">
            <v>攻击加成+5%</v>
          </cell>
        </row>
        <row r="701">
          <cell r="B701">
            <v>104207</v>
          </cell>
          <cell r="F701" t="str">
            <v>伤害减免+5%</v>
          </cell>
        </row>
        <row r="702">
          <cell r="B702">
            <v>104208</v>
          </cell>
          <cell r="F702" t="str">
            <v>生命加成+5%</v>
          </cell>
        </row>
        <row r="703">
          <cell r="B703">
            <v>104209</v>
          </cell>
          <cell r="F703" t="str">
            <v>伤害加成+5%</v>
          </cell>
        </row>
        <row r="704">
          <cell r="B704">
            <v>104210</v>
          </cell>
          <cell r="F704" t="str">
            <v>初始怒气+1</v>
          </cell>
        </row>
        <row r="705">
          <cell r="B705">
            <v>104211</v>
          </cell>
          <cell r="F705" t="str">
            <v>攻击加成+5%</v>
          </cell>
        </row>
        <row r="706">
          <cell r="B706">
            <v>104212</v>
          </cell>
          <cell r="F706" t="str">
            <v>伤害减免+5%</v>
          </cell>
        </row>
        <row r="707">
          <cell r="B707">
            <v>104213</v>
          </cell>
          <cell r="F707" t="str">
            <v>生命加成+5%</v>
          </cell>
        </row>
        <row r="708">
          <cell r="B708">
            <v>104214</v>
          </cell>
          <cell r="F708" t="str">
            <v>伤害加成+5%</v>
          </cell>
        </row>
        <row r="709">
          <cell r="B709">
            <v>104215</v>
          </cell>
          <cell r="F709" t="str">
            <v>初始怒气+1</v>
          </cell>
        </row>
        <row r="710">
          <cell r="B710">
            <v>105101</v>
          </cell>
          <cell r="C710" t="str">
            <v>一阶天赋</v>
          </cell>
          <cell r="F710" t="str">
            <v>攻击+300</v>
          </cell>
        </row>
        <row r="711">
          <cell r="B711">
            <v>105102</v>
          </cell>
          <cell r="C711" t="str">
            <v>二阶天赋</v>
          </cell>
          <cell r="F711" t="str">
            <v>生命+8%</v>
          </cell>
        </row>
        <row r="712">
          <cell r="B712">
            <v>105103</v>
          </cell>
          <cell r="C712" t="str">
            <v>三阶天赋</v>
          </cell>
          <cell r="F712" t="str">
            <v>攻击+300</v>
          </cell>
        </row>
        <row r="713">
          <cell r="B713">
            <v>105104</v>
          </cell>
          <cell r="F713" t="str">
            <v>生命+3000</v>
          </cell>
        </row>
        <row r="714">
          <cell r="B714">
            <v>105105</v>
          </cell>
          <cell r="C714" t="str">
            <v>四阶天赋</v>
          </cell>
          <cell r="F714" t="str">
            <v>攻击+12%</v>
          </cell>
        </row>
        <row r="715">
          <cell r="B715">
            <v>105106</v>
          </cell>
          <cell r="C715" t="str">
            <v>五阶天赋</v>
          </cell>
          <cell r="F715" t="str">
            <v>初始怒气+2</v>
          </cell>
        </row>
        <row r="716">
          <cell r="B716">
            <v>105107</v>
          </cell>
          <cell r="C716" t="str">
            <v>天性使然</v>
          </cell>
          <cell r="F716" t="str">
            <v>受到直接伤害的16%转化为生命，治疗己方三个生命最少的单位</v>
          </cell>
        </row>
        <row r="717">
          <cell r="B717">
            <v>105108</v>
          </cell>
          <cell r="C717" t="str">
            <v>七星天赋</v>
          </cell>
          <cell r="F717" t="str">
            <v>全体上阵神将生命+8%</v>
          </cell>
        </row>
        <row r="718">
          <cell r="B718">
            <v>105109</v>
          </cell>
          <cell r="C718" t="str">
            <v>八星天赋</v>
          </cell>
          <cell r="F718" t="str">
            <v>暴击率+10%</v>
          </cell>
        </row>
        <row r="719">
          <cell r="B719">
            <v>105110</v>
          </cell>
          <cell r="C719" t="str">
            <v>猫尾印记</v>
          </cell>
          <cell r="F719" t="str">
            <v>释放技能后回复1点怒气</v>
          </cell>
        </row>
        <row r="720">
          <cell r="B720">
            <v>105111</v>
          </cell>
          <cell r="C720" t="str">
            <v>炸毛狂化</v>
          </cell>
          <cell r="F720" t="str">
            <v>受到直接伤害转化为生命的比例提升至24%，治疗己方三个生命最少的单位</v>
          </cell>
        </row>
        <row r="721">
          <cell r="B721">
            <v>105201</v>
          </cell>
          <cell r="F721" t="str">
            <v>攻击+600</v>
          </cell>
        </row>
        <row r="722">
          <cell r="B722">
            <v>105202</v>
          </cell>
          <cell r="F722" t="str">
            <v>生命+6000</v>
          </cell>
        </row>
        <row r="723">
          <cell r="B723">
            <v>105203</v>
          </cell>
          <cell r="F723" t="str">
            <v>伤害减免+5%</v>
          </cell>
        </row>
        <row r="724">
          <cell r="B724">
            <v>105204</v>
          </cell>
          <cell r="F724" t="str">
            <v>伤害加成+5%</v>
          </cell>
        </row>
        <row r="725">
          <cell r="B725">
            <v>105205</v>
          </cell>
          <cell r="C725" t="str">
            <v>天性使然</v>
          </cell>
          <cell r="F725" t="str">
            <v>技能治疗量&lt;color=#2E5522&gt;+25%&lt;/color&gt;</v>
          </cell>
        </row>
        <row r="726">
          <cell r="B726">
            <v>105206</v>
          </cell>
          <cell r="F726" t="str">
            <v>攻击加成+5%</v>
          </cell>
        </row>
        <row r="727">
          <cell r="B727">
            <v>105207</v>
          </cell>
          <cell r="F727" t="str">
            <v>伤害减免+5%</v>
          </cell>
        </row>
        <row r="728">
          <cell r="B728">
            <v>105208</v>
          </cell>
          <cell r="F728" t="str">
            <v>生命加成+5%</v>
          </cell>
        </row>
        <row r="729">
          <cell r="B729">
            <v>105209</v>
          </cell>
          <cell r="F729" t="str">
            <v>伤害加成+5%</v>
          </cell>
        </row>
        <row r="730">
          <cell r="B730">
            <v>105210</v>
          </cell>
          <cell r="F730" t="str">
            <v>初始怒气+1</v>
          </cell>
        </row>
        <row r="731">
          <cell r="B731">
            <v>105211</v>
          </cell>
          <cell r="F731" t="str">
            <v>攻击加成+5%</v>
          </cell>
        </row>
        <row r="732">
          <cell r="B732">
            <v>105212</v>
          </cell>
          <cell r="F732" t="str">
            <v>伤害减免+5%</v>
          </cell>
        </row>
        <row r="733">
          <cell r="B733">
            <v>105213</v>
          </cell>
          <cell r="F733" t="str">
            <v>生命加成+5%</v>
          </cell>
        </row>
        <row r="734">
          <cell r="B734">
            <v>105214</v>
          </cell>
          <cell r="F734" t="str">
            <v>伤害加成+5%</v>
          </cell>
        </row>
        <row r="735">
          <cell r="B735">
            <v>105215</v>
          </cell>
          <cell r="F735" t="str">
            <v>初始怒气+1</v>
          </cell>
        </row>
        <row r="736">
          <cell r="B736">
            <v>106101</v>
          </cell>
          <cell r="C736" t="str">
            <v>一阶天赋</v>
          </cell>
          <cell r="F736" t="str">
            <v>攻击+300</v>
          </cell>
        </row>
        <row r="737">
          <cell r="B737">
            <v>106102</v>
          </cell>
          <cell r="C737" t="str">
            <v>二阶天赋</v>
          </cell>
          <cell r="F737" t="str">
            <v>生命+8%</v>
          </cell>
        </row>
        <row r="738">
          <cell r="B738">
            <v>106103</v>
          </cell>
          <cell r="C738" t="str">
            <v>三阶天赋</v>
          </cell>
          <cell r="F738" t="str">
            <v>攻击+300</v>
          </cell>
        </row>
        <row r="739">
          <cell r="B739">
            <v>106104</v>
          </cell>
          <cell r="F739" t="str">
            <v>生命+3000</v>
          </cell>
        </row>
        <row r="740">
          <cell r="B740">
            <v>106105</v>
          </cell>
          <cell r="C740" t="str">
            <v>四阶天赋</v>
          </cell>
          <cell r="F740" t="str">
            <v>命中率+8%</v>
          </cell>
        </row>
        <row r="741">
          <cell r="B741">
            <v>106106</v>
          </cell>
          <cell r="C741" t="str">
            <v>五阶天赋</v>
          </cell>
          <cell r="F741" t="str">
            <v>初始怒气+2</v>
          </cell>
        </row>
        <row r="742">
          <cell r="B742">
            <v>106107</v>
          </cell>
          <cell r="C742" t="str">
            <v>净坛使者</v>
          </cell>
          <cell r="F742" t="str">
            <v>技能伤害的20%转化为自身生命</v>
          </cell>
        </row>
        <row r="743">
          <cell r="B743">
            <v>106108</v>
          </cell>
          <cell r="C743" t="str">
            <v>七星天赋</v>
          </cell>
          <cell r="F743" t="str">
            <v>全体上阵神将生命+8%</v>
          </cell>
        </row>
        <row r="744">
          <cell r="B744">
            <v>106109</v>
          </cell>
          <cell r="C744" t="str">
            <v>八星天赋</v>
          </cell>
          <cell r="F744" t="str">
            <v>被治疗量+10%</v>
          </cell>
        </row>
        <row r="745">
          <cell r="B745">
            <v>106110</v>
          </cell>
          <cell r="C745" t="str">
            <v>偷懒耍滑</v>
          </cell>
          <cell r="F745" t="str">
            <v>生命+30%</v>
          </cell>
        </row>
        <row r="746">
          <cell r="B746">
            <v>106111</v>
          </cell>
          <cell r="C746" t="str">
            <v>心宽体胖</v>
          </cell>
          <cell r="F746" t="str">
            <v>受到技能或普攻直接伤害的反弹伤害比例提升至80%</v>
          </cell>
        </row>
        <row r="747">
          <cell r="B747">
            <v>106201</v>
          </cell>
          <cell r="F747" t="str">
            <v>攻击+600</v>
          </cell>
        </row>
        <row r="748">
          <cell r="B748">
            <v>106202</v>
          </cell>
          <cell r="F748" t="str">
            <v>生命+6000</v>
          </cell>
        </row>
        <row r="749">
          <cell r="B749">
            <v>106203</v>
          </cell>
          <cell r="F749" t="str">
            <v>伤害减免+5%</v>
          </cell>
        </row>
        <row r="750">
          <cell r="B750">
            <v>106204</v>
          </cell>
          <cell r="F750" t="str">
            <v>伤害加成+5%</v>
          </cell>
        </row>
        <row r="751">
          <cell r="B751">
            <v>106205</v>
          </cell>
          <cell r="C751" t="str">
            <v>净坛使者</v>
          </cell>
          <cell r="F751" t="str">
            <v>受到普攻直接伤害时，回复&lt;color=#2E5522&gt;1点怒气&lt;/color&gt;</v>
          </cell>
        </row>
        <row r="752">
          <cell r="B752">
            <v>106206</v>
          </cell>
          <cell r="F752" t="str">
            <v>攻击加成+5%</v>
          </cell>
        </row>
        <row r="753">
          <cell r="B753">
            <v>106207</v>
          </cell>
          <cell r="F753" t="str">
            <v>伤害减免+5%</v>
          </cell>
        </row>
        <row r="754">
          <cell r="B754">
            <v>106208</v>
          </cell>
          <cell r="F754" t="str">
            <v>生命加成+5%</v>
          </cell>
        </row>
        <row r="755">
          <cell r="B755">
            <v>106209</v>
          </cell>
          <cell r="F755" t="str">
            <v>伤害加成+5%</v>
          </cell>
        </row>
        <row r="756">
          <cell r="B756">
            <v>106210</v>
          </cell>
          <cell r="F756" t="str">
            <v>初始怒气+1</v>
          </cell>
        </row>
        <row r="757">
          <cell r="B757">
            <v>106211</v>
          </cell>
          <cell r="F757" t="str">
            <v>攻击加成+5%</v>
          </cell>
        </row>
        <row r="758">
          <cell r="B758">
            <v>106212</v>
          </cell>
          <cell r="F758" t="str">
            <v>伤害减免+5%</v>
          </cell>
        </row>
        <row r="759">
          <cell r="B759">
            <v>106213</v>
          </cell>
          <cell r="F759" t="str">
            <v>生命加成+5%</v>
          </cell>
        </row>
        <row r="760">
          <cell r="B760">
            <v>106214</v>
          </cell>
          <cell r="F760" t="str">
            <v>伤害加成+5%</v>
          </cell>
        </row>
        <row r="761">
          <cell r="B761">
            <v>106215</v>
          </cell>
          <cell r="F761" t="str">
            <v>初始怒气+1</v>
          </cell>
        </row>
        <row r="762">
          <cell r="B762">
            <v>107101</v>
          </cell>
          <cell r="C762" t="str">
            <v>一阶天赋</v>
          </cell>
          <cell r="F762" t="str">
            <v>攻击+300</v>
          </cell>
        </row>
        <row r="763">
          <cell r="B763">
            <v>107102</v>
          </cell>
          <cell r="C763" t="str">
            <v>二阶天赋</v>
          </cell>
          <cell r="F763" t="str">
            <v>闪避率+6%</v>
          </cell>
        </row>
        <row r="764">
          <cell r="B764">
            <v>107103</v>
          </cell>
          <cell r="C764" t="str">
            <v>三阶天赋</v>
          </cell>
          <cell r="F764" t="str">
            <v>攻击+300</v>
          </cell>
        </row>
        <row r="765">
          <cell r="B765">
            <v>107104</v>
          </cell>
          <cell r="F765" t="str">
            <v>生命+3000</v>
          </cell>
        </row>
        <row r="766">
          <cell r="B766">
            <v>107105</v>
          </cell>
          <cell r="C766" t="str">
            <v>四阶天赋</v>
          </cell>
          <cell r="F766" t="str">
            <v>命中率+8%</v>
          </cell>
        </row>
        <row r="767">
          <cell r="B767">
            <v>107106</v>
          </cell>
          <cell r="C767" t="str">
            <v>五阶天赋</v>
          </cell>
          <cell r="F767" t="str">
            <v>初始怒气+2</v>
          </cell>
        </row>
        <row r="768">
          <cell r="B768">
            <v>107107</v>
          </cell>
          <cell r="C768" t="str">
            <v>甜言密语</v>
          </cell>
          <cell r="F768" t="str">
            <v>释放技能后回复1点怒气</v>
          </cell>
        </row>
        <row r="769">
          <cell r="B769">
            <v>107108</v>
          </cell>
          <cell r="C769" t="str">
            <v>七星天赋</v>
          </cell>
          <cell r="F769" t="str">
            <v>全体上阵神将免伤+5%</v>
          </cell>
        </row>
        <row r="770">
          <cell r="B770">
            <v>107109</v>
          </cell>
          <cell r="C770" t="str">
            <v>八星天赋</v>
          </cell>
          <cell r="F770" t="str">
            <v>抗暴率+10%</v>
          </cell>
        </row>
        <row r="771">
          <cell r="B771">
            <v>107110</v>
          </cell>
          <cell r="C771" t="str">
            <v>狐妖封</v>
          </cell>
          <cell r="F771" t="str">
            <v>沉默概率提升至65%</v>
          </cell>
        </row>
        <row r="772">
          <cell r="B772">
            <v>107111</v>
          </cell>
          <cell r="C772" t="str">
            <v>残风</v>
          </cell>
          <cell r="F772" t="str">
            <v>释放技能30%不消耗怒气</v>
          </cell>
        </row>
        <row r="773">
          <cell r="B773">
            <v>107201</v>
          </cell>
          <cell r="F773" t="str">
            <v>攻击+600</v>
          </cell>
        </row>
        <row r="774">
          <cell r="B774">
            <v>107202</v>
          </cell>
          <cell r="F774" t="str">
            <v>生命+6000</v>
          </cell>
        </row>
        <row r="775">
          <cell r="B775">
            <v>107203</v>
          </cell>
          <cell r="F775" t="str">
            <v>伤害减免+5%</v>
          </cell>
        </row>
        <row r="776">
          <cell r="B776">
            <v>107204</v>
          </cell>
          <cell r="F776" t="str">
            <v>伤害加成+5%</v>
          </cell>
        </row>
        <row r="777">
          <cell r="B777">
            <v>107205</v>
          </cell>
          <cell r="C777" t="str">
            <v>甜言密语</v>
          </cell>
          <cell r="F777" t="str">
            <v>释放技能后额外回复&lt;color=#2E5522&gt;1点怒气&lt;/color&gt;</v>
          </cell>
        </row>
        <row r="778">
          <cell r="B778">
            <v>107206</v>
          </cell>
          <cell r="F778" t="str">
            <v>攻击加成+5%</v>
          </cell>
        </row>
        <row r="779">
          <cell r="B779">
            <v>107207</v>
          </cell>
          <cell r="F779" t="str">
            <v>伤害减免+5%</v>
          </cell>
        </row>
        <row r="780">
          <cell r="B780">
            <v>107208</v>
          </cell>
          <cell r="F780" t="str">
            <v>生命加成+5%</v>
          </cell>
        </row>
        <row r="781">
          <cell r="B781">
            <v>107209</v>
          </cell>
          <cell r="F781" t="str">
            <v>伤害加成+5%</v>
          </cell>
        </row>
        <row r="782">
          <cell r="B782">
            <v>107210</v>
          </cell>
          <cell r="F782" t="str">
            <v>初始怒气+1</v>
          </cell>
        </row>
        <row r="783">
          <cell r="B783">
            <v>107211</v>
          </cell>
          <cell r="F783" t="str">
            <v>攻击加成+5%</v>
          </cell>
        </row>
        <row r="784">
          <cell r="B784">
            <v>107212</v>
          </cell>
          <cell r="F784" t="str">
            <v>伤害减免+5%</v>
          </cell>
        </row>
        <row r="785">
          <cell r="B785">
            <v>107213</v>
          </cell>
          <cell r="F785" t="str">
            <v>生命加成+5%</v>
          </cell>
        </row>
        <row r="786">
          <cell r="B786">
            <v>107214</v>
          </cell>
          <cell r="F786" t="str">
            <v>伤害加成+5%</v>
          </cell>
        </row>
        <row r="787">
          <cell r="B787">
            <v>107215</v>
          </cell>
          <cell r="F787" t="str">
            <v>初始怒气+1</v>
          </cell>
        </row>
        <row r="788">
          <cell r="B788">
            <v>108101</v>
          </cell>
          <cell r="C788" t="str">
            <v>一阶天赋</v>
          </cell>
          <cell r="F788" t="str">
            <v>攻击+300</v>
          </cell>
        </row>
        <row r="789">
          <cell r="B789">
            <v>108102</v>
          </cell>
          <cell r="C789" t="str">
            <v>二阶天赋</v>
          </cell>
          <cell r="F789" t="str">
            <v>命中率+6%</v>
          </cell>
        </row>
        <row r="790">
          <cell r="B790">
            <v>108103</v>
          </cell>
          <cell r="C790" t="str">
            <v>三阶天赋</v>
          </cell>
          <cell r="F790" t="str">
            <v>攻击+300</v>
          </cell>
        </row>
        <row r="791">
          <cell r="B791">
            <v>108104</v>
          </cell>
          <cell r="F791" t="str">
            <v>生命+3000</v>
          </cell>
        </row>
        <row r="792">
          <cell r="B792">
            <v>108105</v>
          </cell>
          <cell r="C792" t="str">
            <v>四阶天赋</v>
          </cell>
          <cell r="F792" t="str">
            <v>闪避率+8%</v>
          </cell>
        </row>
        <row r="793">
          <cell r="B793">
            <v>108106</v>
          </cell>
          <cell r="C793" t="str">
            <v>五阶天赋</v>
          </cell>
          <cell r="F793" t="str">
            <v>初始怒气+2</v>
          </cell>
        </row>
        <row r="794">
          <cell r="B794">
            <v>108107</v>
          </cell>
          <cell r="C794" t="str">
            <v>血债血偿</v>
          </cell>
          <cell r="F794" t="str">
            <v>释放技能后回复1点怒气</v>
          </cell>
        </row>
        <row r="795">
          <cell r="B795">
            <v>108108</v>
          </cell>
          <cell r="C795" t="str">
            <v>七星天赋</v>
          </cell>
          <cell r="F795" t="str">
            <v>全体上阵神将命中+5%</v>
          </cell>
        </row>
        <row r="796">
          <cell r="B796">
            <v>108109</v>
          </cell>
          <cell r="C796" t="str">
            <v>八星天赋</v>
          </cell>
          <cell r="F796" t="str">
            <v>免伤+10%</v>
          </cell>
        </row>
        <row r="797">
          <cell r="B797">
            <v>108110</v>
          </cell>
          <cell r="C797" t="str">
            <v>天极隐</v>
          </cell>
          <cell r="F797" t="str">
            <v>释放技能后降低目标1点怒气</v>
          </cell>
        </row>
        <row r="798">
          <cell r="B798">
            <v>108111</v>
          </cell>
          <cell r="C798" t="str">
            <v>暗障目</v>
          </cell>
          <cell r="F798" t="str">
            <v>释放技能眩晕目标概率提升至65%</v>
          </cell>
        </row>
        <row r="799">
          <cell r="B799">
            <v>108201</v>
          </cell>
          <cell r="F799" t="str">
            <v>攻击+600</v>
          </cell>
        </row>
        <row r="800">
          <cell r="B800">
            <v>108202</v>
          </cell>
          <cell r="F800" t="str">
            <v>生命+6000</v>
          </cell>
        </row>
        <row r="801">
          <cell r="B801">
            <v>108203</v>
          </cell>
          <cell r="F801" t="str">
            <v>伤害减免+5%</v>
          </cell>
        </row>
        <row r="802">
          <cell r="B802">
            <v>108204</v>
          </cell>
          <cell r="F802" t="str">
            <v>伤害加成+5%</v>
          </cell>
        </row>
        <row r="803">
          <cell r="B803">
            <v>108205</v>
          </cell>
          <cell r="C803" t="str">
            <v>血债血偿</v>
          </cell>
          <cell r="F803" t="str">
            <v>直接伤害导致死亡时&lt;color=#2E5522&gt;100%眩晕&lt;/color&gt;攻击自己的神将</v>
          </cell>
        </row>
        <row r="804">
          <cell r="B804">
            <v>108206</v>
          </cell>
          <cell r="F804" t="str">
            <v>攻击加成+5%</v>
          </cell>
        </row>
        <row r="805">
          <cell r="B805">
            <v>108207</v>
          </cell>
          <cell r="F805" t="str">
            <v>伤害减免+5%</v>
          </cell>
        </row>
        <row r="806">
          <cell r="B806">
            <v>108208</v>
          </cell>
          <cell r="F806" t="str">
            <v>生命加成+5%</v>
          </cell>
        </row>
        <row r="807">
          <cell r="B807">
            <v>108209</v>
          </cell>
          <cell r="F807" t="str">
            <v>伤害加成+5%</v>
          </cell>
        </row>
        <row r="808">
          <cell r="B808">
            <v>108210</v>
          </cell>
          <cell r="F808" t="str">
            <v>初始怒气+1</v>
          </cell>
        </row>
        <row r="809">
          <cell r="B809">
            <v>108211</v>
          </cell>
          <cell r="F809" t="str">
            <v>攻击加成+5%</v>
          </cell>
        </row>
        <row r="810">
          <cell r="B810">
            <v>108212</v>
          </cell>
          <cell r="F810" t="str">
            <v>伤害减免+5%</v>
          </cell>
        </row>
        <row r="811">
          <cell r="B811">
            <v>108213</v>
          </cell>
          <cell r="F811" t="str">
            <v>生命加成+5%</v>
          </cell>
        </row>
        <row r="812">
          <cell r="B812">
            <v>108214</v>
          </cell>
          <cell r="F812" t="str">
            <v>伤害加成+5%</v>
          </cell>
        </row>
        <row r="813">
          <cell r="B813">
            <v>108215</v>
          </cell>
          <cell r="F813" t="str">
            <v>初始怒气+1</v>
          </cell>
        </row>
        <row r="814">
          <cell r="B814">
            <v>109101</v>
          </cell>
          <cell r="C814" t="str">
            <v>一阶天赋</v>
          </cell>
          <cell r="F814" t="str">
            <v>攻击+300</v>
          </cell>
        </row>
        <row r="815">
          <cell r="B815">
            <v>109102</v>
          </cell>
          <cell r="C815" t="str">
            <v>二阶天赋</v>
          </cell>
          <cell r="F815" t="str">
            <v>命中率+6%</v>
          </cell>
        </row>
        <row r="816">
          <cell r="B816">
            <v>109103</v>
          </cell>
          <cell r="C816" t="str">
            <v>三阶天赋</v>
          </cell>
          <cell r="F816" t="str">
            <v>攻击+300</v>
          </cell>
        </row>
        <row r="817">
          <cell r="B817">
            <v>109104</v>
          </cell>
          <cell r="F817" t="str">
            <v>生命+3000</v>
          </cell>
        </row>
        <row r="818">
          <cell r="B818">
            <v>109105</v>
          </cell>
          <cell r="C818" t="str">
            <v>四阶天赋</v>
          </cell>
          <cell r="F818" t="str">
            <v>暴击率+8%</v>
          </cell>
        </row>
        <row r="819">
          <cell r="B819">
            <v>109106</v>
          </cell>
          <cell r="C819" t="str">
            <v>五阶天赋</v>
          </cell>
          <cell r="F819" t="str">
            <v>初始怒气+2</v>
          </cell>
        </row>
        <row r="820">
          <cell r="B820">
            <v>109107</v>
          </cell>
          <cell r="C820" t="str">
            <v>冲锋陷阵</v>
          </cell>
          <cell r="F820" t="str">
            <v>战斗第一回合造成伤害必定暴击</v>
          </cell>
        </row>
        <row r="821">
          <cell r="B821">
            <v>109108</v>
          </cell>
          <cell r="C821" t="str">
            <v>七星天赋</v>
          </cell>
          <cell r="F821" t="str">
            <v>全体上阵神将命中+5%</v>
          </cell>
        </row>
        <row r="822">
          <cell r="B822">
            <v>109109</v>
          </cell>
          <cell r="C822" t="str">
            <v>八星天赋</v>
          </cell>
          <cell r="F822" t="str">
            <v>攻击+16%</v>
          </cell>
        </row>
        <row r="823">
          <cell r="B823">
            <v>109110</v>
          </cell>
          <cell r="C823" t="str">
            <v>封魔之舞</v>
          </cell>
          <cell r="F823" t="str">
            <v>直接伤害每击杀一个目标，暴击率+20%，可叠加，持续至战斗结束</v>
          </cell>
        </row>
        <row r="824">
          <cell r="B824">
            <v>109201</v>
          </cell>
          <cell r="F824" t="str">
            <v>攻击+600</v>
          </cell>
        </row>
        <row r="825">
          <cell r="B825">
            <v>109202</v>
          </cell>
          <cell r="F825" t="str">
            <v>生命+6000</v>
          </cell>
        </row>
        <row r="826">
          <cell r="B826">
            <v>109203</v>
          </cell>
          <cell r="F826" t="str">
            <v>伤害减免+5%</v>
          </cell>
        </row>
        <row r="827">
          <cell r="B827">
            <v>109204</v>
          </cell>
          <cell r="F827" t="str">
            <v>伤害加成+5%</v>
          </cell>
        </row>
        <row r="828">
          <cell r="B828">
            <v>109205</v>
          </cell>
          <cell r="C828" t="str">
            <v>冲锋陷阵</v>
          </cell>
          <cell r="F828" t="str">
            <v>技能伤害&lt;color=#2E5522&gt;+25%&lt;/color&gt;</v>
          </cell>
        </row>
        <row r="829">
          <cell r="B829">
            <v>109206</v>
          </cell>
          <cell r="F829" t="str">
            <v>攻击加成+5%</v>
          </cell>
        </row>
        <row r="830">
          <cell r="B830">
            <v>109207</v>
          </cell>
          <cell r="F830" t="str">
            <v>伤害减免+5%</v>
          </cell>
        </row>
        <row r="831">
          <cell r="B831">
            <v>109208</v>
          </cell>
          <cell r="F831" t="str">
            <v>生命加成+5%</v>
          </cell>
        </row>
        <row r="832">
          <cell r="B832">
            <v>109209</v>
          </cell>
          <cell r="F832" t="str">
            <v>伤害加成+5%</v>
          </cell>
        </row>
        <row r="833">
          <cell r="B833">
            <v>109210</v>
          </cell>
          <cell r="F833" t="str">
            <v>初始怒气+1</v>
          </cell>
        </row>
        <row r="834">
          <cell r="B834">
            <v>109211</v>
          </cell>
          <cell r="F834" t="str">
            <v>攻击加成+5%</v>
          </cell>
        </row>
        <row r="835">
          <cell r="B835">
            <v>109212</v>
          </cell>
          <cell r="F835" t="str">
            <v>伤害减免+5%</v>
          </cell>
        </row>
        <row r="836">
          <cell r="B836">
            <v>109213</v>
          </cell>
          <cell r="F836" t="str">
            <v>生命加成+5%</v>
          </cell>
        </row>
        <row r="837">
          <cell r="B837">
            <v>109214</v>
          </cell>
          <cell r="F837" t="str">
            <v>伤害加成+5%</v>
          </cell>
        </row>
        <row r="838">
          <cell r="B838">
            <v>109215</v>
          </cell>
          <cell r="F838" t="str">
            <v>初始怒气+1</v>
          </cell>
        </row>
        <row r="839">
          <cell r="B839">
            <v>110101</v>
          </cell>
          <cell r="C839" t="str">
            <v>一阶天赋</v>
          </cell>
          <cell r="F839" t="str">
            <v>攻击+300</v>
          </cell>
        </row>
        <row r="840">
          <cell r="B840">
            <v>110102</v>
          </cell>
          <cell r="C840" t="str">
            <v>二阶天赋</v>
          </cell>
          <cell r="F840" t="str">
            <v>攻击+8%</v>
          </cell>
        </row>
        <row r="841">
          <cell r="B841">
            <v>110103</v>
          </cell>
          <cell r="C841" t="str">
            <v>三阶天赋</v>
          </cell>
          <cell r="F841" t="str">
            <v>攻击+300</v>
          </cell>
        </row>
        <row r="842">
          <cell r="B842">
            <v>110104</v>
          </cell>
          <cell r="F842" t="str">
            <v>生命+3000</v>
          </cell>
        </row>
        <row r="843">
          <cell r="B843">
            <v>110105</v>
          </cell>
          <cell r="C843" t="str">
            <v>四阶天赋</v>
          </cell>
          <cell r="F843" t="str">
            <v>暴击率+8%</v>
          </cell>
        </row>
        <row r="844">
          <cell r="B844">
            <v>110106</v>
          </cell>
          <cell r="C844" t="str">
            <v>五阶天赋</v>
          </cell>
          <cell r="F844" t="str">
            <v>初始怒气+2</v>
          </cell>
        </row>
        <row r="845">
          <cell r="B845">
            <v>110107</v>
          </cell>
          <cell r="C845" t="str">
            <v>死亡之花</v>
          </cell>
          <cell r="F845" t="str">
            <v>追加的普通攻击必定暴击（追加的普攻不回怒气）</v>
          </cell>
        </row>
        <row r="846">
          <cell r="B846">
            <v>110108</v>
          </cell>
          <cell r="C846" t="str">
            <v>七星天赋</v>
          </cell>
          <cell r="F846" t="str">
            <v>全体上阵神将攻击+8%</v>
          </cell>
        </row>
        <row r="847">
          <cell r="B847">
            <v>110109</v>
          </cell>
          <cell r="C847" t="str">
            <v>八星天赋</v>
          </cell>
          <cell r="F847" t="str">
            <v>命中率+10%</v>
          </cell>
        </row>
        <row r="848">
          <cell r="B848">
            <v>110110</v>
          </cell>
          <cell r="C848" t="str">
            <v>忘川魔焰</v>
          </cell>
          <cell r="F848" t="str">
            <v>直接伤害击杀目标追加一次普攻（追加的普攻不回怒气）</v>
          </cell>
        </row>
        <row r="849">
          <cell r="B849">
            <v>110201</v>
          </cell>
          <cell r="F849" t="str">
            <v>攻击+600</v>
          </cell>
        </row>
        <row r="850">
          <cell r="B850">
            <v>110202</v>
          </cell>
          <cell r="F850" t="str">
            <v>生命+6000</v>
          </cell>
        </row>
        <row r="851">
          <cell r="B851">
            <v>110203</v>
          </cell>
          <cell r="F851" t="str">
            <v>伤害减免+5%</v>
          </cell>
        </row>
        <row r="852">
          <cell r="B852">
            <v>110204</v>
          </cell>
          <cell r="F852" t="str">
            <v>伤害加成+5%</v>
          </cell>
        </row>
        <row r="853">
          <cell r="B853">
            <v>110205</v>
          </cell>
          <cell r="C853" t="str">
            <v>死亡之花</v>
          </cell>
          <cell r="F853" t="str">
            <v>直接伤害击杀目标回复&lt;color=#2E5522&gt;1点怒气&lt;/color&gt;</v>
          </cell>
        </row>
        <row r="854">
          <cell r="B854">
            <v>110206</v>
          </cell>
          <cell r="F854" t="str">
            <v>攻击加成+5%</v>
          </cell>
        </row>
        <row r="855">
          <cell r="B855">
            <v>110207</v>
          </cell>
          <cell r="F855" t="str">
            <v>伤害减免+5%</v>
          </cell>
        </row>
        <row r="856">
          <cell r="B856">
            <v>110208</v>
          </cell>
          <cell r="F856" t="str">
            <v>生命加成+5%</v>
          </cell>
        </row>
        <row r="857">
          <cell r="B857">
            <v>110209</v>
          </cell>
          <cell r="F857" t="str">
            <v>伤害加成+5%</v>
          </cell>
        </row>
        <row r="858">
          <cell r="B858">
            <v>110210</v>
          </cell>
          <cell r="F858" t="str">
            <v>初始怒气+1</v>
          </cell>
        </row>
        <row r="859">
          <cell r="B859">
            <v>110211</v>
          </cell>
          <cell r="F859" t="str">
            <v>攻击加成+5%</v>
          </cell>
        </row>
        <row r="860">
          <cell r="B860">
            <v>110212</v>
          </cell>
          <cell r="F860" t="str">
            <v>伤害减免+5%</v>
          </cell>
        </row>
        <row r="861">
          <cell r="B861">
            <v>110213</v>
          </cell>
          <cell r="F861" t="str">
            <v>生命加成+5%</v>
          </cell>
        </row>
        <row r="862">
          <cell r="B862">
            <v>110214</v>
          </cell>
          <cell r="F862" t="str">
            <v>伤害加成+5%</v>
          </cell>
        </row>
        <row r="863">
          <cell r="B863">
            <v>110215</v>
          </cell>
          <cell r="F863" t="str">
            <v>初始怒气+1</v>
          </cell>
        </row>
        <row r="864">
          <cell r="B864">
            <v>111101</v>
          </cell>
          <cell r="C864" t="str">
            <v>一阶天赋</v>
          </cell>
          <cell r="F864" t="str">
            <v>攻击+300</v>
          </cell>
        </row>
        <row r="865">
          <cell r="B865">
            <v>111102</v>
          </cell>
          <cell r="C865" t="str">
            <v>二阶天赋</v>
          </cell>
          <cell r="F865" t="str">
            <v>暴击率+6%</v>
          </cell>
        </row>
        <row r="866">
          <cell r="B866">
            <v>111103</v>
          </cell>
          <cell r="C866" t="str">
            <v>三阶天赋</v>
          </cell>
          <cell r="F866" t="str">
            <v>攻击+300</v>
          </cell>
        </row>
        <row r="867">
          <cell r="B867">
            <v>111104</v>
          </cell>
          <cell r="F867" t="str">
            <v>生命+3000</v>
          </cell>
        </row>
        <row r="868">
          <cell r="B868">
            <v>111105</v>
          </cell>
          <cell r="C868" t="str">
            <v>四阶天赋</v>
          </cell>
          <cell r="F868" t="str">
            <v>命中率+8%</v>
          </cell>
        </row>
        <row r="869">
          <cell r="B869">
            <v>111106</v>
          </cell>
          <cell r="C869" t="str">
            <v>五阶天赋</v>
          </cell>
          <cell r="F869" t="str">
            <v>初始怒气+2</v>
          </cell>
        </row>
        <row r="870">
          <cell r="B870">
            <v>111107</v>
          </cell>
          <cell r="C870" t="str">
            <v>风石缚锁</v>
          </cell>
          <cell r="F870" t="str">
            <v>战斗第一回合伤害+50%</v>
          </cell>
        </row>
        <row r="871">
          <cell r="B871">
            <v>111108</v>
          </cell>
          <cell r="C871" t="str">
            <v>七星天赋</v>
          </cell>
          <cell r="F871" t="str">
            <v>全体上阵神将伤害+5%</v>
          </cell>
        </row>
        <row r="872">
          <cell r="B872">
            <v>111109</v>
          </cell>
          <cell r="C872" t="str">
            <v>八星天赋</v>
          </cell>
          <cell r="F872" t="str">
            <v>暴击率+10%</v>
          </cell>
        </row>
        <row r="873">
          <cell r="B873">
            <v>111110</v>
          </cell>
          <cell r="C873" t="str">
            <v>夺魂咒</v>
          </cell>
          <cell r="F873" t="str">
            <v>直接伤害击杀目标后，回复自身生命上限30%的生命</v>
          </cell>
        </row>
        <row r="874">
          <cell r="B874">
            <v>111201</v>
          </cell>
          <cell r="F874" t="str">
            <v>攻击+600</v>
          </cell>
        </row>
        <row r="875">
          <cell r="B875">
            <v>111202</v>
          </cell>
          <cell r="F875" t="str">
            <v>生命+6000</v>
          </cell>
        </row>
        <row r="876">
          <cell r="B876">
            <v>111203</v>
          </cell>
          <cell r="F876" t="str">
            <v>伤害减免+5%</v>
          </cell>
        </row>
        <row r="877">
          <cell r="B877">
            <v>111204</v>
          </cell>
          <cell r="F877" t="str">
            <v>伤害加成+5%</v>
          </cell>
        </row>
        <row r="878">
          <cell r="B878">
            <v>111205</v>
          </cell>
          <cell r="C878" t="str">
            <v>风石缚锁</v>
          </cell>
          <cell r="F878" t="str">
            <v>技能目标每减少一个，技能伤害&lt;color=#2E5522&gt;+10%&lt;/color&gt;</v>
          </cell>
        </row>
        <row r="879">
          <cell r="B879">
            <v>111206</v>
          </cell>
          <cell r="F879" t="str">
            <v>攻击加成+5%</v>
          </cell>
        </row>
        <row r="880">
          <cell r="B880">
            <v>111207</v>
          </cell>
          <cell r="F880" t="str">
            <v>伤害减免+5%</v>
          </cell>
        </row>
        <row r="881">
          <cell r="B881">
            <v>111208</v>
          </cell>
          <cell r="F881" t="str">
            <v>生命加成+5%</v>
          </cell>
        </row>
        <row r="882">
          <cell r="B882">
            <v>111209</v>
          </cell>
          <cell r="F882" t="str">
            <v>伤害加成+5%</v>
          </cell>
        </row>
        <row r="883">
          <cell r="B883">
            <v>111210</v>
          </cell>
          <cell r="F883" t="str">
            <v>初始怒气+1</v>
          </cell>
        </row>
        <row r="884">
          <cell r="B884">
            <v>111211</v>
          </cell>
          <cell r="F884" t="str">
            <v>攻击加成+5%</v>
          </cell>
        </row>
        <row r="885">
          <cell r="B885">
            <v>111212</v>
          </cell>
          <cell r="F885" t="str">
            <v>伤害减免+5%</v>
          </cell>
        </row>
        <row r="886">
          <cell r="B886">
            <v>111213</v>
          </cell>
          <cell r="F886" t="str">
            <v>生命加成+5%</v>
          </cell>
        </row>
        <row r="887">
          <cell r="B887">
            <v>111214</v>
          </cell>
          <cell r="F887" t="str">
            <v>伤害加成+5%</v>
          </cell>
        </row>
        <row r="888">
          <cell r="B888">
            <v>111215</v>
          </cell>
          <cell r="F888" t="str">
            <v>初始怒气+1</v>
          </cell>
        </row>
        <row r="889">
          <cell r="B889">
            <v>112101</v>
          </cell>
          <cell r="C889" t="str">
            <v>一阶天赋</v>
          </cell>
          <cell r="F889" t="str">
            <v>攻击+300</v>
          </cell>
        </row>
        <row r="890">
          <cell r="B890">
            <v>112102</v>
          </cell>
          <cell r="C890" t="str">
            <v>二阶天赋</v>
          </cell>
          <cell r="F890" t="str">
            <v>闪避率+6%</v>
          </cell>
        </row>
        <row r="891">
          <cell r="B891">
            <v>112103</v>
          </cell>
          <cell r="C891" t="str">
            <v>三阶天赋</v>
          </cell>
          <cell r="F891" t="str">
            <v>攻击+300</v>
          </cell>
        </row>
        <row r="892">
          <cell r="B892">
            <v>112104</v>
          </cell>
          <cell r="F892" t="str">
            <v>生命+3000</v>
          </cell>
        </row>
        <row r="893">
          <cell r="B893">
            <v>112105</v>
          </cell>
          <cell r="C893" t="str">
            <v>四阶天赋</v>
          </cell>
          <cell r="F893" t="str">
            <v>生命+12%</v>
          </cell>
        </row>
        <row r="894">
          <cell r="B894">
            <v>112106</v>
          </cell>
          <cell r="C894" t="str">
            <v>五阶天赋</v>
          </cell>
          <cell r="F894" t="str">
            <v>初始怒气+2</v>
          </cell>
        </row>
        <row r="895">
          <cell r="B895">
            <v>112107</v>
          </cell>
          <cell r="C895" t="str">
            <v>镜花水月</v>
          </cell>
          <cell r="F895" t="str">
            <v>释放技能后，己方全体回复1点怒气</v>
          </cell>
        </row>
        <row r="896">
          <cell r="B896">
            <v>112108</v>
          </cell>
          <cell r="C896" t="str">
            <v>七星天赋</v>
          </cell>
          <cell r="F896" t="str">
            <v>全体上阵神将免伤+5%</v>
          </cell>
        </row>
        <row r="897">
          <cell r="B897">
            <v>112109</v>
          </cell>
          <cell r="C897" t="str">
            <v>八星天赋</v>
          </cell>
          <cell r="F897" t="str">
            <v>抗暴率+10%</v>
          </cell>
        </row>
        <row r="898">
          <cell r="B898">
            <v>112110</v>
          </cell>
          <cell r="C898" t="str">
            <v>天女散花</v>
          </cell>
          <cell r="F898" t="str">
            <v>释放技能后回复1点怒气</v>
          </cell>
        </row>
        <row r="899">
          <cell r="B899">
            <v>112201</v>
          </cell>
          <cell r="F899" t="str">
            <v>攻击+600</v>
          </cell>
        </row>
        <row r="900">
          <cell r="B900">
            <v>112202</v>
          </cell>
          <cell r="F900" t="str">
            <v>生命+6000</v>
          </cell>
        </row>
        <row r="901">
          <cell r="B901">
            <v>112203</v>
          </cell>
          <cell r="F901" t="str">
            <v>伤害减免+5%</v>
          </cell>
        </row>
        <row r="902">
          <cell r="B902">
            <v>112204</v>
          </cell>
          <cell r="F902" t="str">
            <v>伤害加成+5%</v>
          </cell>
        </row>
        <row r="903">
          <cell r="B903">
            <v>112205</v>
          </cell>
          <cell r="C903" t="str">
            <v>镜花水月</v>
          </cell>
          <cell r="F903" t="str">
            <v>技能直接伤害的&lt;color=#2E5522&gt;50%&lt;/color&gt;转化为生命，治疗己方生命最低队友</v>
          </cell>
        </row>
        <row r="904">
          <cell r="B904">
            <v>112206</v>
          </cell>
          <cell r="F904" t="str">
            <v>攻击加成+5%</v>
          </cell>
        </row>
        <row r="905">
          <cell r="B905">
            <v>112207</v>
          </cell>
          <cell r="F905" t="str">
            <v>伤害减免+5%</v>
          </cell>
        </row>
        <row r="906">
          <cell r="B906">
            <v>112208</v>
          </cell>
          <cell r="F906" t="str">
            <v>生命加成+5%</v>
          </cell>
        </row>
        <row r="907">
          <cell r="B907">
            <v>112209</v>
          </cell>
          <cell r="F907" t="str">
            <v>伤害加成+5%</v>
          </cell>
        </row>
        <row r="908">
          <cell r="B908">
            <v>112210</v>
          </cell>
          <cell r="F908" t="str">
            <v>初始怒气+1</v>
          </cell>
        </row>
        <row r="909">
          <cell r="B909">
            <v>112211</v>
          </cell>
          <cell r="F909" t="str">
            <v>攻击加成+5%</v>
          </cell>
        </row>
        <row r="910">
          <cell r="B910">
            <v>112212</v>
          </cell>
          <cell r="F910" t="str">
            <v>伤害减免+5%</v>
          </cell>
        </row>
        <row r="911">
          <cell r="B911">
            <v>112213</v>
          </cell>
          <cell r="F911" t="str">
            <v>生命加成+5%</v>
          </cell>
        </row>
        <row r="912">
          <cell r="B912">
            <v>112214</v>
          </cell>
          <cell r="F912" t="str">
            <v>伤害加成+5%</v>
          </cell>
        </row>
        <row r="913">
          <cell r="B913">
            <v>112215</v>
          </cell>
          <cell r="F913" t="str">
            <v>初始怒气+1</v>
          </cell>
        </row>
        <row r="914">
          <cell r="B914">
            <v>113101</v>
          </cell>
          <cell r="C914" t="str">
            <v>一阶天赋</v>
          </cell>
          <cell r="F914" t="str">
            <v>攻击+300</v>
          </cell>
        </row>
        <row r="915">
          <cell r="B915">
            <v>113102</v>
          </cell>
          <cell r="C915" t="str">
            <v>二阶天赋</v>
          </cell>
          <cell r="F915" t="str">
            <v>命中率+6%</v>
          </cell>
        </row>
        <row r="916">
          <cell r="B916">
            <v>113103</v>
          </cell>
          <cell r="C916" t="str">
            <v>三阶天赋</v>
          </cell>
          <cell r="F916" t="str">
            <v>攻击+300</v>
          </cell>
        </row>
        <row r="917">
          <cell r="B917">
            <v>113104</v>
          </cell>
          <cell r="F917" t="str">
            <v>生命+3000</v>
          </cell>
        </row>
        <row r="918">
          <cell r="B918">
            <v>113105</v>
          </cell>
          <cell r="C918" t="str">
            <v>四阶天赋</v>
          </cell>
          <cell r="F918" t="str">
            <v>暴击率+8%</v>
          </cell>
        </row>
        <row r="919">
          <cell r="B919">
            <v>113106</v>
          </cell>
          <cell r="C919" t="str">
            <v>五阶天赋</v>
          </cell>
          <cell r="F919" t="str">
            <v>初始怒气+2</v>
          </cell>
        </row>
        <row r="920">
          <cell r="B920">
            <v>113107</v>
          </cell>
          <cell r="C920" t="str">
            <v>水之吟唱</v>
          </cell>
          <cell r="F920" t="str">
            <v>战斗第一回合造成的伤害必定暴击</v>
          </cell>
        </row>
        <row r="921">
          <cell r="B921">
            <v>113108</v>
          </cell>
          <cell r="C921" t="str">
            <v>七星天赋</v>
          </cell>
          <cell r="F921" t="str">
            <v>妖阵营神将伤害+10%</v>
          </cell>
        </row>
        <row r="922">
          <cell r="B922">
            <v>113109</v>
          </cell>
          <cell r="C922" t="str">
            <v>八星天赋</v>
          </cell>
          <cell r="F922" t="str">
            <v>攻击+16%</v>
          </cell>
        </row>
        <row r="923">
          <cell r="B923">
            <v>113110</v>
          </cell>
          <cell r="C923" t="str">
            <v>断脉龙雷</v>
          </cell>
          <cell r="F923" t="str">
            <v>击杀目标后回复2点怒气</v>
          </cell>
        </row>
        <row r="924">
          <cell r="B924">
            <v>113111</v>
          </cell>
          <cell r="C924" t="str">
            <v>紫炎皇爆</v>
          </cell>
          <cell r="F924" t="str">
            <v>每次释放技能后增加50%技能伤害，可无限叠加，释放普攻时清零（追加普攻不清零）</v>
          </cell>
        </row>
        <row r="925">
          <cell r="B925">
            <v>113201</v>
          </cell>
          <cell r="F925" t="str">
            <v>攻击+600</v>
          </cell>
        </row>
        <row r="926">
          <cell r="B926">
            <v>113202</v>
          </cell>
          <cell r="F926" t="str">
            <v>生命+6000</v>
          </cell>
        </row>
        <row r="927">
          <cell r="B927">
            <v>113203</v>
          </cell>
          <cell r="F927" t="str">
            <v>伤害减免+5%</v>
          </cell>
        </row>
        <row r="928">
          <cell r="B928">
            <v>113204</v>
          </cell>
          <cell r="F928" t="str">
            <v>伤害加成+5%</v>
          </cell>
        </row>
        <row r="929">
          <cell r="B929">
            <v>113205</v>
          </cell>
          <cell r="C929" t="str">
            <v>水之吟唱</v>
          </cell>
          <cell r="F929" t="str">
            <v>击杀目标后追加一次技能，对敌方血量最低的二人造成&lt;color=#2E5522&gt;89%法术伤害&lt;/color&gt;（不触发天赋特性）</v>
          </cell>
        </row>
        <row r="930">
          <cell r="B930">
            <v>113206</v>
          </cell>
          <cell r="F930" t="str">
            <v>攻击加成+5%</v>
          </cell>
        </row>
        <row r="931">
          <cell r="B931">
            <v>113207</v>
          </cell>
          <cell r="F931" t="str">
            <v>伤害减免+5%</v>
          </cell>
        </row>
        <row r="932">
          <cell r="B932">
            <v>113208</v>
          </cell>
          <cell r="F932" t="str">
            <v>生命加成+5%</v>
          </cell>
        </row>
        <row r="933">
          <cell r="B933">
            <v>113209</v>
          </cell>
          <cell r="F933" t="str">
            <v>伤害加成+5%</v>
          </cell>
        </row>
        <row r="934">
          <cell r="B934">
            <v>113210</v>
          </cell>
          <cell r="F934" t="str">
            <v>初始怒气+1</v>
          </cell>
        </row>
        <row r="935">
          <cell r="B935">
            <v>113211</v>
          </cell>
          <cell r="F935" t="str">
            <v>攻击加成+5%</v>
          </cell>
        </row>
        <row r="936">
          <cell r="B936">
            <v>113212</v>
          </cell>
          <cell r="F936" t="str">
            <v>伤害减免+5%</v>
          </cell>
        </row>
        <row r="937">
          <cell r="B937">
            <v>113213</v>
          </cell>
          <cell r="F937" t="str">
            <v>生命加成+5%</v>
          </cell>
        </row>
        <row r="938">
          <cell r="B938">
            <v>113214</v>
          </cell>
          <cell r="F938" t="str">
            <v>伤害加成+5%</v>
          </cell>
        </row>
        <row r="939">
          <cell r="B939">
            <v>113215</v>
          </cell>
          <cell r="F939" t="str">
            <v>初始怒气+1</v>
          </cell>
        </row>
        <row r="940">
          <cell r="B940">
            <v>114101</v>
          </cell>
          <cell r="C940" t="str">
            <v>一阶天赋</v>
          </cell>
          <cell r="F940" t="str">
            <v>攻击+300</v>
          </cell>
        </row>
        <row r="941">
          <cell r="B941">
            <v>114102</v>
          </cell>
          <cell r="C941" t="str">
            <v>二阶天赋</v>
          </cell>
          <cell r="F941" t="str">
            <v>攻击+10%</v>
          </cell>
        </row>
        <row r="942">
          <cell r="B942">
            <v>114103</v>
          </cell>
          <cell r="C942" t="str">
            <v>三阶天赋</v>
          </cell>
          <cell r="F942" t="str">
            <v>攻击+300</v>
          </cell>
        </row>
        <row r="943">
          <cell r="B943">
            <v>114104</v>
          </cell>
          <cell r="F943" t="str">
            <v>生命+3000</v>
          </cell>
        </row>
        <row r="944">
          <cell r="B944">
            <v>114105</v>
          </cell>
          <cell r="C944" t="str">
            <v>四阶天赋</v>
          </cell>
          <cell r="F944" t="str">
            <v>暴击率+10%</v>
          </cell>
        </row>
        <row r="945">
          <cell r="B945">
            <v>114106</v>
          </cell>
          <cell r="C945" t="str">
            <v>五阶天赋</v>
          </cell>
          <cell r="F945" t="str">
            <v>初始怒气+2</v>
          </cell>
        </row>
        <row r="946">
          <cell r="B946">
            <v>114107</v>
          </cell>
          <cell r="C946" t="str">
            <v xml:space="preserve">火眼金睛 </v>
          </cell>
          <cell r="F946" t="str">
            <v>普攻后自身伤害+10%，持续7回合，效果可叠加</v>
          </cell>
        </row>
        <row r="947">
          <cell r="B947">
            <v>114108</v>
          </cell>
          <cell r="C947" t="str">
            <v>七星天赋</v>
          </cell>
          <cell r="F947" t="str">
            <v>全体上阵神将攻击+9%</v>
          </cell>
        </row>
        <row r="948">
          <cell r="B948">
            <v>114109</v>
          </cell>
          <cell r="C948" t="str">
            <v>八星天赋</v>
          </cell>
          <cell r="F948" t="str">
            <v>命中率+12%</v>
          </cell>
        </row>
        <row r="949">
          <cell r="B949">
            <v>114110</v>
          </cell>
          <cell r="C949" t="str">
            <v>神通广大</v>
          </cell>
          <cell r="F949" t="str">
            <v>释放技能后回复2点怒气</v>
          </cell>
        </row>
        <row r="950">
          <cell r="B950">
            <v>114111</v>
          </cell>
          <cell r="C950" t="str">
            <v>金钢之躯</v>
          </cell>
          <cell r="F950" t="str">
            <v>释放技能后追加一次普攻 （追加普攻不回复怒气）</v>
          </cell>
        </row>
        <row r="951">
          <cell r="B951">
            <v>114201</v>
          </cell>
          <cell r="F951" t="str">
            <v>攻击+600</v>
          </cell>
        </row>
        <row r="952">
          <cell r="B952">
            <v>114202</v>
          </cell>
          <cell r="F952" t="str">
            <v>生命+6000</v>
          </cell>
        </row>
        <row r="953">
          <cell r="B953">
            <v>114203</v>
          </cell>
          <cell r="F953" t="str">
            <v>伤害减免+5%</v>
          </cell>
        </row>
        <row r="954">
          <cell r="B954">
            <v>114204</v>
          </cell>
          <cell r="F954" t="str">
            <v>伤害加成+5%</v>
          </cell>
        </row>
        <row r="955">
          <cell r="B955">
            <v>114205</v>
          </cell>
          <cell r="C955" t="str">
            <v xml:space="preserve">火眼金睛 </v>
          </cell>
          <cell r="F955" t="str">
            <v>直接伤害击杀目标会&lt;color=#2E5522&gt;追加一次&lt;/color&gt;普攻 （追加的普攻不回复怒气）</v>
          </cell>
        </row>
        <row r="956">
          <cell r="B956">
            <v>114206</v>
          </cell>
          <cell r="F956" t="str">
            <v>攻击加成+5%</v>
          </cell>
        </row>
        <row r="957">
          <cell r="B957">
            <v>114207</v>
          </cell>
          <cell r="F957" t="str">
            <v>伤害减免+5%</v>
          </cell>
        </row>
        <row r="958">
          <cell r="B958">
            <v>114208</v>
          </cell>
          <cell r="F958" t="str">
            <v>生命加成+5%</v>
          </cell>
        </row>
        <row r="959">
          <cell r="B959">
            <v>114209</v>
          </cell>
          <cell r="F959" t="str">
            <v>伤害加成+5%</v>
          </cell>
        </row>
        <row r="960">
          <cell r="B960">
            <v>114210</v>
          </cell>
          <cell r="F960" t="str">
            <v>初始怒气+1</v>
          </cell>
        </row>
        <row r="961">
          <cell r="B961">
            <v>114211</v>
          </cell>
          <cell r="F961" t="str">
            <v>攻击加成+5%</v>
          </cell>
        </row>
        <row r="962">
          <cell r="B962">
            <v>114212</v>
          </cell>
          <cell r="F962" t="str">
            <v>伤害减免+5%</v>
          </cell>
        </row>
        <row r="963">
          <cell r="B963">
            <v>114213</v>
          </cell>
          <cell r="F963" t="str">
            <v>生命加成+5%</v>
          </cell>
        </row>
        <row r="964">
          <cell r="B964">
            <v>114214</v>
          </cell>
          <cell r="F964" t="str">
            <v>伤害加成+5%</v>
          </cell>
        </row>
        <row r="965">
          <cell r="B965">
            <v>114215</v>
          </cell>
          <cell r="F965" t="str">
            <v>初始怒气+1</v>
          </cell>
        </row>
        <row r="966">
          <cell r="B966">
            <v>115101</v>
          </cell>
          <cell r="C966" t="str">
            <v>一阶天赋</v>
          </cell>
          <cell r="F966" t="str">
            <v>攻击+300</v>
          </cell>
        </row>
        <row r="967">
          <cell r="B967">
            <v>115102</v>
          </cell>
          <cell r="C967" t="str">
            <v>二阶天赋</v>
          </cell>
          <cell r="F967" t="str">
            <v>命中率+8%</v>
          </cell>
        </row>
        <row r="968">
          <cell r="B968">
            <v>115103</v>
          </cell>
          <cell r="C968" t="str">
            <v>三阶天赋</v>
          </cell>
          <cell r="F968" t="str">
            <v>攻击+300</v>
          </cell>
        </row>
        <row r="969">
          <cell r="B969">
            <v>115104</v>
          </cell>
          <cell r="F969" t="str">
            <v>生命+3000</v>
          </cell>
        </row>
        <row r="970">
          <cell r="B970">
            <v>115105</v>
          </cell>
          <cell r="C970" t="str">
            <v>四阶天赋</v>
          </cell>
          <cell r="F970" t="str">
            <v>闪避率+10%</v>
          </cell>
        </row>
        <row r="971">
          <cell r="B971">
            <v>115106</v>
          </cell>
          <cell r="C971" t="str">
            <v>五阶天赋</v>
          </cell>
          <cell r="F971" t="str">
            <v>初始怒气+2</v>
          </cell>
        </row>
        <row r="972">
          <cell r="B972">
            <v>115107</v>
          </cell>
          <cell r="C972" t="str">
            <v>断臂立雪</v>
          </cell>
          <cell r="F972" t="str">
            <v>释放技能后回复2点怒气</v>
          </cell>
        </row>
        <row r="973">
          <cell r="B973">
            <v>115108</v>
          </cell>
          <cell r="C973" t="str">
            <v>七星天赋</v>
          </cell>
          <cell r="F973" t="str">
            <v>全体上阵神将命中率+6%</v>
          </cell>
        </row>
        <row r="974">
          <cell r="B974">
            <v>115109</v>
          </cell>
          <cell r="C974" t="str">
            <v>八星天赋</v>
          </cell>
          <cell r="F974" t="str">
            <v>免伤+12%</v>
          </cell>
        </row>
        <row r="975">
          <cell r="B975">
            <v>115110</v>
          </cell>
          <cell r="C975" t="str">
            <v>只履西归</v>
          </cell>
          <cell r="F975" t="str">
            <v>释放技能眩晕概率提升至70%</v>
          </cell>
        </row>
        <row r="976">
          <cell r="B976">
            <v>115111</v>
          </cell>
          <cell r="C976" t="str">
            <v>顿悟内心</v>
          </cell>
          <cell r="F976" t="str">
            <v>释放技能后40%概率追加一次技能，对敌方后排造成86%的法术伤害</v>
          </cell>
        </row>
        <row r="977">
          <cell r="B977">
            <v>115201</v>
          </cell>
          <cell r="F977" t="str">
            <v>攻击+600</v>
          </cell>
        </row>
        <row r="978">
          <cell r="B978">
            <v>115202</v>
          </cell>
          <cell r="F978" t="str">
            <v>生命+6000</v>
          </cell>
        </row>
        <row r="979">
          <cell r="B979">
            <v>115203</v>
          </cell>
          <cell r="F979" t="str">
            <v>伤害减免+5%</v>
          </cell>
        </row>
        <row r="980">
          <cell r="B980">
            <v>115204</v>
          </cell>
          <cell r="F980" t="str">
            <v>伤害加成+5%</v>
          </cell>
        </row>
        <row r="981">
          <cell r="B981">
            <v>115205</v>
          </cell>
          <cell r="C981" t="str">
            <v>断臂立雪</v>
          </cell>
          <cell r="F981" t="str">
            <v>释放技能后降低目标&lt;color=#2E5522&gt;1点怒气&lt;/color&gt;</v>
          </cell>
        </row>
        <row r="982">
          <cell r="B982">
            <v>115206</v>
          </cell>
          <cell r="F982" t="str">
            <v>攻击加成+5%</v>
          </cell>
        </row>
        <row r="983">
          <cell r="B983">
            <v>115207</v>
          </cell>
          <cell r="F983" t="str">
            <v>伤害减免+5%</v>
          </cell>
        </row>
        <row r="984">
          <cell r="B984">
            <v>115208</v>
          </cell>
          <cell r="F984" t="str">
            <v>生命加成+5%</v>
          </cell>
        </row>
        <row r="985">
          <cell r="B985">
            <v>115209</v>
          </cell>
          <cell r="F985" t="str">
            <v>伤害加成+5%</v>
          </cell>
        </row>
        <row r="986">
          <cell r="B986">
            <v>115210</v>
          </cell>
          <cell r="F986" t="str">
            <v>初始怒气+1</v>
          </cell>
        </row>
        <row r="987">
          <cell r="B987">
            <v>115211</v>
          </cell>
          <cell r="F987" t="str">
            <v>攻击加成+5%</v>
          </cell>
        </row>
        <row r="988">
          <cell r="B988">
            <v>115212</v>
          </cell>
          <cell r="F988" t="str">
            <v>伤害减免+5%</v>
          </cell>
        </row>
        <row r="989">
          <cell r="B989">
            <v>115213</v>
          </cell>
          <cell r="F989" t="str">
            <v>生命加成+5%</v>
          </cell>
        </row>
        <row r="990">
          <cell r="B990">
            <v>115214</v>
          </cell>
          <cell r="F990" t="str">
            <v>伤害加成+5%</v>
          </cell>
        </row>
        <row r="991">
          <cell r="B991">
            <v>115215</v>
          </cell>
          <cell r="F991" t="str">
            <v>初始怒气+1</v>
          </cell>
        </row>
        <row r="992">
          <cell r="B992">
            <v>116101</v>
          </cell>
          <cell r="C992" t="str">
            <v>一阶天赋</v>
          </cell>
          <cell r="F992" t="str">
            <v>攻击+300</v>
          </cell>
        </row>
        <row r="993">
          <cell r="B993">
            <v>116102</v>
          </cell>
          <cell r="C993" t="str">
            <v>二阶天赋</v>
          </cell>
          <cell r="F993" t="str">
            <v>生命+8%</v>
          </cell>
        </row>
        <row r="994">
          <cell r="B994">
            <v>116103</v>
          </cell>
          <cell r="C994" t="str">
            <v>三阶天赋</v>
          </cell>
          <cell r="F994" t="str">
            <v>攻击+300</v>
          </cell>
        </row>
        <row r="995">
          <cell r="B995">
            <v>116104</v>
          </cell>
          <cell r="F995" t="str">
            <v>生命+3000</v>
          </cell>
        </row>
        <row r="996">
          <cell r="B996">
            <v>116105</v>
          </cell>
          <cell r="C996" t="str">
            <v>四阶天赋</v>
          </cell>
          <cell r="F996" t="str">
            <v>抗暴率+8%</v>
          </cell>
        </row>
        <row r="997">
          <cell r="B997">
            <v>116106</v>
          </cell>
          <cell r="C997" t="str">
            <v>五阶天赋</v>
          </cell>
          <cell r="F997" t="str">
            <v>初始怒气+2</v>
          </cell>
        </row>
        <row r="998">
          <cell r="B998">
            <v>116107</v>
          </cell>
          <cell r="C998" t="str">
            <v>财源滚滚</v>
          </cell>
          <cell r="F998" t="str">
            <v>受到直接伤害的12%转化为生命，治疗己方全体上阵神将</v>
          </cell>
        </row>
        <row r="999">
          <cell r="B999">
            <v>116108</v>
          </cell>
          <cell r="C999" t="str">
            <v>七星天赋</v>
          </cell>
          <cell r="F999" t="str">
            <v>全体上阵神将防御+8%</v>
          </cell>
        </row>
        <row r="1000">
          <cell r="B1000">
            <v>116109</v>
          </cell>
          <cell r="C1000" t="str">
            <v>八星天赋</v>
          </cell>
          <cell r="F1000" t="str">
            <v>生命+16%</v>
          </cell>
        </row>
        <row r="1001">
          <cell r="B1001">
            <v>116110</v>
          </cell>
          <cell r="C1001" t="str">
            <v>天降奇珍</v>
          </cell>
          <cell r="F1001" t="str">
            <v>释放普攻后回复1点怒气</v>
          </cell>
        </row>
        <row r="1002">
          <cell r="B1002">
            <v>116111</v>
          </cell>
          <cell r="C1002" t="str">
            <v>精通医药</v>
          </cell>
          <cell r="F1002" t="str">
            <v>技能治疗量+25%</v>
          </cell>
        </row>
        <row r="1003">
          <cell r="B1003">
            <v>116112</v>
          </cell>
          <cell r="F1003" t="str">
            <v xml:space="preserve"> </v>
          </cell>
        </row>
        <row r="1004">
          <cell r="B1004">
            <v>116201</v>
          </cell>
          <cell r="F1004" t="str">
            <v>攻击+600</v>
          </cell>
        </row>
        <row r="1005">
          <cell r="B1005">
            <v>116202</v>
          </cell>
          <cell r="F1005" t="str">
            <v>生命+6000</v>
          </cell>
        </row>
        <row r="1006">
          <cell r="B1006">
            <v>116203</v>
          </cell>
          <cell r="F1006" t="str">
            <v>伤害减免+5%</v>
          </cell>
        </row>
        <row r="1007">
          <cell r="B1007">
            <v>116204</v>
          </cell>
          <cell r="F1007" t="str">
            <v>伤害加成+5%</v>
          </cell>
        </row>
        <row r="1008">
          <cell r="B1008">
            <v>116205</v>
          </cell>
          <cell r="F1008" t="str">
            <v>受到直接伤害转化为生命，治疗己方全体上阵神将，转化比例提升至&lt;color=#2E5522&gt;18%&lt;/color&gt;</v>
          </cell>
        </row>
        <row r="1009">
          <cell r="B1009">
            <v>116206</v>
          </cell>
          <cell r="F1009" t="str">
            <v>攻击加成+5%</v>
          </cell>
        </row>
        <row r="1010">
          <cell r="B1010">
            <v>116207</v>
          </cell>
          <cell r="F1010" t="str">
            <v>伤害减免+5%</v>
          </cell>
        </row>
        <row r="1011">
          <cell r="B1011">
            <v>116208</v>
          </cell>
          <cell r="F1011" t="str">
            <v>生命加成+5%</v>
          </cell>
        </row>
        <row r="1012">
          <cell r="B1012">
            <v>116209</v>
          </cell>
          <cell r="F1012" t="str">
            <v>伤害加成+5%</v>
          </cell>
        </row>
        <row r="1013">
          <cell r="B1013">
            <v>116210</v>
          </cell>
          <cell r="F1013" t="str">
            <v>初始怒气+1</v>
          </cell>
        </row>
        <row r="1014">
          <cell r="B1014">
            <v>116211</v>
          </cell>
          <cell r="F1014" t="str">
            <v>攻击加成+5%</v>
          </cell>
        </row>
        <row r="1015">
          <cell r="B1015">
            <v>116212</v>
          </cell>
          <cell r="F1015" t="str">
            <v>伤害减免+5%</v>
          </cell>
        </row>
        <row r="1016">
          <cell r="B1016">
            <v>116213</v>
          </cell>
          <cell r="F1016" t="str">
            <v>生命加成+5%</v>
          </cell>
        </row>
        <row r="1017">
          <cell r="B1017">
            <v>116214</v>
          </cell>
          <cell r="F1017" t="str">
            <v>伤害加成+5%</v>
          </cell>
        </row>
        <row r="1018">
          <cell r="B1018">
            <v>116215</v>
          </cell>
          <cell r="F1018" t="str">
            <v>初始怒气+1</v>
          </cell>
        </row>
        <row r="1019">
          <cell r="B1019">
            <v>117101</v>
          </cell>
          <cell r="C1019" t="str">
            <v>一阶天赋</v>
          </cell>
          <cell r="F1019" t="str">
            <v>攻击+300</v>
          </cell>
        </row>
        <row r="1020">
          <cell r="B1020">
            <v>117102</v>
          </cell>
          <cell r="C1020" t="str">
            <v>二阶天赋</v>
          </cell>
          <cell r="F1020" t="str">
            <v>闪避率+6%</v>
          </cell>
        </row>
        <row r="1021">
          <cell r="B1021">
            <v>117103</v>
          </cell>
          <cell r="C1021" t="str">
            <v>三阶天赋</v>
          </cell>
          <cell r="F1021" t="str">
            <v>攻击+300</v>
          </cell>
        </row>
        <row r="1022">
          <cell r="B1022">
            <v>117104</v>
          </cell>
          <cell r="F1022" t="str">
            <v>生命+3000</v>
          </cell>
        </row>
        <row r="1023">
          <cell r="B1023">
            <v>117105</v>
          </cell>
          <cell r="C1023" t="str">
            <v>四阶天赋</v>
          </cell>
          <cell r="F1023" t="str">
            <v>免伤+8%</v>
          </cell>
        </row>
        <row r="1024">
          <cell r="B1024">
            <v>117106</v>
          </cell>
          <cell r="C1024" t="str">
            <v>五阶天赋</v>
          </cell>
          <cell r="F1024" t="str">
            <v>初始怒气+2</v>
          </cell>
        </row>
        <row r="1025">
          <cell r="B1025">
            <v>117107</v>
          </cell>
          <cell r="C1025" t="str">
            <v>煌羽天光</v>
          </cell>
          <cell r="F1025" t="str">
            <v>减伤盾持续时间变为2回合</v>
          </cell>
        </row>
        <row r="1026">
          <cell r="B1026">
            <v>117108</v>
          </cell>
          <cell r="C1026" t="str">
            <v>七星天赋</v>
          </cell>
          <cell r="F1026" t="str">
            <v>全体上阵神将免伤+5%</v>
          </cell>
        </row>
        <row r="1027">
          <cell r="B1027">
            <v>117109</v>
          </cell>
          <cell r="C1027" t="str">
            <v>八星天赋</v>
          </cell>
          <cell r="F1027" t="str">
            <v>抗暴率+10%</v>
          </cell>
        </row>
        <row r="1028">
          <cell r="B1028">
            <v>117110</v>
          </cell>
          <cell r="C1028" t="str">
            <v>莲花涤尘</v>
          </cell>
          <cell r="F1028" t="str">
            <v>生命+30%</v>
          </cell>
        </row>
        <row r="1029">
          <cell r="B1029">
            <v>117111</v>
          </cell>
          <cell r="C1029" t="str">
            <v>追魂夺命</v>
          </cell>
          <cell r="F1029" t="str">
            <v>减伤盾减伤百分比由20%提升至32%</v>
          </cell>
        </row>
        <row r="1030">
          <cell r="B1030">
            <v>117201</v>
          </cell>
          <cell r="F1030" t="str">
            <v>攻击+600</v>
          </cell>
        </row>
        <row r="1031">
          <cell r="B1031">
            <v>117202</v>
          </cell>
          <cell r="F1031" t="str">
            <v>生命+6000</v>
          </cell>
        </row>
        <row r="1032">
          <cell r="B1032">
            <v>117203</v>
          </cell>
          <cell r="F1032" t="str">
            <v>伤害减免+5%</v>
          </cell>
        </row>
        <row r="1033">
          <cell r="B1033">
            <v>117204</v>
          </cell>
          <cell r="F1033" t="str">
            <v>伤害加成+5%</v>
          </cell>
        </row>
        <row r="1034">
          <cell r="B1034">
            <v>117205</v>
          </cell>
          <cell r="C1034" t="str">
            <v>煌羽天光</v>
          </cell>
          <cell r="F1034" t="str">
            <v>受到治疗量增加&lt;color=#2E5522&gt;50%&lt;/color&gt;</v>
          </cell>
        </row>
        <row r="1035">
          <cell r="B1035">
            <v>117206</v>
          </cell>
          <cell r="F1035" t="str">
            <v>攻击加成+5%</v>
          </cell>
        </row>
        <row r="1036">
          <cell r="B1036">
            <v>117207</v>
          </cell>
          <cell r="F1036" t="str">
            <v>伤害减免+5%</v>
          </cell>
        </row>
        <row r="1037">
          <cell r="B1037">
            <v>117208</v>
          </cell>
          <cell r="F1037" t="str">
            <v>生命加成+5%</v>
          </cell>
        </row>
        <row r="1038">
          <cell r="B1038">
            <v>117209</v>
          </cell>
          <cell r="F1038" t="str">
            <v>伤害加成+5%</v>
          </cell>
        </row>
        <row r="1039">
          <cell r="B1039">
            <v>117210</v>
          </cell>
          <cell r="F1039" t="str">
            <v>初始怒气+1</v>
          </cell>
        </row>
        <row r="1040">
          <cell r="B1040">
            <v>117211</v>
          </cell>
          <cell r="F1040" t="str">
            <v>攻击加成+5%</v>
          </cell>
        </row>
        <row r="1041">
          <cell r="B1041">
            <v>117212</v>
          </cell>
          <cell r="F1041" t="str">
            <v>伤害减免+5%</v>
          </cell>
        </row>
        <row r="1042">
          <cell r="B1042">
            <v>117213</v>
          </cell>
          <cell r="F1042" t="str">
            <v>生命加成+5%</v>
          </cell>
        </row>
        <row r="1043">
          <cell r="B1043">
            <v>117214</v>
          </cell>
          <cell r="F1043" t="str">
            <v>伤害加成+5%</v>
          </cell>
        </row>
        <row r="1044">
          <cell r="B1044">
            <v>117215</v>
          </cell>
          <cell r="F1044" t="str">
            <v>初始怒气+1</v>
          </cell>
        </row>
        <row r="1045">
          <cell r="B1045">
            <v>118101</v>
          </cell>
          <cell r="C1045" t="str">
            <v>一阶天赋</v>
          </cell>
          <cell r="F1045" t="str">
            <v>攻击+300</v>
          </cell>
        </row>
        <row r="1046">
          <cell r="B1046">
            <v>118102</v>
          </cell>
          <cell r="C1046" t="str">
            <v>二阶天赋</v>
          </cell>
          <cell r="F1046" t="str">
            <v>抗暴率+6%</v>
          </cell>
        </row>
        <row r="1047">
          <cell r="B1047">
            <v>118103</v>
          </cell>
          <cell r="C1047" t="str">
            <v>三阶天赋</v>
          </cell>
          <cell r="F1047" t="str">
            <v>攻击+300</v>
          </cell>
        </row>
        <row r="1048">
          <cell r="B1048">
            <v>118104</v>
          </cell>
          <cell r="F1048" t="str">
            <v>生命+3000</v>
          </cell>
        </row>
        <row r="1049">
          <cell r="B1049">
            <v>118105</v>
          </cell>
          <cell r="C1049" t="str">
            <v>四阶天赋</v>
          </cell>
          <cell r="F1049" t="str">
            <v>闪避率+8%</v>
          </cell>
        </row>
        <row r="1050">
          <cell r="B1050">
            <v>118106</v>
          </cell>
          <cell r="C1050" t="str">
            <v>五阶天赋</v>
          </cell>
          <cell r="F1050" t="str">
            <v>初始怒气+2</v>
          </cell>
        </row>
        <row r="1051">
          <cell r="B1051">
            <v>118107</v>
          </cell>
          <cell r="C1051" t="str">
            <v>幻眼云湮</v>
          </cell>
          <cell r="F1051" t="str">
            <v>全体上阵神将攻击+20%</v>
          </cell>
        </row>
        <row r="1052">
          <cell r="B1052">
            <v>118108</v>
          </cell>
          <cell r="C1052" t="str">
            <v>七星天赋</v>
          </cell>
          <cell r="F1052" t="str">
            <v>全体上阵神将抗暴率+5%</v>
          </cell>
        </row>
        <row r="1053">
          <cell r="B1053">
            <v>118109</v>
          </cell>
          <cell r="C1053" t="str">
            <v>八星天赋</v>
          </cell>
          <cell r="F1053" t="str">
            <v>免伤+10%</v>
          </cell>
        </row>
        <row r="1054">
          <cell r="B1054">
            <v>118110</v>
          </cell>
          <cell r="C1054" t="str">
            <v>镜里观影</v>
          </cell>
          <cell r="F1054" t="str">
            <v>释放技能后，回复己方后排1点怒气</v>
          </cell>
        </row>
        <row r="1055">
          <cell r="B1055">
            <v>118111</v>
          </cell>
          <cell r="C1055" t="str">
            <v>仙人指路</v>
          </cell>
          <cell r="F1055" t="str">
            <v>全体上阵神将伤害+20%</v>
          </cell>
        </row>
        <row r="1056">
          <cell r="B1056">
            <v>118201</v>
          </cell>
          <cell r="F1056" t="str">
            <v>攻击+600</v>
          </cell>
        </row>
        <row r="1057">
          <cell r="B1057">
            <v>118202</v>
          </cell>
          <cell r="F1057" t="str">
            <v>生命+6000</v>
          </cell>
        </row>
        <row r="1058">
          <cell r="B1058">
            <v>118203</v>
          </cell>
          <cell r="F1058" t="str">
            <v>伤害减免+5%</v>
          </cell>
        </row>
        <row r="1059">
          <cell r="B1059">
            <v>118204</v>
          </cell>
          <cell r="F1059" t="str">
            <v>伤害加成+5%</v>
          </cell>
        </row>
        <row r="1060">
          <cell r="B1060">
            <v>118205</v>
          </cell>
          <cell r="C1060" t="str">
            <v>幻眼云湮</v>
          </cell>
          <cell r="F1060" t="str">
            <v>全体上阵神将暴击率&lt;color=#2E5522&gt;+20%&lt;/color&gt;</v>
          </cell>
        </row>
        <row r="1061">
          <cell r="B1061">
            <v>118206</v>
          </cell>
          <cell r="F1061" t="str">
            <v>攻击加成+5%</v>
          </cell>
        </row>
        <row r="1062">
          <cell r="B1062">
            <v>118207</v>
          </cell>
          <cell r="F1062" t="str">
            <v>伤害减免+5%</v>
          </cell>
        </row>
        <row r="1063">
          <cell r="B1063">
            <v>118208</v>
          </cell>
          <cell r="F1063" t="str">
            <v>生命加成+5%</v>
          </cell>
        </row>
        <row r="1064">
          <cell r="B1064">
            <v>118209</v>
          </cell>
          <cell r="F1064" t="str">
            <v>伤害加成+5%</v>
          </cell>
        </row>
        <row r="1065">
          <cell r="B1065">
            <v>118210</v>
          </cell>
          <cell r="F1065" t="str">
            <v>初始怒气+1</v>
          </cell>
        </row>
        <row r="1066">
          <cell r="B1066">
            <v>118211</v>
          </cell>
          <cell r="F1066" t="str">
            <v>攻击加成+5%</v>
          </cell>
        </row>
        <row r="1067">
          <cell r="B1067">
            <v>118212</v>
          </cell>
          <cell r="F1067" t="str">
            <v>伤害减免+5%</v>
          </cell>
        </row>
        <row r="1068">
          <cell r="B1068">
            <v>118213</v>
          </cell>
          <cell r="F1068" t="str">
            <v>生命加成+5%</v>
          </cell>
        </row>
        <row r="1069">
          <cell r="B1069">
            <v>118214</v>
          </cell>
          <cell r="F1069" t="str">
            <v>伤害加成+5%</v>
          </cell>
        </row>
        <row r="1070">
          <cell r="B1070">
            <v>118215</v>
          </cell>
          <cell r="F1070" t="str">
            <v>初始怒气+1</v>
          </cell>
        </row>
        <row r="1071">
          <cell r="B1071">
            <v>119101</v>
          </cell>
          <cell r="C1071" t="str">
            <v>一阶天赋</v>
          </cell>
          <cell r="F1071" t="str">
            <v>攻击+300</v>
          </cell>
        </row>
        <row r="1072">
          <cell r="B1072">
            <v>119102</v>
          </cell>
          <cell r="C1072" t="str">
            <v>二阶天赋</v>
          </cell>
          <cell r="F1072" t="str">
            <v>闪避率+6%</v>
          </cell>
        </row>
        <row r="1073">
          <cell r="B1073">
            <v>119103</v>
          </cell>
          <cell r="C1073" t="str">
            <v>三阶天赋</v>
          </cell>
          <cell r="F1073" t="str">
            <v>攻击+300</v>
          </cell>
        </row>
        <row r="1074">
          <cell r="B1074">
            <v>119104</v>
          </cell>
          <cell r="F1074" t="str">
            <v>生命+3000</v>
          </cell>
        </row>
        <row r="1075">
          <cell r="B1075">
            <v>119105</v>
          </cell>
          <cell r="C1075" t="str">
            <v>四阶天赋</v>
          </cell>
          <cell r="F1075" t="str">
            <v>生命+12%</v>
          </cell>
        </row>
        <row r="1076">
          <cell r="B1076">
            <v>119106</v>
          </cell>
          <cell r="C1076" t="str">
            <v>五阶天赋</v>
          </cell>
          <cell r="F1076" t="str">
            <v>初始怒气+2</v>
          </cell>
        </row>
        <row r="1077">
          <cell r="B1077">
            <v>119107</v>
          </cell>
          <cell r="C1077" t="str">
            <v>月移花影</v>
          </cell>
          <cell r="F1077" t="str">
            <v>全体上阵神将免伤+20%</v>
          </cell>
        </row>
        <row r="1078">
          <cell r="B1078">
            <v>119108</v>
          </cell>
          <cell r="C1078" t="str">
            <v>七星天赋</v>
          </cell>
          <cell r="F1078" t="str">
            <v>全体上阵神将爆伤减免+5%</v>
          </cell>
        </row>
        <row r="1079">
          <cell r="B1079">
            <v>119109</v>
          </cell>
          <cell r="C1079" t="str">
            <v>八星天赋</v>
          </cell>
          <cell r="F1079" t="str">
            <v>抗暴率+10%</v>
          </cell>
        </row>
        <row r="1080">
          <cell r="B1080">
            <v>119110</v>
          </cell>
          <cell r="C1080" t="str">
            <v>却别苍松</v>
          </cell>
          <cell r="F1080" t="str">
            <v>技能伤害的50%转化为生命，治疗己方生命最低队友</v>
          </cell>
        </row>
        <row r="1081">
          <cell r="B1081">
            <v>119111</v>
          </cell>
          <cell r="C1081" t="str">
            <v>无边落木</v>
          </cell>
          <cell r="F1081" t="str">
            <v>全体上阵神将生命+20%</v>
          </cell>
        </row>
        <row r="1082">
          <cell r="B1082">
            <v>119201</v>
          </cell>
          <cell r="F1082" t="str">
            <v>攻击+600</v>
          </cell>
        </row>
        <row r="1083">
          <cell r="B1083">
            <v>119202</v>
          </cell>
          <cell r="F1083" t="str">
            <v>生命+6000</v>
          </cell>
        </row>
        <row r="1084">
          <cell r="B1084">
            <v>119203</v>
          </cell>
          <cell r="F1084" t="str">
            <v>伤害减免+5%</v>
          </cell>
        </row>
        <row r="1085">
          <cell r="B1085">
            <v>119204</v>
          </cell>
          <cell r="F1085" t="str">
            <v>伤害加成+5%</v>
          </cell>
        </row>
        <row r="1086">
          <cell r="B1086">
            <v>119205</v>
          </cell>
          <cell r="C1086" t="str">
            <v>月移花影</v>
          </cell>
          <cell r="F1086" t="str">
            <v>释放技能后，全体回复&lt;color=#2E5522&gt;1点怒气&lt;/color&gt;</v>
          </cell>
        </row>
        <row r="1087">
          <cell r="B1087">
            <v>119206</v>
          </cell>
          <cell r="F1087" t="str">
            <v>攻击加成+5%</v>
          </cell>
        </row>
        <row r="1088">
          <cell r="B1088">
            <v>119207</v>
          </cell>
          <cell r="F1088" t="str">
            <v>伤害减免+5%</v>
          </cell>
        </row>
        <row r="1089">
          <cell r="B1089">
            <v>119208</v>
          </cell>
          <cell r="F1089" t="str">
            <v>生命加成+5%</v>
          </cell>
        </row>
        <row r="1090">
          <cell r="B1090">
            <v>119209</v>
          </cell>
          <cell r="F1090" t="str">
            <v>伤害加成+5%</v>
          </cell>
        </row>
        <row r="1091">
          <cell r="B1091">
            <v>119210</v>
          </cell>
          <cell r="F1091" t="str">
            <v>初始怒气+1</v>
          </cell>
        </row>
        <row r="1092">
          <cell r="B1092">
            <v>119211</v>
          </cell>
          <cell r="F1092" t="str">
            <v>攻击加成+5%</v>
          </cell>
        </row>
        <row r="1093">
          <cell r="B1093">
            <v>119212</v>
          </cell>
          <cell r="F1093" t="str">
            <v>伤害减免+5%</v>
          </cell>
        </row>
        <row r="1094">
          <cell r="B1094">
            <v>119213</v>
          </cell>
          <cell r="F1094" t="str">
            <v>生命加成+5%</v>
          </cell>
        </row>
        <row r="1095">
          <cell r="B1095">
            <v>119214</v>
          </cell>
          <cell r="F1095" t="str">
            <v>伤害加成+5%</v>
          </cell>
        </row>
        <row r="1096">
          <cell r="B1096">
            <v>119215</v>
          </cell>
          <cell r="F1096" t="str">
            <v>初始怒气+1</v>
          </cell>
        </row>
        <row r="1097">
          <cell r="B1097">
            <v>120101</v>
          </cell>
          <cell r="C1097" t="str">
            <v>一阶天赋</v>
          </cell>
          <cell r="F1097" t="str">
            <v>攻击+300</v>
          </cell>
        </row>
        <row r="1098">
          <cell r="B1098">
            <v>120102</v>
          </cell>
          <cell r="C1098" t="str">
            <v>二阶天赋</v>
          </cell>
          <cell r="F1098" t="str">
            <v>命中率+6%</v>
          </cell>
        </row>
        <row r="1099">
          <cell r="B1099">
            <v>120103</v>
          </cell>
          <cell r="C1099" t="str">
            <v>三阶天赋</v>
          </cell>
          <cell r="F1099" t="str">
            <v>攻击+300</v>
          </cell>
        </row>
        <row r="1100">
          <cell r="B1100">
            <v>120104</v>
          </cell>
          <cell r="F1100" t="str">
            <v>生命+3000</v>
          </cell>
        </row>
        <row r="1101">
          <cell r="B1101">
            <v>120105</v>
          </cell>
          <cell r="C1101" t="str">
            <v>四阶天赋</v>
          </cell>
          <cell r="F1101" t="str">
            <v>暴击率+8%</v>
          </cell>
        </row>
        <row r="1102">
          <cell r="B1102">
            <v>120106</v>
          </cell>
          <cell r="C1102" t="str">
            <v>五阶天赋</v>
          </cell>
          <cell r="F1102" t="str">
            <v>初始怒气+2</v>
          </cell>
        </row>
        <row r="1103">
          <cell r="B1103">
            <v>120107</v>
          </cell>
          <cell r="C1103" t="str">
            <v>君屠钵叹</v>
          </cell>
          <cell r="F1103" t="str">
            <v>战斗第一回合必定暴击</v>
          </cell>
        </row>
        <row r="1104">
          <cell r="B1104">
            <v>120108</v>
          </cell>
          <cell r="C1104" t="str">
            <v>七星天赋</v>
          </cell>
          <cell r="F1104" t="str">
            <v>全体上阵神将命中+5%</v>
          </cell>
        </row>
        <row r="1105">
          <cell r="B1105">
            <v>120109</v>
          </cell>
          <cell r="C1105" t="str">
            <v>八星天赋</v>
          </cell>
          <cell r="F1105" t="str">
            <v>攻击+16%</v>
          </cell>
        </row>
        <row r="1106">
          <cell r="B1106">
            <v>120110</v>
          </cell>
          <cell r="C1106" t="str">
            <v>游历伏虎</v>
          </cell>
          <cell r="F1106" t="str">
            <v>技能伤害+25%</v>
          </cell>
        </row>
        <row r="1107">
          <cell r="B1107">
            <v>120111</v>
          </cell>
          <cell r="C1107" t="str">
            <v>罗汉之首</v>
          </cell>
          <cell r="F1107" t="str">
            <v>直接伤害击杀目标，下回合必定暴击</v>
          </cell>
        </row>
        <row r="1108">
          <cell r="B1108">
            <v>120201</v>
          </cell>
          <cell r="F1108" t="str">
            <v>攻击+600</v>
          </cell>
        </row>
        <row r="1109">
          <cell r="B1109">
            <v>120202</v>
          </cell>
          <cell r="F1109" t="str">
            <v>生命+6000</v>
          </cell>
        </row>
        <row r="1110">
          <cell r="B1110">
            <v>120203</v>
          </cell>
          <cell r="F1110" t="str">
            <v>伤害减免+5%</v>
          </cell>
        </row>
        <row r="1111">
          <cell r="B1111">
            <v>120204</v>
          </cell>
          <cell r="F1111" t="str">
            <v>伤害加成+5%</v>
          </cell>
        </row>
        <row r="1112">
          <cell r="B1112">
            <v>120205</v>
          </cell>
          <cell r="C1112" t="str">
            <v>君屠钵叹</v>
          </cell>
          <cell r="F1112" t="str">
            <v>直接伤害击杀目标，回复&lt;color=#2E5522&gt;1点怒气&lt;/color&gt;</v>
          </cell>
        </row>
        <row r="1113">
          <cell r="B1113">
            <v>120206</v>
          </cell>
          <cell r="F1113" t="str">
            <v>攻击加成+5%</v>
          </cell>
        </row>
        <row r="1114">
          <cell r="B1114">
            <v>120207</v>
          </cell>
          <cell r="F1114" t="str">
            <v>伤害减免+5%</v>
          </cell>
        </row>
        <row r="1115">
          <cell r="B1115">
            <v>120208</v>
          </cell>
          <cell r="F1115" t="str">
            <v>生命加成+5%</v>
          </cell>
        </row>
        <row r="1116">
          <cell r="B1116">
            <v>120209</v>
          </cell>
          <cell r="F1116" t="str">
            <v>伤害加成+5%</v>
          </cell>
        </row>
        <row r="1117">
          <cell r="B1117">
            <v>120210</v>
          </cell>
          <cell r="F1117" t="str">
            <v>初始怒气+1</v>
          </cell>
        </row>
        <row r="1118">
          <cell r="B1118">
            <v>120211</v>
          </cell>
          <cell r="F1118" t="str">
            <v>攻击加成+5%</v>
          </cell>
        </row>
        <row r="1119">
          <cell r="B1119">
            <v>120212</v>
          </cell>
          <cell r="F1119" t="str">
            <v>伤害减免+5%</v>
          </cell>
        </row>
        <row r="1120">
          <cell r="B1120">
            <v>120213</v>
          </cell>
          <cell r="F1120" t="str">
            <v>生命加成+5%</v>
          </cell>
        </row>
        <row r="1121">
          <cell r="B1121">
            <v>120214</v>
          </cell>
          <cell r="F1121" t="str">
            <v>伤害加成+5%</v>
          </cell>
        </row>
        <row r="1122">
          <cell r="B1122">
            <v>120215</v>
          </cell>
          <cell r="F1122" t="str">
            <v>初始怒气+1</v>
          </cell>
        </row>
        <row r="1123">
          <cell r="B1123">
            <v>121101</v>
          </cell>
          <cell r="C1123" t="str">
            <v>一阶天赋</v>
          </cell>
          <cell r="F1123" t="str">
            <v>攻击+300</v>
          </cell>
        </row>
        <row r="1124">
          <cell r="B1124">
            <v>121102</v>
          </cell>
          <cell r="C1124" t="str">
            <v>二阶天赋</v>
          </cell>
          <cell r="F1124" t="str">
            <v>攻击+8%</v>
          </cell>
        </row>
        <row r="1125">
          <cell r="B1125">
            <v>121103</v>
          </cell>
          <cell r="C1125" t="str">
            <v>三阶天赋</v>
          </cell>
          <cell r="F1125" t="str">
            <v>攻击+300</v>
          </cell>
        </row>
        <row r="1126">
          <cell r="B1126">
            <v>121104</v>
          </cell>
          <cell r="F1126" t="str">
            <v>生命+3000</v>
          </cell>
        </row>
        <row r="1127">
          <cell r="B1127">
            <v>121105</v>
          </cell>
          <cell r="C1127" t="str">
            <v>四阶天赋</v>
          </cell>
          <cell r="F1127" t="str">
            <v>暴击率+8%</v>
          </cell>
        </row>
        <row r="1128">
          <cell r="B1128">
            <v>121106</v>
          </cell>
          <cell r="C1128" t="str">
            <v>五阶天赋</v>
          </cell>
          <cell r="F1128" t="str">
            <v>初始怒气+2</v>
          </cell>
        </row>
        <row r="1129">
          <cell r="B1129">
            <v>121107</v>
          </cell>
          <cell r="C1129" t="str">
            <v>普渡众生</v>
          </cell>
          <cell r="F1129" t="str">
            <v>战斗中自身生命每降低10%，造成的伤害增加5%</v>
          </cell>
        </row>
        <row r="1130">
          <cell r="B1130">
            <v>121108</v>
          </cell>
          <cell r="C1130" t="str">
            <v>七星天赋</v>
          </cell>
          <cell r="F1130" t="str">
            <v>全体上阵神将攻击+8%</v>
          </cell>
        </row>
        <row r="1131">
          <cell r="B1131">
            <v>121109</v>
          </cell>
          <cell r="C1131" t="str">
            <v>八星天赋</v>
          </cell>
          <cell r="F1131" t="str">
            <v>命中率+10%</v>
          </cell>
        </row>
        <row r="1132">
          <cell r="B1132">
            <v>121110</v>
          </cell>
          <cell r="C1132" t="str">
            <v>大地狂啸</v>
          </cell>
          <cell r="F1132" t="str">
            <v>战斗中自身生命每降低10%，暴击率增加5%</v>
          </cell>
        </row>
        <row r="1133">
          <cell r="B1133">
            <v>121111</v>
          </cell>
          <cell r="C1133" t="str">
            <v>清净修心</v>
          </cell>
          <cell r="F1133" t="str">
            <v>直接伤害击杀目标后回复1点怒气</v>
          </cell>
        </row>
        <row r="1134">
          <cell r="B1134">
            <v>121201</v>
          </cell>
          <cell r="F1134" t="str">
            <v>攻击+600</v>
          </cell>
        </row>
        <row r="1135">
          <cell r="B1135">
            <v>121202</v>
          </cell>
          <cell r="F1135" t="str">
            <v>生命+6000</v>
          </cell>
        </row>
        <row r="1136">
          <cell r="B1136">
            <v>121203</v>
          </cell>
          <cell r="F1136" t="str">
            <v>伤害减免+5%</v>
          </cell>
        </row>
        <row r="1137">
          <cell r="B1137">
            <v>121204</v>
          </cell>
          <cell r="F1137" t="str">
            <v>伤害加成+5%</v>
          </cell>
        </row>
        <row r="1138">
          <cell r="B1138">
            <v>121205</v>
          </cell>
          <cell r="C1138" t="str">
            <v>普渡众生</v>
          </cell>
          <cell r="F1138" t="str">
            <v>战斗中生命降低&lt;color=#2E5522&gt;10%&lt;/color&gt;攻击增加&lt;color=#2E5522&gt;5%&lt;/color&gt;</v>
          </cell>
        </row>
        <row r="1139">
          <cell r="B1139">
            <v>121206</v>
          </cell>
          <cell r="F1139" t="str">
            <v>攻击加成+5%</v>
          </cell>
        </row>
        <row r="1140">
          <cell r="B1140">
            <v>121207</v>
          </cell>
          <cell r="F1140" t="str">
            <v>伤害减免+5%</v>
          </cell>
        </row>
        <row r="1141">
          <cell r="B1141">
            <v>121208</v>
          </cell>
          <cell r="F1141" t="str">
            <v>生命加成+5%</v>
          </cell>
        </row>
        <row r="1142">
          <cell r="B1142">
            <v>121209</v>
          </cell>
          <cell r="F1142" t="str">
            <v>伤害加成+5%</v>
          </cell>
        </row>
        <row r="1143">
          <cell r="B1143">
            <v>121210</v>
          </cell>
          <cell r="F1143" t="str">
            <v>初始怒气+1</v>
          </cell>
        </row>
        <row r="1144">
          <cell r="B1144">
            <v>121211</v>
          </cell>
          <cell r="F1144" t="str">
            <v>攻击加成+5%</v>
          </cell>
        </row>
        <row r="1145">
          <cell r="B1145">
            <v>121212</v>
          </cell>
          <cell r="F1145" t="str">
            <v>伤害减免+5%</v>
          </cell>
        </row>
        <row r="1146">
          <cell r="B1146">
            <v>121213</v>
          </cell>
          <cell r="F1146" t="str">
            <v>生命加成+5%</v>
          </cell>
        </row>
        <row r="1147">
          <cell r="B1147">
            <v>121214</v>
          </cell>
          <cell r="F1147" t="str">
            <v>伤害加成+5%</v>
          </cell>
        </row>
        <row r="1148">
          <cell r="B1148">
            <v>121215</v>
          </cell>
          <cell r="F1148" t="str">
            <v>初始怒气+1</v>
          </cell>
        </row>
        <row r="1149">
          <cell r="B1149">
            <v>122101</v>
          </cell>
          <cell r="C1149" t="str">
            <v>一阶天赋</v>
          </cell>
          <cell r="F1149" t="str">
            <v>攻击+300</v>
          </cell>
        </row>
        <row r="1150">
          <cell r="B1150">
            <v>122102</v>
          </cell>
          <cell r="C1150" t="str">
            <v>二阶天赋</v>
          </cell>
          <cell r="F1150" t="str">
            <v>命中率+6%</v>
          </cell>
        </row>
        <row r="1151">
          <cell r="B1151">
            <v>122103</v>
          </cell>
          <cell r="C1151" t="str">
            <v>三阶天赋</v>
          </cell>
          <cell r="F1151" t="str">
            <v>攻击+300</v>
          </cell>
        </row>
        <row r="1152">
          <cell r="B1152">
            <v>122104</v>
          </cell>
          <cell r="F1152" t="str">
            <v>生命+3000</v>
          </cell>
        </row>
        <row r="1153">
          <cell r="B1153">
            <v>122105</v>
          </cell>
          <cell r="C1153" t="str">
            <v>四阶天赋</v>
          </cell>
          <cell r="F1153" t="str">
            <v>暴击率+8%</v>
          </cell>
        </row>
        <row r="1154">
          <cell r="B1154">
            <v>122106</v>
          </cell>
          <cell r="C1154" t="str">
            <v>五阶天赋</v>
          </cell>
          <cell r="F1154" t="str">
            <v>初始怒气+2</v>
          </cell>
        </row>
        <row r="1155">
          <cell r="B1155">
            <v>122107</v>
          </cell>
          <cell r="C1155" t="str">
            <v>似痴若狂</v>
          </cell>
          <cell r="F1155" t="str">
            <v>释放技能后追加一次普攻（不回复怒气）</v>
          </cell>
        </row>
        <row r="1156">
          <cell r="B1156">
            <v>122108</v>
          </cell>
          <cell r="C1156" t="str">
            <v>七星天赋</v>
          </cell>
          <cell r="F1156" t="str">
            <v>全体上阵神将命中率+5%</v>
          </cell>
        </row>
        <row r="1157">
          <cell r="B1157">
            <v>122109</v>
          </cell>
          <cell r="C1157" t="str">
            <v>八星天赋</v>
          </cell>
          <cell r="F1157" t="str">
            <v>攻击+16%</v>
          </cell>
        </row>
        <row r="1158">
          <cell r="B1158">
            <v>122110</v>
          </cell>
          <cell r="C1158" t="str">
            <v>七宝金阶</v>
          </cell>
          <cell r="F1158" t="str">
            <v>普攻伤害+50%</v>
          </cell>
        </row>
        <row r="1159">
          <cell r="B1159">
            <v>122201</v>
          </cell>
          <cell r="F1159" t="str">
            <v>攻击+600</v>
          </cell>
        </row>
        <row r="1160">
          <cell r="B1160">
            <v>122202</v>
          </cell>
          <cell r="F1160" t="str">
            <v>生命+6000</v>
          </cell>
        </row>
        <row r="1161">
          <cell r="B1161">
            <v>122203</v>
          </cell>
          <cell r="F1161" t="str">
            <v>伤害减免+5%</v>
          </cell>
        </row>
        <row r="1162">
          <cell r="B1162">
            <v>122204</v>
          </cell>
          <cell r="F1162" t="str">
            <v>伤害加成+5%</v>
          </cell>
        </row>
        <row r="1163">
          <cell r="B1163">
            <v>122205</v>
          </cell>
          <cell r="C1163" t="str">
            <v>降魔杵</v>
          </cell>
          <cell r="F1163" t="str">
            <v>直接伤害击杀目标&lt;color=#2E5522&gt;追加一次&lt;/color&gt;普攻（追加的普攻不回复怒气）</v>
          </cell>
        </row>
        <row r="1164">
          <cell r="B1164">
            <v>122206</v>
          </cell>
          <cell r="F1164" t="str">
            <v>攻击加成+5%</v>
          </cell>
        </row>
        <row r="1165">
          <cell r="B1165">
            <v>122207</v>
          </cell>
          <cell r="F1165" t="str">
            <v>伤害减免+5%</v>
          </cell>
        </row>
        <row r="1166">
          <cell r="B1166">
            <v>122208</v>
          </cell>
          <cell r="F1166" t="str">
            <v>生命加成+5%</v>
          </cell>
        </row>
        <row r="1167">
          <cell r="B1167">
            <v>122209</v>
          </cell>
          <cell r="F1167" t="str">
            <v>伤害加成+5%</v>
          </cell>
        </row>
        <row r="1168">
          <cell r="B1168">
            <v>122210</v>
          </cell>
          <cell r="F1168" t="str">
            <v>初始怒气+1</v>
          </cell>
        </row>
        <row r="1169">
          <cell r="B1169">
            <v>122211</v>
          </cell>
          <cell r="F1169" t="str">
            <v>攻击加成+5%</v>
          </cell>
        </row>
        <row r="1170">
          <cell r="B1170">
            <v>122212</v>
          </cell>
          <cell r="F1170" t="str">
            <v>伤害减免+5%</v>
          </cell>
        </row>
        <row r="1171">
          <cell r="B1171">
            <v>122213</v>
          </cell>
          <cell r="F1171" t="str">
            <v>生命加成+5%</v>
          </cell>
        </row>
        <row r="1172">
          <cell r="B1172">
            <v>122214</v>
          </cell>
          <cell r="F1172" t="str">
            <v>伤害加成+5%</v>
          </cell>
        </row>
        <row r="1173">
          <cell r="B1173">
            <v>122215</v>
          </cell>
          <cell r="F1173" t="str">
            <v>初始怒气+1</v>
          </cell>
        </row>
        <row r="1174">
          <cell r="B1174">
            <v>123101</v>
          </cell>
          <cell r="C1174" t="str">
            <v>一阶天赋</v>
          </cell>
          <cell r="F1174" t="str">
            <v>攻击+300</v>
          </cell>
        </row>
        <row r="1175">
          <cell r="B1175">
            <v>123102</v>
          </cell>
          <cell r="C1175" t="str">
            <v>二阶天赋</v>
          </cell>
          <cell r="F1175" t="str">
            <v>暴击率+6%</v>
          </cell>
        </row>
        <row r="1176">
          <cell r="B1176">
            <v>123103</v>
          </cell>
          <cell r="C1176" t="str">
            <v>三阶天赋</v>
          </cell>
          <cell r="F1176" t="str">
            <v>攻击+300</v>
          </cell>
        </row>
        <row r="1177">
          <cell r="B1177">
            <v>123104</v>
          </cell>
          <cell r="F1177" t="str">
            <v>生命+3000</v>
          </cell>
        </row>
        <row r="1178">
          <cell r="B1178">
            <v>123105</v>
          </cell>
          <cell r="C1178" t="str">
            <v>四阶天赋</v>
          </cell>
          <cell r="F1178" t="str">
            <v>命中率+8%</v>
          </cell>
        </row>
        <row r="1179">
          <cell r="B1179">
            <v>123106</v>
          </cell>
          <cell r="C1179" t="str">
            <v>五阶天赋</v>
          </cell>
          <cell r="F1179" t="str">
            <v>初始怒气+2</v>
          </cell>
        </row>
        <row r="1180">
          <cell r="B1180">
            <v>123107</v>
          </cell>
          <cell r="C1180" t="str">
            <v>守护释尊</v>
          </cell>
          <cell r="F1180" t="str">
            <v>技能伤害+25%</v>
          </cell>
        </row>
        <row r="1181">
          <cell r="B1181">
            <v>123108</v>
          </cell>
          <cell r="C1181" t="str">
            <v>七星天赋</v>
          </cell>
          <cell r="F1181" t="str">
            <v>全体上阵神将伤害+5%</v>
          </cell>
        </row>
        <row r="1182">
          <cell r="B1182">
            <v>123109</v>
          </cell>
          <cell r="C1182" t="str">
            <v>八星天赋</v>
          </cell>
          <cell r="F1182" t="str">
            <v>暴击率 +10%</v>
          </cell>
        </row>
        <row r="1183">
          <cell r="B1183">
            <v>123110</v>
          </cell>
          <cell r="C1183" t="str">
            <v>乘龙御风</v>
          </cell>
          <cell r="F1183" t="str">
            <v>战斗第一回合伤害+50%</v>
          </cell>
        </row>
        <row r="1184">
          <cell r="B1184">
            <v>123201</v>
          </cell>
          <cell r="F1184" t="str">
            <v>攻击+600</v>
          </cell>
        </row>
        <row r="1185">
          <cell r="B1185">
            <v>123202</v>
          </cell>
          <cell r="F1185" t="str">
            <v>生命+6000</v>
          </cell>
        </row>
        <row r="1186">
          <cell r="B1186">
            <v>123203</v>
          </cell>
          <cell r="F1186" t="str">
            <v>伤害减免+5%</v>
          </cell>
        </row>
        <row r="1187">
          <cell r="B1187">
            <v>123204</v>
          </cell>
          <cell r="F1187" t="str">
            <v>伤害加成+5%</v>
          </cell>
        </row>
        <row r="1188">
          <cell r="B1188">
            <v>123205</v>
          </cell>
          <cell r="C1188" t="str">
            <v>守护释尊</v>
          </cell>
          <cell r="F1188" t="str">
            <v>行动后攻击&lt;color=#2E5522&gt;+8%&lt;/color&gt;</v>
          </cell>
        </row>
        <row r="1189">
          <cell r="B1189">
            <v>123206</v>
          </cell>
          <cell r="F1189" t="str">
            <v>攻击加成+5%</v>
          </cell>
        </row>
        <row r="1190">
          <cell r="B1190">
            <v>123207</v>
          </cell>
          <cell r="F1190" t="str">
            <v>伤害减免+5%</v>
          </cell>
        </row>
        <row r="1191">
          <cell r="B1191">
            <v>123208</v>
          </cell>
          <cell r="F1191" t="str">
            <v>生命加成+5%</v>
          </cell>
        </row>
        <row r="1192">
          <cell r="B1192">
            <v>123209</v>
          </cell>
          <cell r="F1192" t="str">
            <v>伤害加成+5%</v>
          </cell>
        </row>
        <row r="1193">
          <cell r="B1193">
            <v>123210</v>
          </cell>
          <cell r="F1193" t="str">
            <v>初始怒气+1</v>
          </cell>
        </row>
        <row r="1194">
          <cell r="B1194">
            <v>123211</v>
          </cell>
          <cell r="F1194" t="str">
            <v>攻击加成+5%</v>
          </cell>
        </row>
        <row r="1195">
          <cell r="B1195">
            <v>123212</v>
          </cell>
          <cell r="F1195" t="str">
            <v>伤害减免+5%</v>
          </cell>
        </row>
        <row r="1196">
          <cell r="B1196">
            <v>123213</v>
          </cell>
          <cell r="F1196" t="str">
            <v>生命加成+5%</v>
          </cell>
        </row>
        <row r="1197">
          <cell r="B1197">
            <v>123214</v>
          </cell>
          <cell r="F1197" t="str">
            <v>伤害加成+5%</v>
          </cell>
        </row>
        <row r="1198">
          <cell r="B1198">
            <v>123215</v>
          </cell>
          <cell r="F1198" t="str">
            <v>初始怒气+1</v>
          </cell>
        </row>
        <row r="1199">
          <cell r="B1199">
            <v>124101</v>
          </cell>
          <cell r="C1199" t="str">
            <v>一阶天赋</v>
          </cell>
          <cell r="F1199" t="str">
            <v>攻击+300</v>
          </cell>
        </row>
        <row r="1200">
          <cell r="B1200">
            <v>124102</v>
          </cell>
          <cell r="C1200" t="str">
            <v>二阶天赋</v>
          </cell>
          <cell r="F1200" t="str">
            <v>命中率+6%</v>
          </cell>
        </row>
        <row r="1201">
          <cell r="B1201">
            <v>124103</v>
          </cell>
          <cell r="C1201" t="str">
            <v>三阶天赋</v>
          </cell>
          <cell r="F1201" t="str">
            <v>攻击+300</v>
          </cell>
        </row>
        <row r="1202">
          <cell r="B1202">
            <v>124104</v>
          </cell>
          <cell r="F1202" t="str">
            <v>生命+3000</v>
          </cell>
        </row>
        <row r="1203">
          <cell r="B1203">
            <v>124105</v>
          </cell>
          <cell r="C1203" t="str">
            <v>四阶天赋</v>
          </cell>
          <cell r="F1203" t="str">
            <v>闪避率+8%</v>
          </cell>
        </row>
        <row r="1204">
          <cell r="B1204">
            <v>124106</v>
          </cell>
          <cell r="C1204" t="str">
            <v>五阶天赋</v>
          </cell>
          <cell r="F1204" t="str">
            <v>初始怒气+2</v>
          </cell>
        </row>
        <row r="1205">
          <cell r="B1205">
            <v>124107</v>
          </cell>
          <cell r="C1205" t="str">
            <v>微妙玄通</v>
          </cell>
          <cell r="F1205" t="str">
            <v>普攻后回复1点怒气</v>
          </cell>
        </row>
        <row r="1206">
          <cell r="B1206">
            <v>124108</v>
          </cell>
          <cell r="C1206" t="str">
            <v>七星天赋</v>
          </cell>
          <cell r="F1206" t="str">
            <v>全体上阵神将命中率+5%</v>
          </cell>
        </row>
        <row r="1207">
          <cell r="B1207">
            <v>124109</v>
          </cell>
          <cell r="C1207" t="str">
            <v>八星天赋</v>
          </cell>
          <cell r="F1207" t="str">
            <v>免伤+10%</v>
          </cell>
        </row>
        <row r="1208">
          <cell r="B1208">
            <v>124110</v>
          </cell>
          <cell r="C1208" t="str">
            <v>尘垢可除</v>
          </cell>
          <cell r="F1208" t="str">
            <v>释放技能后降低目标1点怒气</v>
          </cell>
        </row>
        <row r="1209">
          <cell r="B1209">
            <v>124201</v>
          </cell>
          <cell r="F1209" t="str">
            <v>攻击+600</v>
          </cell>
        </row>
        <row r="1210">
          <cell r="B1210">
            <v>124202</v>
          </cell>
          <cell r="F1210" t="str">
            <v>生命+6000</v>
          </cell>
        </row>
        <row r="1211">
          <cell r="B1211">
            <v>124203</v>
          </cell>
          <cell r="F1211" t="str">
            <v>伤害减免+5%</v>
          </cell>
        </row>
        <row r="1212">
          <cell r="B1212">
            <v>124204</v>
          </cell>
          <cell r="F1212" t="str">
            <v>伤害加成+5%</v>
          </cell>
        </row>
        <row r="1213">
          <cell r="B1213">
            <v>124205</v>
          </cell>
          <cell r="C1213" t="str">
            <v>妙音莲华</v>
          </cell>
          <cell r="F1213" t="str">
            <v>眩晕率提升至&lt;color=#2E5522&gt;65%&lt;/color&gt;</v>
          </cell>
        </row>
        <row r="1214">
          <cell r="B1214">
            <v>124206</v>
          </cell>
          <cell r="F1214" t="str">
            <v>攻击加成+5%</v>
          </cell>
        </row>
        <row r="1215">
          <cell r="B1215">
            <v>124207</v>
          </cell>
          <cell r="F1215" t="str">
            <v>伤害减免+5%</v>
          </cell>
        </row>
        <row r="1216">
          <cell r="B1216">
            <v>124208</v>
          </cell>
          <cell r="F1216" t="str">
            <v>生命加成+5%</v>
          </cell>
        </row>
        <row r="1217">
          <cell r="B1217">
            <v>124209</v>
          </cell>
          <cell r="F1217" t="str">
            <v>伤害加成+5%</v>
          </cell>
        </row>
        <row r="1218">
          <cell r="B1218">
            <v>124210</v>
          </cell>
          <cell r="F1218" t="str">
            <v>初始怒气+1</v>
          </cell>
        </row>
        <row r="1219">
          <cell r="B1219">
            <v>124211</v>
          </cell>
          <cell r="F1219" t="str">
            <v>攻击加成+5%</v>
          </cell>
        </row>
        <row r="1220">
          <cell r="B1220">
            <v>124212</v>
          </cell>
          <cell r="F1220" t="str">
            <v>伤害减免+5%</v>
          </cell>
        </row>
        <row r="1221">
          <cell r="B1221">
            <v>124213</v>
          </cell>
          <cell r="F1221" t="str">
            <v>生命加成+5%</v>
          </cell>
        </row>
        <row r="1222">
          <cell r="B1222">
            <v>124214</v>
          </cell>
          <cell r="F1222" t="str">
            <v>伤害加成+5%</v>
          </cell>
        </row>
        <row r="1223">
          <cell r="B1223">
            <v>124215</v>
          </cell>
          <cell r="F1223" t="str">
            <v>初始怒气+1</v>
          </cell>
        </row>
        <row r="1224">
          <cell r="B1224">
            <v>125101</v>
          </cell>
          <cell r="C1224" t="str">
            <v>一阶天赋</v>
          </cell>
          <cell r="F1224" t="str">
            <v>攻击+300</v>
          </cell>
        </row>
        <row r="1225">
          <cell r="B1225">
            <v>125102</v>
          </cell>
          <cell r="C1225" t="str">
            <v>二阶天赋</v>
          </cell>
          <cell r="F1225" t="str">
            <v>闪避率+6%</v>
          </cell>
        </row>
        <row r="1226">
          <cell r="B1226">
            <v>125103</v>
          </cell>
          <cell r="C1226" t="str">
            <v>三阶天赋</v>
          </cell>
          <cell r="F1226" t="str">
            <v>攻击+300</v>
          </cell>
        </row>
        <row r="1227">
          <cell r="B1227">
            <v>125104</v>
          </cell>
          <cell r="F1227" t="str">
            <v>生命+3000</v>
          </cell>
        </row>
        <row r="1228">
          <cell r="B1228">
            <v>125105</v>
          </cell>
          <cell r="C1228" t="str">
            <v>四阶天赋</v>
          </cell>
          <cell r="F1228" t="str">
            <v>命中率+8%</v>
          </cell>
        </row>
        <row r="1229">
          <cell r="B1229">
            <v>125106</v>
          </cell>
          <cell r="C1229" t="str">
            <v>五阶天赋</v>
          </cell>
          <cell r="F1229" t="str">
            <v>初始怒气+2</v>
          </cell>
        </row>
        <row r="1230">
          <cell r="B1230">
            <v>125107</v>
          </cell>
          <cell r="C1230" t="str">
            <v>善恶有报</v>
          </cell>
          <cell r="F1230" t="str">
            <v>普攻后降低目标1点怒气</v>
          </cell>
        </row>
        <row r="1231">
          <cell r="B1231">
            <v>125108</v>
          </cell>
          <cell r="C1231" t="str">
            <v>七星天赋</v>
          </cell>
          <cell r="F1231" t="str">
            <v>全体上阵神将免伤+5%</v>
          </cell>
        </row>
        <row r="1232">
          <cell r="B1232">
            <v>125109</v>
          </cell>
          <cell r="C1232" t="str">
            <v>八星天赋</v>
          </cell>
          <cell r="F1232" t="str">
            <v>抗暴率+10%</v>
          </cell>
        </row>
        <row r="1233">
          <cell r="B1233">
            <v>125110</v>
          </cell>
          <cell r="C1233" t="str">
            <v>遁入地狱</v>
          </cell>
          <cell r="F1233" t="str">
            <v>释放技能后降低目标1点怒气</v>
          </cell>
        </row>
        <row r="1234">
          <cell r="B1234">
            <v>125201</v>
          </cell>
          <cell r="F1234" t="str">
            <v>攻击+600</v>
          </cell>
        </row>
        <row r="1235">
          <cell r="B1235">
            <v>125202</v>
          </cell>
          <cell r="F1235" t="str">
            <v>生命+6000</v>
          </cell>
        </row>
        <row r="1236">
          <cell r="B1236">
            <v>125203</v>
          </cell>
          <cell r="F1236" t="str">
            <v>伤害减免+5%</v>
          </cell>
        </row>
        <row r="1237">
          <cell r="B1237">
            <v>125204</v>
          </cell>
          <cell r="F1237" t="str">
            <v>伤害加成+5%</v>
          </cell>
        </row>
        <row r="1238">
          <cell r="B1238">
            <v>125205</v>
          </cell>
          <cell r="C1238" t="str">
            <v>天授五法</v>
          </cell>
          <cell r="F1238" t="str">
            <v>释放技能后额外回复&lt;color=#2E5522&gt;1点怒气&lt;/color&gt;</v>
          </cell>
        </row>
        <row r="1239">
          <cell r="B1239">
            <v>125206</v>
          </cell>
          <cell r="F1239" t="str">
            <v>攻击加成+5%</v>
          </cell>
        </row>
        <row r="1240">
          <cell r="B1240">
            <v>125207</v>
          </cell>
          <cell r="F1240" t="str">
            <v>伤害减免+5%</v>
          </cell>
        </row>
        <row r="1241">
          <cell r="B1241">
            <v>125208</v>
          </cell>
          <cell r="F1241" t="str">
            <v>生命加成+5%</v>
          </cell>
        </row>
        <row r="1242">
          <cell r="B1242">
            <v>125209</v>
          </cell>
          <cell r="F1242" t="str">
            <v>伤害加成+5%</v>
          </cell>
        </row>
        <row r="1243">
          <cell r="B1243">
            <v>125210</v>
          </cell>
          <cell r="F1243" t="str">
            <v>初始怒气+1</v>
          </cell>
        </row>
        <row r="1244">
          <cell r="B1244">
            <v>125211</v>
          </cell>
          <cell r="F1244" t="str">
            <v>攻击加成+5%</v>
          </cell>
        </row>
        <row r="1245">
          <cell r="B1245">
            <v>125212</v>
          </cell>
          <cell r="F1245" t="str">
            <v>伤害减免+5%</v>
          </cell>
        </row>
        <row r="1246">
          <cell r="B1246">
            <v>125213</v>
          </cell>
          <cell r="F1246" t="str">
            <v>生命加成+5%</v>
          </cell>
        </row>
        <row r="1247">
          <cell r="B1247">
            <v>125214</v>
          </cell>
          <cell r="F1247" t="str">
            <v>伤害加成+5%</v>
          </cell>
        </row>
        <row r="1248">
          <cell r="B1248">
            <v>125215</v>
          </cell>
          <cell r="F1248" t="str">
            <v>初始怒气+1</v>
          </cell>
        </row>
        <row r="1249">
          <cell r="B1249">
            <v>126101</v>
          </cell>
          <cell r="C1249" t="str">
            <v>一阶天赋</v>
          </cell>
          <cell r="F1249" t="str">
            <v>攻击+300</v>
          </cell>
        </row>
        <row r="1250">
          <cell r="B1250">
            <v>126102</v>
          </cell>
          <cell r="C1250" t="str">
            <v>二阶天赋</v>
          </cell>
          <cell r="F1250" t="str">
            <v>攻击+10%</v>
          </cell>
        </row>
        <row r="1251">
          <cell r="B1251">
            <v>126103</v>
          </cell>
          <cell r="C1251" t="str">
            <v>三阶天赋</v>
          </cell>
          <cell r="F1251" t="str">
            <v>攻击+300</v>
          </cell>
        </row>
        <row r="1252">
          <cell r="B1252">
            <v>126104</v>
          </cell>
          <cell r="F1252" t="str">
            <v>生命+3000</v>
          </cell>
        </row>
        <row r="1253">
          <cell r="B1253">
            <v>126105</v>
          </cell>
          <cell r="C1253" t="str">
            <v>四阶天赋</v>
          </cell>
          <cell r="F1253" t="str">
            <v>暴击率+10%</v>
          </cell>
        </row>
        <row r="1254">
          <cell r="B1254">
            <v>126106</v>
          </cell>
          <cell r="C1254" t="str">
            <v>五阶天赋</v>
          </cell>
          <cell r="F1254" t="str">
            <v>初始怒气+2</v>
          </cell>
        </row>
        <row r="1255">
          <cell r="B1255">
            <v>126107</v>
          </cell>
          <cell r="C1255" t="str">
            <v>不为动摇</v>
          </cell>
          <cell r="F1255" t="str">
            <v>自身生命每降低10%，造成伤害增加5%</v>
          </cell>
        </row>
        <row r="1256">
          <cell r="B1256">
            <v>126108</v>
          </cell>
          <cell r="C1256" t="str">
            <v>七星天赋</v>
          </cell>
          <cell r="F1256" t="str">
            <v>全体上阵佛阵营神将暴击率+8%</v>
          </cell>
        </row>
        <row r="1257">
          <cell r="B1257">
            <v>126109</v>
          </cell>
          <cell r="C1257" t="str">
            <v>八星天赋</v>
          </cell>
          <cell r="F1257" t="str">
            <v>命中率+12%</v>
          </cell>
        </row>
        <row r="1258">
          <cell r="B1258">
            <v>126110</v>
          </cell>
          <cell r="C1258" t="str">
            <v>金刚挚尾</v>
          </cell>
          <cell r="F1258" t="str">
            <v>直接伤害击杀目标后回复1点怒气</v>
          </cell>
        </row>
        <row r="1259">
          <cell r="B1259">
            <v>126111</v>
          </cell>
          <cell r="C1259" t="str">
            <v>巨鹏亮翅</v>
          </cell>
          <cell r="F1259" t="str">
            <v>死亡后可继续战斗两回合，期间受到所有伤害不会致死，两回合后自动死亡，期间技能伤害降低50%，无法追加普攻，该效果死亡后无法被复活</v>
          </cell>
        </row>
        <row r="1260">
          <cell r="B1260">
            <v>126201</v>
          </cell>
          <cell r="F1260" t="str">
            <v>攻击+600</v>
          </cell>
        </row>
        <row r="1261">
          <cell r="B1261">
            <v>126202</v>
          </cell>
          <cell r="F1261" t="str">
            <v>生命+6000</v>
          </cell>
        </row>
        <row r="1262">
          <cell r="B1262">
            <v>126203</v>
          </cell>
          <cell r="F1262" t="str">
            <v>伤害减免+5%</v>
          </cell>
        </row>
        <row r="1263">
          <cell r="B1263">
            <v>126204</v>
          </cell>
          <cell r="F1263" t="str">
            <v>伤害加成+5%</v>
          </cell>
        </row>
        <row r="1264">
          <cell r="B1264">
            <v>126205</v>
          </cell>
          <cell r="C1264" t="str">
            <v>不为动摇</v>
          </cell>
          <cell r="F1264" t="str">
            <v>生命降低&lt;color=#2E5522&gt;10%&lt;/color&gt;暴击伤害增加&lt;color=#2E5522&gt;4%&lt;/color&gt;</v>
          </cell>
        </row>
        <row r="1265">
          <cell r="B1265">
            <v>126206</v>
          </cell>
          <cell r="F1265" t="str">
            <v>攻击加成+5%</v>
          </cell>
        </row>
        <row r="1266">
          <cell r="B1266">
            <v>126207</v>
          </cell>
          <cell r="F1266" t="str">
            <v>伤害减免+5%</v>
          </cell>
        </row>
        <row r="1267">
          <cell r="B1267">
            <v>126208</v>
          </cell>
          <cell r="F1267" t="str">
            <v>生命加成+5%</v>
          </cell>
        </row>
        <row r="1268">
          <cell r="B1268">
            <v>126209</v>
          </cell>
          <cell r="F1268" t="str">
            <v>伤害加成+5%</v>
          </cell>
        </row>
        <row r="1269">
          <cell r="B1269">
            <v>126210</v>
          </cell>
          <cell r="F1269" t="str">
            <v>初始怒气+1</v>
          </cell>
        </row>
        <row r="1270">
          <cell r="B1270">
            <v>126211</v>
          </cell>
          <cell r="F1270" t="str">
            <v>攻击加成+5%</v>
          </cell>
        </row>
        <row r="1271">
          <cell r="B1271">
            <v>126212</v>
          </cell>
          <cell r="F1271" t="str">
            <v>伤害减免+5%</v>
          </cell>
        </row>
        <row r="1272">
          <cell r="B1272">
            <v>126213</v>
          </cell>
          <cell r="F1272" t="str">
            <v>生命加成+5%</v>
          </cell>
        </row>
        <row r="1273">
          <cell r="B1273">
            <v>126214</v>
          </cell>
          <cell r="F1273" t="str">
            <v>伤害加成+5%</v>
          </cell>
        </row>
        <row r="1274">
          <cell r="B1274">
            <v>126215</v>
          </cell>
          <cell r="F1274" t="str">
            <v>初始怒气+1</v>
          </cell>
        </row>
        <row r="1275">
          <cell r="B1275">
            <v>127101</v>
          </cell>
          <cell r="C1275" t="str">
            <v>一阶天赋</v>
          </cell>
          <cell r="F1275" t="str">
            <v>攻击+300</v>
          </cell>
        </row>
        <row r="1276">
          <cell r="B1276">
            <v>127102</v>
          </cell>
          <cell r="C1276" t="str">
            <v>二阶天赋</v>
          </cell>
          <cell r="F1276" t="str">
            <v>攻击+10%</v>
          </cell>
        </row>
        <row r="1277">
          <cell r="B1277">
            <v>127103</v>
          </cell>
          <cell r="C1277" t="str">
            <v>三阶天赋</v>
          </cell>
          <cell r="F1277" t="str">
            <v>攻击+300</v>
          </cell>
        </row>
        <row r="1278">
          <cell r="B1278">
            <v>127104</v>
          </cell>
          <cell r="F1278" t="str">
            <v>生命+3000</v>
          </cell>
        </row>
        <row r="1279">
          <cell r="B1279">
            <v>127105</v>
          </cell>
          <cell r="C1279" t="str">
            <v>四阶天赋</v>
          </cell>
          <cell r="F1279" t="str">
            <v>暴击率+10%</v>
          </cell>
        </row>
        <row r="1280">
          <cell r="B1280">
            <v>127106</v>
          </cell>
          <cell r="C1280" t="str">
            <v>五阶天赋</v>
          </cell>
          <cell r="F1280" t="str">
            <v>初始怒气+2</v>
          </cell>
        </row>
        <row r="1281">
          <cell r="B1281">
            <v>127107</v>
          </cell>
          <cell r="C1281" t="str">
            <v>骁勇善战</v>
          </cell>
          <cell r="F1281" t="str">
            <v>释放技能后追加1次普攻</v>
          </cell>
        </row>
        <row r="1282">
          <cell r="B1282">
            <v>127108</v>
          </cell>
          <cell r="C1282" t="str">
            <v>七星天赋</v>
          </cell>
          <cell r="F1282" t="str">
            <v>全体上阵神将攻击+9%</v>
          </cell>
        </row>
        <row r="1283">
          <cell r="B1283">
            <v>127109</v>
          </cell>
          <cell r="C1283" t="str">
            <v>八星天赋</v>
          </cell>
          <cell r="F1283" t="str">
            <v>命中率+12%</v>
          </cell>
        </row>
        <row r="1284">
          <cell r="B1284">
            <v>127110</v>
          </cell>
          <cell r="C1284" t="str">
            <v>涿鹿之野</v>
          </cell>
          <cell r="F1284" t="str">
            <v>敌方每阵亡一人伤害+15%</v>
          </cell>
        </row>
        <row r="1285">
          <cell r="B1285">
            <v>127111</v>
          </cell>
          <cell r="C1285" t="str">
            <v>炎帝神农</v>
          </cell>
          <cell r="F1285" t="str">
            <v>行动后回复1点怒气</v>
          </cell>
        </row>
        <row r="1286">
          <cell r="B1286">
            <v>127201</v>
          </cell>
          <cell r="F1286" t="str">
            <v>攻击+600</v>
          </cell>
        </row>
        <row r="1287">
          <cell r="B1287">
            <v>127202</v>
          </cell>
          <cell r="F1287" t="str">
            <v>生命+6000</v>
          </cell>
        </row>
        <row r="1288">
          <cell r="B1288">
            <v>127203</v>
          </cell>
          <cell r="F1288" t="str">
            <v>伤害减免+5%</v>
          </cell>
        </row>
        <row r="1289">
          <cell r="B1289">
            <v>127204</v>
          </cell>
          <cell r="F1289" t="str">
            <v>伤害加成+5%</v>
          </cell>
        </row>
        <row r="1290">
          <cell r="B1290">
            <v>127205</v>
          </cell>
          <cell r="C1290" t="str">
            <v>骁勇善战</v>
          </cell>
          <cell r="F1290" t="str">
            <v>攻击时对灼烧目标暴击率额外&lt;color=#2E5522&gt;+80%&lt;/color&gt;</v>
          </cell>
        </row>
        <row r="1291">
          <cell r="B1291">
            <v>127206</v>
          </cell>
          <cell r="F1291" t="str">
            <v>攻击加成+5%</v>
          </cell>
        </row>
        <row r="1292">
          <cell r="B1292">
            <v>127207</v>
          </cell>
          <cell r="F1292" t="str">
            <v>伤害减免+5%</v>
          </cell>
        </row>
        <row r="1293">
          <cell r="B1293">
            <v>127208</v>
          </cell>
          <cell r="F1293" t="str">
            <v>生命加成+5%</v>
          </cell>
        </row>
        <row r="1294">
          <cell r="B1294">
            <v>127209</v>
          </cell>
          <cell r="F1294" t="str">
            <v>伤害加成+5%</v>
          </cell>
        </row>
        <row r="1295">
          <cell r="B1295">
            <v>127210</v>
          </cell>
          <cell r="F1295" t="str">
            <v>初始怒气+1</v>
          </cell>
        </row>
        <row r="1296">
          <cell r="B1296">
            <v>127211</v>
          </cell>
          <cell r="F1296" t="str">
            <v>攻击加成+5%</v>
          </cell>
        </row>
        <row r="1297">
          <cell r="B1297">
            <v>127212</v>
          </cell>
          <cell r="F1297" t="str">
            <v>伤害减免+5%</v>
          </cell>
        </row>
        <row r="1298">
          <cell r="B1298">
            <v>127213</v>
          </cell>
          <cell r="F1298" t="str">
            <v>生命加成+5%</v>
          </cell>
        </row>
        <row r="1299">
          <cell r="B1299">
            <v>127214</v>
          </cell>
          <cell r="F1299" t="str">
            <v>伤害加成+5%</v>
          </cell>
        </row>
        <row r="1300">
          <cell r="B1300">
            <v>127215</v>
          </cell>
          <cell r="F1300" t="str">
            <v>初始怒气+1</v>
          </cell>
        </row>
        <row r="1301">
          <cell r="B1301">
            <v>128101</v>
          </cell>
          <cell r="C1301" t="str">
            <v>一阶天赋</v>
          </cell>
          <cell r="F1301" t="str">
            <v>攻击+300</v>
          </cell>
        </row>
        <row r="1302">
          <cell r="B1302">
            <v>128102</v>
          </cell>
          <cell r="C1302" t="str">
            <v>二阶天赋</v>
          </cell>
          <cell r="F1302" t="str">
            <v>命中率+8%</v>
          </cell>
        </row>
        <row r="1303">
          <cell r="B1303">
            <v>128103</v>
          </cell>
          <cell r="C1303" t="str">
            <v>三阶天赋</v>
          </cell>
          <cell r="F1303" t="str">
            <v>攻击+300</v>
          </cell>
        </row>
        <row r="1304">
          <cell r="B1304">
            <v>128104</v>
          </cell>
          <cell r="F1304" t="str">
            <v>生命+3000</v>
          </cell>
        </row>
        <row r="1305">
          <cell r="B1305">
            <v>128105</v>
          </cell>
          <cell r="C1305" t="str">
            <v>四阶天赋</v>
          </cell>
          <cell r="F1305" t="str">
            <v>暴击率+10%</v>
          </cell>
        </row>
        <row r="1306">
          <cell r="B1306">
            <v>128106</v>
          </cell>
          <cell r="C1306" t="str">
            <v>五阶天赋</v>
          </cell>
          <cell r="F1306" t="str">
            <v>初始怒气+2</v>
          </cell>
        </row>
        <row r="1307">
          <cell r="B1307">
            <v>128107</v>
          </cell>
          <cell r="C1307" t="str">
            <v>烈火腾云</v>
          </cell>
          <cell r="F1307" t="str">
            <v>每回合技能灼烧伤害，提升至30%</v>
          </cell>
        </row>
        <row r="1308">
          <cell r="B1308">
            <v>128108</v>
          </cell>
          <cell r="C1308" t="str">
            <v>七星天赋</v>
          </cell>
          <cell r="F1308" t="str">
            <v>全体上阵神将命中+6%</v>
          </cell>
        </row>
        <row r="1309">
          <cell r="B1309">
            <v>128109</v>
          </cell>
          <cell r="C1309" t="str">
            <v>八星天赋</v>
          </cell>
          <cell r="F1309" t="str">
            <v>攻击+20%</v>
          </cell>
        </row>
        <row r="1310">
          <cell r="B1310">
            <v>128110</v>
          </cell>
          <cell r="C1310" t="str">
            <v>托天怒焰</v>
          </cell>
          <cell r="F1310" t="str">
            <v>普攻有40%概率使目标灼烧，持续2回合</v>
          </cell>
        </row>
        <row r="1311">
          <cell r="B1311">
            <v>128111</v>
          </cell>
          <cell r="C1311" t="str">
            <v>火炎落陨</v>
          </cell>
          <cell r="F1311" t="str">
            <v>释放技能后回复2点怒气</v>
          </cell>
        </row>
        <row r="1312">
          <cell r="B1312">
            <v>128201</v>
          </cell>
          <cell r="F1312" t="str">
            <v>攻击+600</v>
          </cell>
        </row>
        <row r="1313">
          <cell r="B1313">
            <v>128202</v>
          </cell>
          <cell r="F1313" t="str">
            <v>生命+6000</v>
          </cell>
        </row>
        <row r="1314">
          <cell r="B1314">
            <v>128203</v>
          </cell>
          <cell r="F1314" t="str">
            <v>伤害减免+5%</v>
          </cell>
        </row>
        <row r="1315">
          <cell r="B1315">
            <v>128204</v>
          </cell>
          <cell r="F1315" t="str">
            <v>伤害加成+5%</v>
          </cell>
        </row>
        <row r="1316">
          <cell r="B1316">
            <v>128205</v>
          </cell>
          <cell r="C1316" t="str">
            <v>烈火腾云</v>
          </cell>
          <cell r="F1316" t="str">
            <v xml:space="preserve">&lt;color=#2E5522&gt;使被灼烧的神将无法获得无敌和无敌吸血盾&lt;/color&gt;，受到普攻时，有&lt;color=#2E5522&gt;80%概率&lt;/color&gt;使攻击者灼烧&lt;color=#2E5522&gt;2回合&lt;/color&gt; </v>
          </cell>
        </row>
        <row r="1317">
          <cell r="B1317">
            <v>128206</v>
          </cell>
          <cell r="F1317" t="str">
            <v>攻击加成+5%</v>
          </cell>
        </row>
        <row r="1318">
          <cell r="B1318">
            <v>128207</v>
          </cell>
          <cell r="F1318" t="str">
            <v>伤害减免+5%</v>
          </cell>
        </row>
        <row r="1319">
          <cell r="B1319">
            <v>128208</v>
          </cell>
          <cell r="F1319" t="str">
            <v>生命加成+5%</v>
          </cell>
        </row>
        <row r="1320">
          <cell r="B1320">
            <v>128209</v>
          </cell>
          <cell r="F1320" t="str">
            <v>伤害加成+5%</v>
          </cell>
        </row>
        <row r="1321">
          <cell r="B1321">
            <v>128210</v>
          </cell>
          <cell r="F1321" t="str">
            <v>初始怒气+1</v>
          </cell>
        </row>
        <row r="1322">
          <cell r="B1322">
            <v>128211</v>
          </cell>
          <cell r="F1322" t="str">
            <v>攻击加成+5%</v>
          </cell>
        </row>
        <row r="1323">
          <cell r="B1323">
            <v>128212</v>
          </cell>
          <cell r="F1323" t="str">
            <v>伤害减免+5%</v>
          </cell>
        </row>
        <row r="1324">
          <cell r="B1324">
            <v>128213</v>
          </cell>
          <cell r="F1324" t="str">
            <v>生命加成+5%</v>
          </cell>
        </row>
        <row r="1325">
          <cell r="B1325">
            <v>128214</v>
          </cell>
          <cell r="F1325" t="str">
            <v>伤害加成+5%</v>
          </cell>
        </row>
        <row r="1326">
          <cell r="B1326">
            <v>128215</v>
          </cell>
          <cell r="F1326" t="str">
            <v>初始怒气+1</v>
          </cell>
        </row>
        <row r="1327">
          <cell r="B1327">
            <v>129101</v>
          </cell>
          <cell r="C1327" t="str">
            <v>一阶天赋</v>
          </cell>
          <cell r="F1327" t="str">
            <v>攻击+300</v>
          </cell>
        </row>
        <row r="1328">
          <cell r="B1328">
            <v>129102</v>
          </cell>
          <cell r="C1328" t="str">
            <v>二阶天赋</v>
          </cell>
          <cell r="F1328" t="str">
            <v>抗暴率+6%</v>
          </cell>
        </row>
        <row r="1329">
          <cell r="B1329">
            <v>129103</v>
          </cell>
          <cell r="C1329" t="str">
            <v>三阶天赋</v>
          </cell>
          <cell r="F1329" t="str">
            <v>攻击+300</v>
          </cell>
        </row>
        <row r="1330">
          <cell r="B1330">
            <v>129104</v>
          </cell>
          <cell r="F1330" t="str">
            <v>生命+3000</v>
          </cell>
        </row>
        <row r="1331">
          <cell r="B1331">
            <v>129105</v>
          </cell>
          <cell r="C1331" t="str">
            <v>四阶天赋</v>
          </cell>
          <cell r="F1331" t="str">
            <v>爆伤减免+8%</v>
          </cell>
        </row>
        <row r="1332">
          <cell r="B1332">
            <v>129106</v>
          </cell>
          <cell r="C1332" t="str">
            <v>五阶天赋</v>
          </cell>
          <cell r="F1332" t="str">
            <v>初始怒气+2</v>
          </cell>
        </row>
        <row r="1333">
          <cell r="B1333">
            <v>129107</v>
          </cell>
          <cell r="C1333" t="str">
            <v>破风吼</v>
          </cell>
          <cell r="F1333" t="str">
            <v>释放技能后，给目标附加持续治疗效果，每回合回复自身最大攻击力20%的生命值，持续2回合</v>
          </cell>
        </row>
        <row r="1334">
          <cell r="B1334">
            <v>129108</v>
          </cell>
          <cell r="C1334" t="str">
            <v>七星天赋</v>
          </cell>
          <cell r="F1334" t="str">
            <v>全体上阵神将生命+8%</v>
          </cell>
        </row>
        <row r="1335">
          <cell r="B1335">
            <v>129109</v>
          </cell>
          <cell r="C1335" t="str">
            <v>八星天赋</v>
          </cell>
          <cell r="F1335" t="str">
            <v>闪避率+10%</v>
          </cell>
        </row>
        <row r="1336">
          <cell r="B1336">
            <v>129110</v>
          </cell>
          <cell r="C1336" t="str">
            <v>神通三昧</v>
          </cell>
          <cell r="F1336" t="str">
            <v>普攻后给目标附加持续治疗效果，每回合回复自身32%最大攻击力的生命值，持续2回合</v>
          </cell>
        </row>
        <row r="1337">
          <cell r="B1337">
            <v>129111</v>
          </cell>
          <cell r="C1337" t="str">
            <v>普度众生</v>
          </cell>
          <cell r="F1337" t="str">
            <v>释放技能30%概率不消耗怒气</v>
          </cell>
        </row>
        <row r="1338">
          <cell r="B1338">
            <v>129201</v>
          </cell>
          <cell r="F1338" t="str">
            <v>攻击+600</v>
          </cell>
        </row>
        <row r="1339">
          <cell r="B1339">
            <v>129202</v>
          </cell>
          <cell r="F1339" t="str">
            <v>生命+6000</v>
          </cell>
        </row>
        <row r="1340">
          <cell r="B1340">
            <v>129203</v>
          </cell>
          <cell r="F1340" t="str">
            <v>伤害减免+5%</v>
          </cell>
        </row>
        <row r="1341">
          <cell r="B1341">
            <v>129204</v>
          </cell>
          <cell r="F1341" t="str">
            <v>伤害加成+5%</v>
          </cell>
        </row>
        <row r="1342">
          <cell r="B1342">
            <v>129205</v>
          </cell>
          <cell r="C1342" t="str">
            <v>破风吼</v>
          </cell>
          <cell r="F1342" t="str">
            <v>释放技能时，为队友附加持续治疗效果增大至攻击力的&lt;color=#2E5522&gt;32%&lt;/color&gt;</v>
          </cell>
        </row>
        <row r="1343">
          <cell r="B1343">
            <v>129206</v>
          </cell>
          <cell r="F1343" t="str">
            <v>攻击加成+5%</v>
          </cell>
        </row>
        <row r="1344">
          <cell r="B1344">
            <v>129207</v>
          </cell>
          <cell r="F1344" t="str">
            <v>伤害减免+5%</v>
          </cell>
        </row>
        <row r="1345">
          <cell r="B1345">
            <v>129208</v>
          </cell>
          <cell r="F1345" t="str">
            <v>生命加成+5%</v>
          </cell>
        </row>
        <row r="1346">
          <cell r="B1346">
            <v>129209</v>
          </cell>
          <cell r="F1346" t="str">
            <v>伤害加成+5%</v>
          </cell>
        </row>
        <row r="1347">
          <cell r="B1347">
            <v>129210</v>
          </cell>
          <cell r="F1347" t="str">
            <v>初始怒气+1</v>
          </cell>
        </row>
        <row r="1348">
          <cell r="B1348">
            <v>129211</v>
          </cell>
          <cell r="F1348" t="str">
            <v>攻击加成+5%</v>
          </cell>
        </row>
        <row r="1349">
          <cell r="B1349">
            <v>129212</v>
          </cell>
          <cell r="F1349" t="str">
            <v>伤害减免+5%</v>
          </cell>
        </row>
        <row r="1350">
          <cell r="B1350">
            <v>129213</v>
          </cell>
          <cell r="F1350" t="str">
            <v>生命加成+5%</v>
          </cell>
        </row>
        <row r="1351">
          <cell r="B1351">
            <v>129214</v>
          </cell>
          <cell r="F1351" t="str">
            <v>伤害加成+5%</v>
          </cell>
        </row>
        <row r="1352">
          <cell r="B1352">
            <v>129215</v>
          </cell>
          <cell r="F1352" t="str">
            <v>初始怒气+1</v>
          </cell>
        </row>
        <row r="1353">
          <cell r="B1353">
            <v>130101</v>
          </cell>
          <cell r="C1353" t="str">
            <v>一阶天赋</v>
          </cell>
          <cell r="F1353" t="str">
            <v>攻击+300</v>
          </cell>
        </row>
        <row r="1354">
          <cell r="B1354">
            <v>130102</v>
          </cell>
          <cell r="C1354" t="str">
            <v>二阶天赋</v>
          </cell>
          <cell r="F1354" t="str">
            <v>闪避率+6%</v>
          </cell>
        </row>
        <row r="1355">
          <cell r="B1355">
            <v>130103</v>
          </cell>
          <cell r="C1355" t="str">
            <v>三阶天赋</v>
          </cell>
          <cell r="F1355" t="str">
            <v>攻击+300</v>
          </cell>
        </row>
        <row r="1356">
          <cell r="B1356">
            <v>130104</v>
          </cell>
          <cell r="F1356" t="str">
            <v>生命+3000</v>
          </cell>
        </row>
        <row r="1357">
          <cell r="B1357">
            <v>130105</v>
          </cell>
          <cell r="C1357" t="str">
            <v>四阶天赋</v>
          </cell>
          <cell r="F1357" t="str">
            <v>生命+12%</v>
          </cell>
        </row>
        <row r="1358">
          <cell r="B1358">
            <v>130106</v>
          </cell>
          <cell r="C1358" t="str">
            <v>五阶天赋</v>
          </cell>
          <cell r="F1358" t="str">
            <v>初始怒气+2</v>
          </cell>
        </row>
        <row r="1359">
          <cell r="B1359">
            <v>130107</v>
          </cell>
          <cell r="C1359" t="str">
            <v>不动如山</v>
          </cell>
          <cell r="F1359" t="str">
            <v>受到灼烧状态敌人攻击时，受到的直接伤害降低40%</v>
          </cell>
        </row>
        <row r="1360">
          <cell r="B1360">
            <v>130108</v>
          </cell>
          <cell r="C1360" t="str">
            <v>七星天赋</v>
          </cell>
          <cell r="F1360" t="str">
            <v>全体上阵神将防御+8%</v>
          </cell>
        </row>
        <row r="1361">
          <cell r="B1361">
            <v>130109</v>
          </cell>
          <cell r="C1361" t="str">
            <v>八星天赋</v>
          </cell>
          <cell r="F1361" t="str">
            <v>抗暴率+10%</v>
          </cell>
        </row>
        <row r="1362">
          <cell r="B1362">
            <v>130110</v>
          </cell>
          <cell r="C1362" t="str">
            <v>背水一战</v>
          </cell>
          <cell r="F1362" t="str">
            <v>战斗第一回合无敌（不会被清除）</v>
          </cell>
        </row>
        <row r="1363">
          <cell r="B1363">
            <v>130111</v>
          </cell>
          <cell r="C1363" t="str">
            <v>势不可挡</v>
          </cell>
          <cell r="F1363" t="str">
            <v>释放技能时，如对方处于灼烧状态，则本次攻击附带50%吸血效果</v>
          </cell>
        </row>
        <row r="1364">
          <cell r="B1364">
            <v>130112</v>
          </cell>
          <cell r="C1364" t="str">
            <v>无双</v>
          </cell>
          <cell r="F1364" t="str">
            <v xml:space="preserve"> </v>
          </cell>
        </row>
        <row r="1365">
          <cell r="B1365">
            <v>130201</v>
          </cell>
          <cell r="F1365" t="str">
            <v>攻击+600</v>
          </cell>
        </row>
        <row r="1366">
          <cell r="B1366">
            <v>130202</v>
          </cell>
          <cell r="F1366" t="str">
            <v>生命+6000</v>
          </cell>
        </row>
        <row r="1367">
          <cell r="B1367">
            <v>130203</v>
          </cell>
          <cell r="F1367" t="str">
            <v>伤害减免+5%</v>
          </cell>
        </row>
        <row r="1368">
          <cell r="B1368">
            <v>130204</v>
          </cell>
          <cell r="F1368" t="str">
            <v>伤害加成+5%</v>
          </cell>
        </row>
        <row r="1369">
          <cell r="B1369">
            <v>130205</v>
          </cell>
          <cell r="C1369" t="str">
            <v>金攥提芦枪</v>
          </cell>
          <cell r="F1369" t="str">
            <v>受到灼烧状态敌人攻击时，受到的直接伤害额外再降低&lt;color=#2E5522&gt;25%&lt;/color&gt;</v>
          </cell>
        </row>
        <row r="1370">
          <cell r="B1370">
            <v>130206</v>
          </cell>
          <cell r="F1370" t="str">
            <v>攻击加成+5%</v>
          </cell>
        </row>
        <row r="1371">
          <cell r="B1371">
            <v>130207</v>
          </cell>
          <cell r="F1371" t="str">
            <v>伤害减免+5%</v>
          </cell>
        </row>
        <row r="1372">
          <cell r="B1372">
            <v>130208</v>
          </cell>
          <cell r="F1372" t="str">
            <v>生命加成+5%</v>
          </cell>
        </row>
        <row r="1373">
          <cell r="B1373">
            <v>130209</v>
          </cell>
          <cell r="F1373" t="str">
            <v>伤害加成+5%</v>
          </cell>
        </row>
        <row r="1374">
          <cell r="B1374">
            <v>130210</v>
          </cell>
          <cell r="F1374" t="str">
            <v>初始怒气+1</v>
          </cell>
        </row>
        <row r="1375">
          <cell r="B1375">
            <v>130211</v>
          </cell>
          <cell r="F1375" t="str">
            <v>攻击加成+5%</v>
          </cell>
        </row>
        <row r="1376">
          <cell r="B1376">
            <v>130212</v>
          </cell>
          <cell r="F1376" t="str">
            <v>伤害减免+5%</v>
          </cell>
        </row>
        <row r="1377">
          <cell r="B1377">
            <v>130213</v>
          </cell>
          <cell r="F1377" t="str">
            <v>生命加成+5%</v>
          </cell>
        </row>
        <row r="1378">
          <cell r="B1378">
            <v>130214</v>
          </cell>
          <cell r="F1378" t="str">
            <v>伤害加成+5%</v>
          </cell>
        </row>
        <row r="1379">
          <cell r="B1379">
            <v>130215</v>
          </cell>
          <cell r="F1379" t="str">
            <v>初始怒气+1</v>
          </cell>
        </row>
        <row r="1380">
          <cell r="B1380">
            <v>131101</v>
          </cell>
          <cell r="C1380" t="str">
            <v>一阶天赋</v>
          </cell>
          <cell r="F1380" t="str">
            <v>攻击+300</v>
          </cell>
        </row>
        <row r="1381">
          <cell r="B1381">
            <v>131102</v>
          </cell>
          <cell r="C1381" t="str">
            <v>二阶天赋</v>
          </cell>
          <cell r="F1381" t="str">
            <v>抗暴率+6%</v>
          </cell>
        </row>
        <row r="1382">
          <cell r="B1382">
            <v>131103</v>
          </cell>
          <cell r="C1382" t="str">
            <v>三阶天赋</v>
          </cell>
          <cell r="F1382" t="str">
            <v>攻击+300</v>
          </cell>
        </row>
        <row r="1383">
          <cell r="B1383">
            <v>131104</v>
          </cell>
          <cell r="F1383" t="str">
            <v>生命+3000</v>
          </cell>
        </row>
        <row r="1384">
          <cell r="B1384">
            <v>131105</v>
          </cell>
          <cell r="C1384" t="str">
            <v>四阶天赋</v>
          </cell>
          <cell r="F1384" t="str">
            <v>闪避率+8%</v>
          </cell>
        </row>
        <row r="1385">
          <cell r="B1385">
            <v>131106</v>
          </cell>
          <cell r="C1385" t="str">
            <v>五阶天赋</v>
          </cell>
          <cell r="F1385" t="str">
            <v>初始怒气+2</v>
          </cell>
        </row>
        <row r="1386">
          <cell r="B1386">
            <v>131107</v>
          </cell>
          <cell r="C1386" t="str">
            <v>倾国倾城</v>
          </cell>
          <cell r="F1386" t="str">
            <v>全体上阵神将攻击+20%</v>
          </cell>
        </row>
        <row r="1387">
          <cell r="B1387">
            <v>131108</v>
          </cell>
          <cell r="C1387" t="str">
            <v>七星天赋</v>
          </cell>
          <cell r="F1387" t="str">
            <v>全体上阵神将防御+8%</v>
          </cell>
        </row>
        <row r="1388">
          <cell r="B1388">
            <v>131109</v>
          </cell>
          <cell r="C1388" t="str">
            <v>八星天赋</v>
          </cell>
          <cell r="F1388" t="str">
            <v>免伤+10%</v>
          </cell>
        </row>
        <row r="1389">
          <cell r="B1389">
            <v>131110</v>
          </cell>
          <cell r="C1389" t="str">
            <v>巾帼须眉</v>
          </cell>
          <cell r="F1389" t="str">
            <v>释放技能后，给两名血量最少队友附加无敌吸血盾，&lt;color=#2E5522&gt;持续2回合，全体己方神将回复1点怒气&lt;/color&gt;</v>
          </cell>
        </row>
        <row r="1390">
          <cell r="B1390">
            <v>131111</v>
          </cell>
          <cell r="C1390" t="str">
            <v>女王之力</v>
          </cell>
          <cell r="F1390" t="str">
            <v>全体上阵神将暴击率+20%</v>
          </cell>
        </row>
        <row r="1391">
          <cell r="B1391">
            <v>131112</v>
          </cell>
          <cell r="F1391" t="str">
            <v xml:space="preserve"> </v>
          </cell>
        </row>
        <row r="1392">
          <cell r="B1392">
            <v>131201</v>
          </cell>
          <cell r="F1392" t="str">
            <v>攻击+600</v>
          </cell>
        </row>
        <row r="1393">
          <cell r="B1393">
            <v>131202</v>
          </cell>
          <cell r="F1393" t="str">
            <v>生命+6000</v>
          </cell>
        </row>
        <row r="1394">
          <cell r="B1394">
            <v>131203</v>
          </cell>
          <cell r="F1394" t="str">
            <v>伤害减免+5%</v>
          </cell>
        </row>
        <row r="1395">
          <cell r="B1395">
            <v>131204</v>
          </cell>
          <cell r="F1395" t="str">
            <v>伤害加成+5%</v>
          </cell>
        </row>
        <row r="1396">
          <cell r="B1396">
            <v>131205</v>
          </cell>
          <cell r="C1396" t="str">
            <v>巾帼须眉</v>
          </cell>
          <cell r="F1396" t="str">
            <v>释放技能后，给两名血量最少队友附加无敌吸血盾1回合</v>
          </cell>
        </row>
        <row r="1397">
          <cell r="B1397">
            <v>131206</v>
          </cell>
          <cell r="F1397" t="str">
            <v>攻击加成+5%</v>
          </cell>
        </row>
        <row r="1398">
          <cell r="B1398">
            <v>131207</v>
          </cell>
          <cell r="F1398" t="str">
            <v>伤害减免+5%</v>
          </cell>
        </row>
        <row r="1399">
          <cell r="B1399">
            <v>131208</v>
          </cell>
          <cell r="F1399" t="str">
            <v>生命加成+5%</v>
          </cell>
        </row>
        <row r="1400">
          <cell r="B1400">
            <v>131209</v>
          </cell>
          <cell r="F1400" t="str">
            <v>伤害加成+5%</v>
          </cell>
        </row>
        <row r="1401">
          <cell r="B1401">
            <v>131210</v>
          </cell>
          <cell r="F1401" t="str">
            <v>初始怒气+1</v>
          </cell>
        </row>
        <row r="1402">
          <cell r="B1402">
            <v>131211</v>
          </cell>
          <cell r="F1402" t="str">
            <v>攻击加成+5%</v>
          </cell>
        </row>
        <row r="1403">
          <cell r="B1403">
            <v>131212</v>
          </cell>
          <cell r="F1403" t="str">
            <v>伤害减免+5%</v>
          </cell>
        </row>
        <row r="1404">
          <cell r="B1404">
            <v>131213</v>
          </cell>
          <cell r="F1404" t="str">
            <v>生命加成+5%</v>
          </cell>
        </row>
        <row r="1405">
          <cell r="B1405">
            <v>131214</v>
          </cell>
          <cell r="F1405" t="str">
            <v>伤害加成+5%</v>
          </cell>
        </row>
        <row r="1406">
          <cell r="B1406">
            <v>131215</v>
          </cell>
          <cell r="F1406" t="str">
            <v>初始怒气+1</v>
          </cell>
        </row>
        <row r="1407">
          <cell r="B1407">
            <v>131216</v>
          </cell>
          <cell r="F1407" t="str">
            <v xml:space="preserve"> </v>
          </cell>
        </row>
        <row r="1408">
          <cell r="B1408">
            <v>132101</v>
          </cell>
          <cell r="C1408" t="str">
            <v>一阶天赋</v>
          </cell>
          <cell r="F1408" t="str">
            <v>攻击+300</v>
          </cell>
        </row>
        <row r="1409">
          <cell r="B1409">
            <v>132102</v>
          </cell>
          <cell r="C1409" t="str">
            <v>二阶天赋</v>
          </cell>
          <cell r="F1409" t="str">
            <v>命中率+6%</v>
          </cell>
        </row>
        <row r="1410">
          <cell r="B1410">
            <v>132103</v>
          </cell>
          <cell r="C1410" t="str">
            <v>三阶天赋</v>
          </cell>
          <cell r="F1410" t="str">
            <v>攻击+300</v>
          </cell>
        </row>
        <row r="1411">
          <cell r="B1411">
            <v>132104</v>
          </cell>
          <cell r="F1411" t="str">
            <v>生命+3000</v>
          </cell>
        </row>
        <row r="1412">
          <cell r="B1412">
            <v>132105</v>
          </cell>
          <cell r="C1412" t="str">
            <v>四阶天赋</v>
          </cell>
          <cell r="F1412" t="str">
            <v>闪避率+8%</v>
          </cell>
        </row>
        <row r="1413">
          <cell r="B1413">
            <v>132106</v>
          </cell>
          <cell r="C1413" t="str">
            <v>五阶天赋</v>
          </cell>
          <cell r="F1413" t="str">
            <v>初始怒气+2</v>
          </cell>
        </row>
        <row r="1414">
          <cell r="B1414">
            <v>132107</v>
          </cell>
          <cell r="C1414" t="str">
            <v>风送轻舟</v>
          </cell>
          <cell r="F1414" t="str">
            <v>释放技能时，如目标处于灼烧状态，眩晕概率提升至50%</v>
          </cell>
        </row>
        <row r="1415">
          <cell r="B1415">
            <v>132108</v>
          </cell>
          <cell r="C1415" t="str">
            <v>七星天赋</v>
          </cell>
          <cell r="F1415" t="str">
            <v>全体上阵神将命中率+5%</v>
          </cell>
        </row>
        <row r="1416">
          <cell r="B1416">
            <v>132109</v>
          </cell>
          <cell r="C1416" t="str">
            <v>八星天赋</v>
          </cell>
          <cell r="F1416" t="str">
            <v>免伤+10%</v>
          </cell>
        </row>
        <row r="1417">
          <cell r="B1417">
            <v>132110</v>
          </cell>
          <cell r="C1417" t="str">
            <v>幻眼云湮</v>
          </cell>
          <cell r="F1417" t="str">
            <v>死亡时释放一次技能</v>
          </cell>
        </row>
        <row r="1418">
          <cell r="B1418">
            <v>132111</v>
          </cell>
          <cell r="C1418" t="str">
            <v>圣火圣隐</v>
          </cell>
          <cell r="F1418" t="str">
            <v>普攻时如目标处于灼烧状态，则本次攻击附带80%吸血效果</v>
          </cell>
        </row>
        <row r="1419">
          <cell r="B1419">
            <v>132201</v>
          </cell>
          <cell r="F1419" t="str">
            <v>攻击+600</v>
          </cell>
        </row>
        <row r="1420">
          <cell r="B1420">
            <v>132202</v>
          </cell>
          <cell r="F1420" t="str">
            <v>生命+6000</v>
          </cell>
        </row>
        <row r="1421">
          <cell r="B1421">
            <v>132203</v>
          </cell>
          <cell r="F1421" t="str">
            <v>伤害减免+5%</v>
          </cell>
        </row>
        <row r="1422">
          <cell r="B1422">
            <v>132204</v>
          </cell>
          <cell r="F1422" t="str">
            <v>伤害加成+5%</v>
          </cell>
        </row>
        <row r="1423">
          <cell r="B1423">
            <v>132205</v>
          </cell>
          <cell r="C1423" t="str">
            <v>风送轻舟</v>
          </cell>
          <cell r="F1423" t="str">
            <v>释放技能时，如目标处于灼烧状态，则眩晕率提升至&lt;color=#2E5522&gt;80%&lt;/color&gt;</v>
          </cell>
        </row>
        <row r="1424">
          <cell r="B1424">
            <v>132206</v>
          </cell>
          <cell r="F1424" t="str">
            <v>攻击加成+5%</v>
          </cell>
        </row>
        <row r="1425">
          <cell r="B1425">
            <v>132207</v>
          </cell>
          <cell r="F1425" t="str">
            <v>伤害减免+5%</v>
          </cell>
        </row>
        <row r="1426">
          <cell r="B1426">
            <v>132208</v>
          </cell>
          <cell r="F1426" t="str">
            <v>生命加成+5%</v>
          </cell>
        </row>
        <row r="1427">
          <cell r="B1427">
            <v>132209</v>
          </cell>
          <cell r="F1427" t="str">
            <v>伤害加成+5%</v>
          </cell>
        </row>
        <row r="1428">
          <cell r="B1428">
            <v>132210</v>
          </cell>
          <cell r="F1428" t="str">
            <v>初始怒气+1</v>
          </cell>
        </row>
        <row r="1429">
          <cell r="B1429">
            <v>132211</v>
          </cell>
          <cell r="F1429" t="str">
            <v>攻击加成+5%</v>
          </cell>
        </row>
        <row r="1430">
          <cell r="B1430">
            <v>132212</v>
          </cell>
          <cell r="F1430" t="str">
            <v>伤害减免+5%</v>
          </cell>
        </row>
        <row r="1431">
          <cell r="B1431">
            <v>132213</v>
          </cell>
          <cell r="F1431" t="str">
            <v>生命加成+5%</v>
          </cell>
        </row>
        <row r="1432">
          <cell r="B1432">
            <v>132214</v>
          </cell>
          <cell r="F1432" t="str">
            <v>伤害加成+5%</v>
          </cell>
        </row>
        <row r="1433">
          <cell r="B1433">
            <v>132215</v>
          </cell>
          <cell r="F1433" t="str">
            <v>初始怒气+1</v>
          </cell>
        </row>
        <row r="1434">
          <cell r="B1434">
            <v>133101</v>
          </cell>
          <cell r="C1434" t="str">
            <v>一阶天赋</v>
          </cell>
          <cell r="F1434" t="str">
            <v>攻击+300</v>
          </cell>
        </row>
        <row r="1435">
          <cell r="B1435">
            <v>133102</v>
          </cell>
          <cell r="C1435" t="str">
            <v>二阶天赋</v>
          </cell>
          <cell r="F1435" t="str">
            <v>攻击+8%</v>
          </cell>
        </row>
        <row r="1436">
          <cell r="B1436">
            <v>133103</v>
          </cell>
          <cell r="C1436" t="str">
            <v>三阶天赋</v>
          </cell>
          <cell r="F1436" t="str">
            <v>攻击+300</v>
          </cell>
        </row>
        <row r="1437">
          <cell r="B1437">
            <v>133104</v>
          </cell>
          <cell r="F1437" t="str">
            <v>生命+3000</v>
          </cell>
        </row>
        <row r="1438">
          <cell r="B1438">
            <v>133105</v>
          </cell>
          <cell r="C1438" t="str">
            <v>四阶天赋</v>
          </cell>
          <cell r="F1438" t="str">
            <v>暴击率+8%</v>
          </cell>
        </row>
        <row r="1439">
          <cell r="B1439">
            <v>133106</v>
          </cell>
          <cell r="C1439" t="str">
            <v>五阶天赋</v>
          </cell>
          <cell r="F1439" t="str">
            <v>初始怒气+2</v>
          </cell>
        </row>
        <row r="1440">
          <cell r="B1440">
            <v>133107</v>
          </cell>
          <cell r="C1440" t="str">
            <v>登仙赶月</v>
          </cell>
          <cell r="F1440" t="str">
            <v>技能对灼烧目标伤害额外增加50%</v>
          </cell>
        </row>
        <row r="1441">
          <cell r="B1441">
            <v>133108</v>
          </cell>
          <cell r="C1441" t="str">
            <v>七星天赋</v>
          </cell>
          <cell r="F1441" t="str">
            <v>全体上阵神将攻击+8%</v>
          </cell>
        </row>
        <row r="1442">
          <cell r="B1442">
            <v>133109</v>
          </cell>
          <cell r="C1442" t="str">
            <v>八星天赋</v>
          </cell>
          <cell r="F1442" t="str">
            <v>命中率+10%</v>
          </cell>
        </row>
        <row r="1443">
          <cell r="B1443">
            <v>133110</v>
          </cell>
          <cell r="C1443" t="str">
            <v>月晕</v>
          </cell>
          <cell r="F1443" t="str">
            <v>直接伤害击杀目标回复1点怒气</v>
          </cell>
        </row>
        <row r="1444">
          <cell r="B1444">
            <v>133111</v>
          </cell>
          <cell r="C1444" t="str">
            <v>月魄</v>
          </cell>
          <cell r="F1444" t="str">
            <v>释放技能时，对灼烧的目标暴击率额外+50%</v>
          </cell>
        </row>
        <row r="1445">
          <cell r="B1445">
            <v>133201</v>
          </cell>
          <cell r="F1445" t="str">
            <v>攻击+600</v>
          </cell>
        </row>
        <row r="1446">
          <cell r="B1446">
            <v>133202</v>
          </cell>
          <cell r="F1446" t="str">
            <v>生命+6000</v>
          </cell>
        </row>
        <row r="1447">
          <cell r="B1447">
            <v>133203</v>
          </cell>
          <cell r="F1447" t="str">
            <v>伤害减免+5%</v>
          </cell>
        </row>
        <row r="1448">
          <cell r="B1448">
            <v>133204</v>
          </cell>
          <cell r="F1448" t="str">
            <v>伤害加成+5%</v>
          </cell>
        </row>
        <row r="1449">
          <cell r="B1449">
            <v>133205</v>
          </cell>
          <cell r="F1449" t="str">
            <v>普攻对灼烧目标伤害额外&lt;color=#2E5522&gt;+80%&lt;/color&gt;</v>
          </cell>
        </row>
        <row r="1450">
          <cell r="B1450">
            <v>133206</v>
          </cell>
          <cell r="F1450" t="str">
            <v>攻击加成+5%</v>
          </cell>
        </row>
        <row r="1451">
          <cell r="B1451">
            <v>133207</v>
          </cell>
          <cell r="F1451" t="str">
            <v>伤害减免+5%</v>
          </cell>
        </row>
        <row r="1452">
          <cell r="B1452">
            <v>133208</v>
          </cell>
          <cell r="F1452" t="str">
            <v>生命加成+5%</v>
          </cell>
        </row>
        <row r="1453">
          <cell r="B1453">
            <v>133209</v>
          </cell>
          <cell r="F1453" t="str">
            <v>伤害加成+5%</v>
          </cell>
        </row>
        <row r="1454">
          <cell r="B1454">
            <v>133210</v>
          </cell>
          <cell r="F1454" t="str">
            <v>初始怒气+1</v>
          </cell>
        </row>
        <row r="1455">
          <cell r="B1455">
            <v>133211</v>
          </cell>
          <cell r="F1455" t="str">
            <v>攻击加成+5%</v>
          </cell>
        </row>
        <row r="1456">
          <cell r="B1456">
            <v>133212</v>
          </cell>
          <cell r="F1456" t="str">
            <v>伤害减免+5%</v>
          </cell>
        </row>
        <row r="1457">
          <cell r="B1457">
            <v>133213</v>
          </cell>
          <cell r="F1457" t="str">
            <v>生命加成+5%</v>
          </cell>
        </row>
        <row r="1458">
          <cell r="B1458">
            <v>133214</v>
          </cell>
          <cell r="F1458" t="str">
            <v>伤害加成+5%</v>
          </cell>
        </row>
        <row r="1459">
          <cell r="B1459">
            <v>133215</v>
          </cell>
          <cell r="F1459" t="str">
            <v>初始怒气+1</v>
          </cell>
        </row>
        <row r="1460">
          <cell r="B1460">
            <v>134101</v>
          </cell>
          <cell r="C1460" t="str">
            <v>一阶天赋</v>
          </cell>
          <cell r="F1460" t="str">
            <v>攻击+300</v>
          </cell>
        </row>
        <row r="1461">
          <cell r="B1461">
            <v>134102</v>
          </cell>
          <cell r="C1461" t="str">
            <v>二阶天赋</v>
          </cell>
          <cell r="F1461" t="str">
            <v>命中率+6%</v>
          </cell>
        </row>
        <row r="1462">
          <cell r="B1462">
            <v>134103</v>
          </cell>
          <cell r="C1462" t="str">
            <v>三阶天赋</v>
          </cell>
          <cell r="F1462" t="str">
            <v>攻击+300</v>
          </cell>
        </row>
        <row r="1463">
          <cell r="B1463">
            <v>134104</v>
          </cell>
          <cell r="F1463" t="str">
            <v>生命+3000</v>
          </cell>
        </row>
        <row r="1464">
          <cell r="B1464">
            <v>134105</v>
          </cell>
          <cell r="C1464" t="str">
            <v>四阶天赋</v>
          </cell>
          <cell r="F1464" t="str">
            <v>暴击率+8%</v>
          </cell>
        </row>
        <row r="1465">
          <cell r="B1465">
            <v>134106</v>
          </cell>
          <cell r="C1465" t="str">
            <v>五阶天赋</v>
          </cell>
          <cell r="F1465" t="str">
            <v>初始怒气+2</v>
          </cell>
        </row>
        <row r="1466">
          <cell r="B1466">
            <v>134107</v>
          </cell>
          <cell r="C1466" t="str">
            <v>运筹帷幄</v>
          </cell>
          <cell r="F1466" t="str">
            <v>释放技能回复1点怒气</v>
          </cell>
        </row>
        <row r="1467">
          <cell r="B1467">
            <v>134108</v>
          </cell>
          <cell r="C1467" t="str">
            <v>七星天赋</v>
          </cell>
          <cell r="F1467" t="str">
            <v>全体上阵神将命中+5%</v>
          </cell>
        </row>
        <row r="1468">
          <cell r="B1468">
            <v>134109</v>
          </cell>
          <cell r="C1468" t="str">
            <v>八星天赋</v>
          </cell>
          <cell r="F1468" t="str">
            <v>攻击+16%</v>
          </cell>
        </row>
        <row r="1469">
          <cell r="B1469">
            <v>134110</v>
          </cell>
          <cell r="C1469" t="str">
            <v>四方烈焰</v>
          </cell>
          <cell r="F1469" t="str">
            <v>受击时有35%概率使攻击者灼烧2回合</v>
          </cell>
        </row>
        <row r="1470">
          <cell r="B1470">
            <v>134111</v>
          </cell>
          <cell r="C1470" t="str">
            <v>炙烈之径</v>
          </cell>
          <cell r="F1470" t="str">
            <v>普攻有80%概率给目标附加灼烧状态2回合</v>
          </cell>
        </row>
        <row r="1471">
          <cell r="B1471">
            <v>134201</v>
          </cell>
          <cell r="F1471" t="str">
            <v>攻击+600</v>
          </cell>
        </row>
        <row r="1472">
          <cell r="B1472">
            <v>134202</v>
          </cell>
          <cell r="F1472" t="str">
            <v>生命+6000</v>
          </cell>
        </row>
        <row r="1473">
          <cell r="B1473">
            <v>134203</v>
          </cell>
          <cell r="F1473" t="str">
            <v>伤害减免+5%</v>
          </cell>
        </row>
        <row r="1474">
          <cell r="B1474">
            <v>134204</v>
          </cell>
          <cell r="F1474" t="str">
            <v>伤害加成+5%</v>
          </cell>
        </row>
        <row r="1475">
          <cell r="B1475">
            <v>134205</v>
          </cell>
          <cell r="C1475" t="str">
            <v>雌雄蛟龙双鞭</v>
          </cell>
          <cell r="F1475" t="str">
            <v>释放技能附加灼烧概率增加至&lt;color=#2E5522&gt;96%&lt;/color&gt;</v>
          </cell>
        </row>
        <row r="1476">
          <cell r="B1476">
            <v>134206</v>
          </cell>
          <cell r="F1476" t="str">
            <v>攻击加成+5%</v>
          </cell>
        </row>
        <row r="1477">
          <cell r="B1477">
            <v>134207</v>
          </cell>
          <cell r="F1477" t="str">
            <v>伤害减免+5%</v>
          </cell>
        </row>
        <row r="1478">
          <cell r="B1478">
            <v>134208</v>
          </cell>
          <cell r="F1478" t="str">
            <v>生命加成+5%</v>
          </cell>
        </row>
        <row r="1479">
          <cell r="B1479">
            <v>134209</v>
          </cell>
          <cell r="F1479" t="str">
            <v>伤害加成+5%</v>
          </cell>
        </row>
        <row r="1480">
          <cell r="B1480">
            <v>134210</v>
          </cell>
          <cell r="F1480" t="str">
            <v>初始怒气+1</v>
          </cell>
        </row>
        <row r="1481">
          <cell r="B1481">
            <v>134211</v>
          </cell>
          <cell r="F1481" t="str">
            <v>攻击加成+5%</v>
          </cell>
        </row>
        <row r="1482">
          <cell r="B1482">
            <v>134212</v>
          </cell>
          <cell r="F1482" t="str">
            <v>伤害减免+5%</v>
          </cell>
        </row>
        <row r="1483">
          <cell r="B1483">
            <v>134213</v>
          </cell>
          <cell r="F1483" t="str">
            <v>生命加成+5%</v>
          </cell>
        </row>
        <row r="1484">
          <cell r="B1484">
            <v>134214</v>
          </cell>
          <cell r="F1484" t="str">
            <v>伤害加成+5%</v>
          </cell>
        </row>
        <row r="1485">
          <cell r="B1485">
            <v>134215</v>
          </cell>
          <cell r="F1485" t="str">
            <v>初始怒气+1</v>
          </cell>
        </row>
        <row r="1486">
          <cell r="B1486">
            <v>135101</v>
          </cell>
          <cell r="C1486" t="str">
            <v>一阶天赋</v>
          </cell>
          <cell r="F1486" t="str">
            <v>攻击+300</v>
          </cell>
        </row>
        <row r="1487">
          <cell r="B1487">
            <v>135102</v>
          </cell>
          <cell r="C1487" t="str">
            <v>二阶天赋</v>
          </cell>
          <cell r="F1487" t="str">
            <v>命中率+6%</v>
          </cell>
        </row>
        <row r="1488">
          <cell r="B1488">
            <v>135103</v>
          </cell>
          <cell r="C1488" t="str">
            <v>三阶天赋</v>
          </cell>
          <cell r="F1488" t="str">
            <v>攻击+300</v>
          </cell>
        </row>
        <row r="1489">
          <cell r="B1489">
            <v>135104</v>
          </cell>
          <cell r="F1489" t="str">
            <v>生命+3000</v>
          </cell>
        </row>
        <row r="1490">
          <cell r="B1490">
            <v>135105</v>
          </cell>
          <cell r="C1490" t="str">
            <v>四阶天赋</v>
          </cell>
          <cell r="F1490" t="str">
            <v>暴击率+8%</v>
          </cell>
        </row>
        <row r="1491">
          <cell r="B1491">
            <v>135106</v>
          </cell>
          <cell r="C1491" t="str">
            <v>五阶天赋</v>
          </cell>
          <cell r="F1491" t="str">
            <v>初始怒气+2</v>
          </cell>
        </row>
        <row r="1492">
          <cell r="B1492">
            <v>135107</v>
          </cell>
          <cell r="C1492" t="str">
            <v>木兰弯弓</v>
          </cell>
          <cell r="F1492" t="str">
            <v>技能攻击使目标灼烧概率提升至96%</v>
          </cell>
        </row>
        <row r="1493">
          <cell r="B1493">
            <v>135108</v>
          </cell>
          <cell r="C1493" t="str">
            <v>七星天赋</v>
          </cell>
          <cell r="F1493" t="str">
            <v>全体上阵神将命中率+5%</v>
          </cell>
        </row>
        <row r="1494">
          <cell r="B1494">
            <v>135109</v>
          </cell>
          <cell r="C1494" t="str">
            <v>八星天赋</v>
          </cell>
          <cell r="F1494" t="str">
            <v>攻击+16%</v>
          </cell>
        </row>
        <row r="1495">
          <cell r="B1495">
            <v>135110</v>
          </cell>
          <cell r="C1495" t="str">
            <v>浩气清英</v>
          </cell>
          <cell r="F1495" t="str">
            <v>普攻时有80%概率给目标附加灼烧状态2回合</v>
          </cell>
        </row>
        <row r="1496">
          <cell r="B1496">
            <v>135201</v>
          </cell>
          <cell r="F1496" t="str">
            <v>攻击+600</v>
          </cell>
        </row>
        <row r="1497">
          <cell r="B1497">
            <v>135202</v>
          </cell>
          <cell r="F1497" t="str">
            <v>生命+6000</v>
          </cell>
        </row>
        <row r="1498">
          <cell r="B1498">
            <v>135203</v>
          </cell>
          <cell r="F1498" t="str">
            <v>伤害减免+5%</v>
          </cell>
        </row>
        <row r="1499">
          <cell r="B1499">
            <v>135204</v>
          </cell>
          <cell r="F1499" t="str">
            <v>伤害加成+5%</v>
          </cell>
        </row>
        <row r="1500">
          <cell r="B1500">
            <v>135205</v>
          </cell>
          <cell r="C1500" t="str">
            <v>木兰弯弓</v>
          </cell>
          <cell r="F1500" t="str">
            <v>受到普通攻击时，有&lt;color=#2E5522&gt;50%概率&lt;/color&gt;使攻击者灼烧&lt;color=#2E5522&gt;2回合&lt;/color&gt;</v>
          </cell>
        </row>
        <row r="1501">
          <cell r="B1501">
            <v>135206</v>
          </cell>
          <cell r="F1501" t="str">
            <v>攻击加成+5%</v>
          </cell>
        </row>
        <row r="1502">
          <cell r="B1502">
            <v>135207</v>
          </cell>
          <cell r="F1502" t="str">
            <v>伤害减免+5%</v>
          </cell>
        </row>
        <row r="1503">
          <cell r="B1503">
            <v>135208</v>
          </cell>
          <cell r="F1503" t="str">
            <v>生命加成+5%</v>
          </cell>
        </row>
        <row r="1504">
          <cell r="B1504">
            <v>135209</v>
          </cell>
          <cell r="F1504" t="str">
            <v>伤害加成+5%</v>
          </cell>
        </row>
        <row r="1505">
          <cell r="B1505">
            <v>135210</v>
          </cell>
          <cell r="F1505" t="str">
            <v>初始怒气+1</v>
          </cell>
        </row>
        <row r="1506">
          <cell r="B1506">
            <v>135211</v>
          </cell>
          <cell r="F1506" t="str">
            <v>攻击加成+5%</v>
          </cell>
        </row>
        <row r="1507">
          <cell r="B1507">
            <v>135212</v>
          </cell>
          <cell r="F1507" t="str">
            <v>伤害减免+5%</v>
          </cell>
        </row>
        <row r="1508">
          <cell r="B1508">
            <v>135213</v>
          </cell>
          <cell r="F1508" t="str">
            <v>生命加成+5%</v>
          </cell>
        </row>
        <row r="1509">
          <cell r="B1509">
            <v>135214</v>
          </cell>
          <cell r="F1509" t="str">
            <v>伤害加成+5%</v>
          </cell>
        </row>
        <row r="1510">
          <cell r="B1510">
            <v>135215</v>
          </cell>
          <cell r="F1510" t="str">
            <v>初始怒气+1</v>
          </cell>
        </row>
        <row r="1511">
          <cell r="B1511">
            <v>136101</v>
          </cell>
          <cell r="C1511" t="str">
            <v>一阶天赋</v>
          </cell>
          <cell r="F1511" t="str">
            <v>攻击+300</v>
          </cell>
        </row>
        <row r="1512">
          <cell r="B1512">
            <v>136102</v>
          </cell>
          <cell r="C1512" t="str">
            <v>二阶天赋</v>
          </cell>
          <cell r="F1512" t="str">
            <v>攻击+8%</v>
          </cell>
        </row>
        <row r="1513">
          <cell r="B1513">
            <v>136103</v>
          </cell>
          <cell r="C1513" t="str">
            <v>三阶天赋</v>
          </cell>
          <cell r="F1513" t="str">
            <v>攻击+300</v>
          </cell>
        </row>
        <row r="1514">
          <cell r="B1514">
            <v>136104</v>
          </cell>
          <cell r="F1514" t="str">
            <v>生命+3000</v>
          </cell>
        </row>
        <row r="1515">
          <cell r="B1515">
            <v>136105</v>
          </cell>
          <cell r="C1515" t="str">
            <v>四阶天赋</v>
          </cell>
          <cell r="F1515" t="str">
            <v>暴击率+8%</v>
          </cell>
        </row>
        <row r="1516">
          <cell r="B1516">
            <v>136106</v>
          </cell>
          <cell r="C1516" t="str">
            <v>五阶天赋</v>
          </cell>
          <cell r="F1516" t="str">
            <v>初始怒气+2</v>
          </cell>
        </row>
        <row r="1517">
          <cell r="B1517">
            <v>136107</v>
          </cell>
          <cell r="C1517" t="str">
            <v>抱虎归山</v>
          </cell>
          <cell r="F1517" t="str">
            <v>普攻对灼烧目标伤害额外增加80%</v>
          </cell>
        </row>
        <row r="1518">
          <cell r="B1518">
            <v>136108</v>
          </cell>
          <cell r="C1518" t="str">
            <v>七星天赋</v>
          </cell>
          <cell r="F1518" t="str">
            <v>全体上阵神将攻击+8%</v>
          </cell>
        </row>
        <row r="1519">
          <cell r="B1519">
            <v>136109</v>
          </cell>
          <cell r="C1519" t="str">
            <v>八星天赋</v>
          </cell>
          <cell r="F1519" t="str">
            <v>命中率+10%</v>
          </cell>
        </row>
        <row r="1520">
          <cell r="B1520">
            <v>136110</v>
          </cell>
          <cell r="C1520" t="str">
            <v>黑煞灵指</v>
          </cell>
          <cell r="F1520" t="str">
            <v>释放技能后回复1点怒气</v>
          </cell>
        </row>
        <row r="1521">
          <cell r="B1521">
            <v>136201</v>
          </cell>
          <cell r="F1521" t="str">
            <v>攻击+600</v>
          </cell>
        </row>
        <row r="1522">
          <cell r="B1522">
            <v>136202</v>
          </cell>
          <cell r="F1522" t="str">
            <v>生命+6000</v>
          </cell>
        </row>
        <row r="1523">
          <cell r="B1523">
            <v>136203</v>
          </cell>
          <cell r="F1523" t="str">
            <v>伤害减免+5%</v>
          </cell>
        </row>
        <row r="1524">
          <cell r="B1524">
            <v>136204</v>
          </cell>
          <cell r="F1524" t="str">
            <v>伤害加成+5%</v>
          </cell>
        </row>
        <row r="1525">
          <cell r="B1525">
            <v>136205</v>
          </cell>
          <cell r="C1525" t="str">
            <v>抱虎归山</v>
          </cell>
          <cell r="F1525" t="str">
            <v>直接伤害击杀灼烧状态目标，回复最大生命值的&lt;color=#2E5522&gt;50%&lt;/color&gt;</v>
          </cell>
        </row>
        <row r="1526">
          <cell r="B1526">
            <v>136206</v>
          </cell>
          <cell r="F1526" t="str">
            <v>攻击加成+5%</v>
          </cell>
        </row>
        <row r="1527">
          <cell r="B1527">
            <v>136207</v>
          </cell>
          <cell r="F1527" t="str">
            <v>伤害减免+5%</v>
          </cell>
        </row>
        <row r="1528">
          <cell r="B1528">
            <v>136208</v>
          </cell>
          <cell r="F1528" t="str">
            <v>生命加成+5%</v>
          </cell>
        </row>
        <row r="1529">
          <cell r="B1529">
            <v>136209</v>
          </cell>
          <cell r="F1529" t="str">
            <v>伤害加成+5%</v>
          </cell>
        </row>
        <row r="1530">
          <cell r="B1530">
            <v>136210</v>
          </cell>
          <cell r="F1530" t="str">
            <v>初始怒气+1</v>
          </cell>
        </row>
        <row r="1531">
          <cell r="B1531">
            <v>136211</v>
          </cell>
          <cell r="F1531" t="str">
            <v>攻击加成+5%</v>
          </cell>
        </row>
        <row r="1532">
          <cell r="B1532">
            <v>136212</v>
          </cell>
          <cell r="F1532" t="str">
            <v>伤害减免+5%</v>
          </cell>
        </row>
        <row r="1533">
          <cell r="B1533">
            <v>136213</v>
          </cell>
          <cell r="F1533" t="str">
            <v>生命加成+5%</v>
          </cell>
        </row>
        <row r="1534">
          <cell r="B1534">
            <v>136214</v>
          </cell>
          <cell r="F1534" t="str">
            <v>伤害加成+5%</v>
          </cell>
        </row>
        <row r="1535">
          <cell r="B1535">
            <v>136215</v>
          </cell>
          <cell r="F1535" t="str">
            <v>初始怒气+1</v>
          </cell>
        </row>
        <row r="1536">
          <cell r="B1536">
            <v>137101</v>
          </cell>
          <cell r="C1536" t="str">
            <v>一阶天赋</v>
          </cell>
          <cell r="F1536" t="str">
            <v>攻击+300</v>
          </cell>
        </row>
        <row r="1537">
          <cell r="B1537">
            <v>137102</v>
          </cell>
          <cell r="C1537" t="str">
            <v>二阶天赋</v>
          </cell>
          <cell r="F1537" t="str">
            <v>暴击率+6%</v>
          </cell>
        </row>
        <row r="1538">
          <cell r="B1538">
            <v>137103</v>
          </cell>
          <cell r="C1538" t="str">
            <v>三阶天赋</v>
          </cell>
          <cell r="F1538" t="str">
            <v>攻击+300</v>
          </cell>
        </row>
        <row r="1539">
          <cell r="B1539">
            <v>137104</v>
          </cell>
          <cell r="F1539" t="str">
            <v>生命+3000</v>
          </cell>
        </row>
        <row r="1540">
          <cell r="B1540">
            <v>137105</v>
          </cell>
          <cell r="C1540" t="str">
            <v>四阶天赋</v>
          </cell>
          <cell r="F1540" t="str">
            <v>命中率+8%</v>
          </cell>
        </row>
        <row r="1541">
          <cell r="B1541">
            <v>137106</v>
          </cell>
          <cell r="C1541" t="str">
            <v>五阶天赋</v>
          </cell>
          <cell r="F1541" t="str">
            <v>初始怒气+2</v>
          </cell>
        </row>
        <row r="1542">
          <cell r="B1542">
            <v>137107</v>
          </cell>
          <cell r="C1542" t="str">
            <v>圣母阳炎</v>
          </cell>
          <cell r="F1542" t="str">
            <v>技能对灼烧目标造成的伤害额外增加50%</v>
          </cell>
        </row>
        <row r="1543">
          <cell r="B1543">
            <v>137108</v>
          </cell>
          <cell r="C1543" t="str">
            <v>七星天赋</v>
          </cell>
          <cell r="F1543" t="str">
            <v>全体上阵神将伤害+5%</v>
          </cell>
        </row>
        <row r="1544">
          <cell r="B1544">
            <v>137109</v>
          </cell>
          <cell r="C1544" t="str">
            <v>八星天赋</v>
          </cell>
          <cell r="F1544" t="str">
            <v>暴击率+10%</v>
          </cell>
        </row>
        <row r="1545">
          <cell r="B1545">
            <v>137110</v>
          </cell>
          <cell r="C1545" t="str">
            <v>圣光回怒</v>
          </cell>
          <cell r="F1545" t="str">
            <v>释放技能后回复1点怒气</v>
          </cell>
        </row>
        <row r="1546">
          <cell r="B1546">
            <v>137201</v>
          </cell>
          <cell r="F1546" t="str">
            <v>攻击+600</v>
          </cell>
        </row>
        <row r="1547">
          <cell r="B1547">
            <v>137202</v>
          </cell>
          <cell r="F1547" t="str">
            <v>生命+6000</v>
          </cell>
        </row>
        <row r="1548">
          <cell r="B1548">
            <v>137203</v>
          </cell>
          <cell r="F1548" t="str">
            <v>伤害减免+5%</v>
          </cell>
        </row>
        <row r="1549">
          <cell r="B1549">
            <v>137204</v>
          </cell>
          <cell r="F1549" t="str">
            <v>伤害加成+5%</v>
          </cell>
        </row>
        <row r="1550">
          <cell r="B1550">
            <v>137205</v>
          </cell>
          <cell r="C1550" t="str">
            <v>圣母阳炎</v>
          </cell>
          <cell r="F1550" t="str">
            <v>释放技能后&lt;color=#2E5522&gt;追加一次&lt;/color&gt;普攻 （追加普攻不回复怒气）</v>
          </cell>
        </row>
        <row r="1551">
          <cell r="B1551">
            <v>137206</v>
          </cell>
          <cell r="F1551" t="str">
            <v>攻击加成+5%</v>
          </cell>
        </row>
        <row r="1552">
          <cell r="B1552">
            <v>137207</v>
          </cell>
          <cell r="F1552" t="str">
            <v>伤害减免+5%</v>
          </cell>
        </row>
        <row r="1553">
          <cell r="B1553">
            <v>137208</v>
          </cell>
          <cell r="F1553" t="str">
            <v>生命加成+5%</v>
          </cell>
        </row>
        <row r="1554">
          <cell r="B1554">
            <v>137209</v>
          </cell>
          <cell r="F1554" t="str">
            <v>伤害加成+5%</v>
          </cell>
        </row>
        <row r="1555">
          <cell r="B1555">
            <v>137210</v>
          </cell>
          <cell r="F1555" t="str">
            <v>初始怒气+1</v>
          </cell>
        </row>
        <row r="1556">
          <cell r="B1556">
            <v>137211</v>
          </cell>
          <cell r="F1556" t="str">
            <v>攻击加成+5%</v>
          </cell>
        </row>
        <row r="1557">
          <cell r="B1557">
            <v>137212</v>
          </cell>
          <cell r="F1557" t="str">
            <v>伤害减免+5%</v>
          </cell>
        </row>
        <row r="1558">
          <cell r="B1558">
            <v>137213</v>
          </cell>
          <cell r="F1558" t="str">
            <v>生命加成+5%</v>
          </cell>
        </row>
        <row r="1559">
          <cell r="B1559">
            <v>137214</v>
          </cell>
          <cell r="F1559" t="str">
            <v>伤害加成+5%</v>
          </cell>
        </row>
        <row r="1560">
          <cell r="B1560">
            <v>137215</v>
          </cell>
          <cell r="F1560" t="str">
            <v>初始怒气+1</v>
          </cell>
        </row>
        <row r="1561">
          <cell r="B1561">
            <v>138101</v>
          </cell>
          <cell r="C1561" t="str">
            <v>一阶天赋</v>
          </cell>
          <cell r="F1561" t="str">
            <v>攻击+300</v>
          </cell>
        </row>
        <row r="1562">
          <cell r="B1562">
            <v>138102</v>
          </cell>
          <cell r="C1562" t="str">
            <v>二阶天赋</v>
          </cell>
          <cell r="F1562" t="str">
            <v>闪避率+6%</v>
          </cell>
        </row>
        <row r="1563">
          <cell r="B1563">
            <v>138103</v>
          </cell>
          <cell r="C1563" t="str">
            <v>三阶天赋</v>
          </cell>
          <cell r="F1563" t="str">
            <v>攻击+300</v>
          </cell>
        </row>
        <row r="1564">
          <cell r="B1564">
            <v>138104</v>
          </cell>
          <cell r="F1564" t="str">
            <v>生命+3000</v>
          </cell>
        </row>
        <row r="1565">
          <cell r="B1565">
            <v>138105</v>
          </cell>
          <cell r="C1565" t="str">
            <v>四阶天赋</v>
          </cell>
          <cell r="F1565" t="str">
            <v>命中率+8%</v>
          </cell>
        </row>
        <row r="1566">
          <cell r="B1566">
            <v>138106</v>
          </cell>
          <cell r="C1566" t="str">
            <v>五阶天赋</v>
          </cell>
          <cell r="F1566" t="str">
            <v>初始怒气+2</v>
          </cell>
        </row>
        <row r="1567">
          <cell r="B1567">
            <v>138107</v>
          </cell>
          <cell r="C1567" t="str">
            <v>为富行仁</v>
          </cell>
          <cell r="F1567" t="str">
            <v>释放普攻后降低目标1点怒气</v>
          </cell>
        </row>
        <row r="1568">
          <cell r="B1568">
            <v>138108</v>
          </cell>
          <cell r="C1568" t="str">
            <v>七星天赋</v>
          </cell>
          <cell r="F1568" t="str">
            <v>全体上阵神将免伤+5%</v>
          </cell>
        </row>
        <row r="1569">
          <cell r="B1569">
            <v>138109</v>
          </cell>
          <cell r="C1569" t="str">
            <v>八星天赋</v>
          </cell>
          <cell r="F1569" t="str">
            <v>抗暴率+10%</v>
          </cell>
        </row>
        <row r="1570">
          <cell r="B1570">
            <v>138110</v>
          </cell>
          <cell r="C1570" t="str">
            <v>迎祥纳福</v>
          </cell>
          <cell r="F1570" t="str">
            <v>释放技能后回复1点怒气</v>
          </cell>
        </row>
        <row r="1571">
          <cell r="B1571">
            <v>138201</v>
          </cell>
          <cell r="F1571" t="str">
            <v>攻击+600</v>
          </cell>
        </row>
        <row r="1572">
          <cell r="B1572">
            <v>138202</v>
          </cell>
          <cell r="F1572" t="str">
            <v>生命+6000</v>
          </cell>
        </row>
        <row r="1573">
          <cell r="B1573">
            <v>138203</v>
          </cell>
          <cell r="F1573" t="str">
            <v>伤害减免+5%</v>
          </cell>
        </row>
        <row r="1574">
          <cell r="B1574">
            <v>138204</v>
          </cell>
          <cell r="F1574" t="str">
            <v>伤害加成+5%</v>
          </cell>
        </row>
        <row r="1575">
          <cell r="B1575">
            <v>138205</v>
          </cell>
          <cell r="C1575" t="str">
            <v>为富行仁</v>
          </cell>
          <cell r="F1575" t="str">
            <v>普攻后额外降低目标&lt;color=#2E5522&gt;1点怒气&lt;/color&gt;</v>
          </cell>
        </row>
        <row r="1576">
          <cell r="B1576">
            <v>138206</v>
          </cell>
          <cell r="F1576" t="str">
            <v>攻击加成+5%</v>
          </cell>
        </row>
        <row r="1577">
          <cell r="B1577">
            <v>138207</v>
          </cell>
          <cell r="F1577" t="str">
            <v>伤害减免+5%</v>
          </cell>
        </row>
        <row r="1578">
          <cell r="B1578">
            <v>138208</v>
          </cell>
          <cell r="F1578" t="str">
            <v>生命加成+5%</v>
          </cell>
        </row>
        <row r="1579">
          <cell r="B1579">
            <v>138209</v>
          </cell>
          <cell r="F1579" t="str">
            <v>伤害加成+5%</v>
          </cell>
        </row>
        <row r="1580">
          <cell r="B1580">
            <v>138210</v>
          </cell>
          <cell r="F1580" t="str">
            <v>初始怒气+1</v>
          </cell>
        </row>
        <row r="1581">
          <cell r="B1581">
            <v>138211</v>
          </cell>
          <cell r="F1581" t="str">
            <v>攻击加成+5%</v>
          </cell>
        </row>
        <row r="1582">
          <cell r="B1582">
            <v>138212</v>
          </cell>
          <cell r="F1582" t="str">
            <v>伤害减免+5%</v>
          </cell>
        </row>
        <row r="1583">
          <cell r="B1583">
            <v>138213</v>
          </cell>
          <cell r="F1583" t="str">
            <v>生命加成+5%</v>
          </cell>
        </row>
        <row r="1584">
          <cell r="B1584">
            <v>138214</v>
          </cell>
          <cell r="F1584" t="str">
            <v>伤害加成+5%</v>
          </cell>
        </row>
        <row r="1585">
          <cell r="B1585">
            <v>138215</v>
          </cell>
          <cell r="F1585" t="str">
            <v>初始怒气+1</v>
          </cell>
        </row>
        <row r="1586">
          <cell r="B1586">
            <v>139101</v>
          </cell>
          <cell r="C1586" t="str">
            <v>一阶天赋</v>
          </cell>
          <cell r="F1586" t="str">
            <v>攻击+300</v>
          </cell>
        </row>
        <row r="1587">
          <cell r="B1587">
            <v>139102</v>
          </cell>
          <cell r="C1587" t="str">
            <v>二阶天赋</v>
          </cell>
          <cell r="F1587" t="str">
            <v>攻击+12%</v>
          </cell>
        </row>
        <row r="1588">
          <cell r="B1588">
            <v>139103</v>
          </cell>
          <cell r="C1588" t="str">
            <v>三阶天赋</v>
          </cell>
          <cell r="F1588" t="str">
            <v>攻击+300</v>
          </cell>
        </row>
        <row r="1589">
          <cell r="B1589">
            <v>139104</v>
          </cell>
          <cell r="F1589" t="str">
            <v>生命+3000</v>
          </cell>
        </row>
        <row r="1590">
          <cell r="B1590">
            <v>139105</v>
          </cell>
          <cell r="C1590" t="str">
            <v>四阶天赋</v>
          </cell>
          <cell r="F1590" t="str">
            <v>暴击率+10%</v>
          </cell>
        </row>
        <row r="1591">
          <cell r="B1591">
            <v>139106</v>
          </cell>
          <cell r="C1591" t="str">
            <v>五阶天赋</v>
          </cell>
          <cell r="F1591" t="str">
            <v>初始怒气+2</v>
          </cell>
        </row>
        <row r="1592">
          <cell r="B1592">
            <v>139107</v>
          </cell>
          <cell r="C1592" t="str">
            <v>丰神秀整</v>
          </cell>
          <cell r="F1592" t="str">
            <v>技能对灼烧目标额外增加50%伤害</v>
          </cell>
        </row>
        <row r="1593">
          <cell r="B1593">
            <v>139108</v>
          </cell>
          <cell r="C1593" t="str">
            <v>七星天赋</v>
          </cell>
          <cell r="F1593" t="str">
            <v>全体上阵神将攻击+12%</v>
          </cell>
        </row>
        <row r="1594">
          <cell r="B1594">
            <v>139109</v>
          </cell>
          <cell r="C1594" t="str">
            <v>八星天赋</v>
          </cell>
          <cell r="F1594" t="str">
            <v>命中率+12%</v>
          </cell>
        </row>
        <row r="1595">
          <cell r="B1595">
            <v>139110</v>
          </cell>
          <cell r="C1595" t="str">
            <v>威仪奕奕</v>
          </cell>
          <cell r="F1595" t="str">
            <v>技能攻击目标如在当前回合直接攻击过自己，则本回合自身技能对其伤害增加30%，如目标处于灼烧状态则增加50%</v>
          </cell>
        </row>
        <row r="1596">
          <cell r="B1596">
            <v>139111</v>
          </cell>
          <cell r="C1596" t="str">
            <v>游戏人间</v>
          </cell>
          <cell r="F1596" t="str">
            <v>直接伤害击杀目标或使其暴毙时，追加一次普攻</v>
          </cell>
        </row>
        <row r="1597">
          <cell r="B1597">
            <v>139201</v>
          </cell>
          <cell r="F1597" t="str">
            <v>攻击+600</v>
          </cell>
        </row>
        <row r="1598">
          <cell r="B1598">
            <v>139202</v>
          </cell>
          <cell r="F1598" t="str">
            <v>生命+6000</v>
          </cell>
        </row>
        <row r="1599">
          <cell r="B1599">
            <v>139203</v>
          </cell>
          <cell r="F1599" t="str">
            <v>伤害减免+5%</v>
          </cell>
        </row>
        <row r="1600">
          <cell r="B1600">
            <v>139204</v>
          </cell>
          <cell r="F1600" t="str">
            <v>伤害加成+5%</v>
          </cell>
        </row>
        <row r="1601">
          <cell r="B1601">
            <v>139205</v>
          </cell>
          <cell r="F1601" t="str">
            <v>释放普通攻击后，如果该目标处于灼烧状态且血量低于&lt;color=#2E5522&gt;20%&lt;/color&gt;，将有&lt;color=#2E5522&gt;50%概率&lt;/color&gt;使目标暴毙（暴毙效果对首领不生效）</v>
          </cell>
        </row>
        <row r="1602">
          <cell r="B1602">
            <v>139206</v>
          </cell>
          <cell r="F1602" t="str">
            <v>攻击加成+5%</v>
          </cell>
        </row>
        <row r="1603">
          <cell r="B1603">
            <v>139207</v>
          </cell>
          <cell r="F1603" t="str">
            <v>伤害减免+5%</v>
          </cell>
        </row>
        <row r="1604">
          <cell r="B1604">
            <v>139208</v>
          </cell>
          <cell r="F1604" t="str">
            <v>生命加成+5%</v>
          </cell>
        </row>
        <row r="1605">
          <cell r="B1605">
            <v>139209</v>
          </cell>
          <cell r="F1605" t="str">
            <v>伤害加成+5%</v>
          </cell>
        </row>
        <row r="1606">
          <cell r="B1606">
            <v>139210</v>
          </cell>
          <cell r="F1606" t="str">
            <v>初始怒气+1</v>
          </cell>
        </row>
        <row r="1607">
          <cell r="B1607">
            <v>139211</v>
          </cell>
          <cell r="F1607" t="str">
            <v>攻击加成+5%</v>
          </cell>
        </row>
        <row r="1608">
          <cell r="B1608">
            <v>139212</v>
          </cell>
          <cell r="F1608" t="str">
            <v>伤害减免+5%</v>
          </cell>
        </row>
        <row r="1609">
          <cell r="B1609">
            <v>139213</v>
          </cell>
          <cell r="F1609" t="str">
            <v>生命加成+5%</v>
          </cell>
        </row>
        <row r="1610">
          <cell r="B1610">
            <v>139214</v>
          </cell>
          <cell r="F1610" t="str">
            <v>伤害加成+5%</v>
          </cell>
        </row>
        <row r="1611">
          <cell r="B1611">
            <v>139215</v>
          </cell>
          <cell r="F1611" t="str">
            <v>初始怒气+1</v>
          </cell>
        </row>
        <row r="1612">
          <cell r="B1612">
            <v>140101</v>
          </cell>
          <cell r="C1612" t="str">
            <v>一阶天赋</v>
          </cell>
          <cell r="F1612" t="str">
            <v>攻击+300</v>
          </cell>
        </row>
        <row r="1613">
          <cell r="B1613">
            <v>140102</v>
          </cell>
          <cell r="C1613" t="str">
            <v>二阶天赋</v>
          </cell>
          <cell r="F1613" t="str">
            <v>闪避率+8%</v>
          </cell>
        </row>
        <row r="1614">
          <cell r="B1614">
            <v>140103</v>
          </cell>
          <cell r="C1614" t="str">
            <v>三阶天赋</v>
          </cell>
          <cell r="F1614" t="str">
            <v>攻击+300</v>
          </cell>
        </row>
        <row r="1615">
          <cell r="B1615">
            <v>140104</v>
          </cell>
          <cell r="F1615" t="str">
            <v>生命+3000</v>
          </cell>
        </row>
        <row r="1616">
          <cell r="B1616">
            <v>140105</v>
          </cell>
          <cell r="C1616" t="str">
            <v>四阶天赋</v>
          </cell>
          <cell r="F1616" t="str">
            <v>命中率+10%</v>
          </cell>
        </row>
        <row r="1617">
          <cell r="B1617">
            <v>140106</v>
          </cell>
          <cell r="C1617" t="str">
            <v>五阶天赋</v>
          </cell>
          <cell r="F1617" t="str">
            <v>初始怒气+2</v>
          </cell>
        </row>
        <row r="1618">
          <cell r="B1618">
            <v>140107</v>
          </cell>
          <cell r="C1618" t="str">
            <v>身归阐教</v>
          </cell>
          <cell r="F1618" t="str">
            <v>释放技能回复自身2点怒气</v>
          </cell>
        </row>
        <row r="1619">
          <cell r="B1619">
            <v>140108</v>
          </cell>
          <cell r="C1619" t="str">
            <v>七星天赋</v>
          </cell>
          <cell r="F1619" t="str">
            <v>全体上阵神将免伤+6%</v>
          </cell>
        </row>
        <row r="1620">
          <cell r="B1620">
            <v>140109</v>
          </cell>
          <cell r="C1620" t="str">
            <v>八星天赋</v>
          </cell>
          <cell r="F1620" t="str">
            <v>抗暴率+12%</v>
          </cell>
        </row>
        <row r="1621">
          <cell r="B1621">
            <v>140110</v>
          </cell>
          <cell r="C1621" t="str">
            <v>黑豹摄魂</v>
          </cell>
          <cell r="F1621" t="str">
            <v>普攻后降低目标1点怒气</v>
          </cell>
        </row>
        <row r="1622">
          <cell r="B1622">
            <v>140111</v>
          </cell>
          <cell r="C1622" t="str">
            <v>雷公神鞭</v>
          </cell>
          <cell r="F1622" t="str">
            <v>释放技能后降低目标1点怒气</v>
          </cell>
        </row>
        <row r="1623">
          <cell r="B1623">
            <v>140201</v>
          </cell>
          <cell r="F1623" t="str">
            <v>攻击+600</v>
          </cell>
        </row>
        <row r="1624">
          <cell r="B1624">
            <v>140202</v>
          </cell>
          <cell r="F1624" t="str">
            <v>生命+6000</v>
          </cell>
        </row>
        <row r="1625">
          <cell r="B1625">
            <v>140203</v>
          </cell>
          <cell r="F1625" t="str">
            <v>伤害减免+5%</v>
          </cell>
        </row>
        <row r="1626">
          <cell r="B1626">
            <v>140204</v>
          </cell>
          <cell r="F1626" t="str">
            <v>伤害加成+5%</v>
          </cell>
        </row>
        <row r="1627">
          <cell r="B1627">
            <v>140205</v>
          </cell>
          <cell r="C1627" t="str">
            <v>身归阐教</v>
          </cell>
          <cell r="F1627" t="str">
            <v>释放技能附带眩晕效果概率提升至&lt;color=#2E5522&gt;70%&lt;/color&gt;</v>
          </cell>
        </row>
        <row r="1628">
          <cell r="B1628">
            <v>140206</v>
          </cell>
          <cell r="F1628" t="str">
            <v>攻击加成+5%</v>
          </cell>
        </row>
        <row r="1629">
          <cell r="B1629">
            <v>140207</v>
          </cell>
          <cell r="F1629" t="str">
            <v>伤害减免+5%</v>
          </cell>
        </row>
        <row r="1630">
          <cell r="B1630">
            <v>140208</v>
          </cell>
          <cell r="F1630" t="str">
            <v>生命加成+5%</v>
          </cell>
        </row>
        <row r="1631">
          <cell r="B1631">
            <v>140209</v>
          </cell>
          <cell r="F1631" t="str">
            <v>伤害加成+5%</v>
          </cell>
        </row>
        <row r="1632">
          <cell r="B1632">
            <v>140210</v>
          </cell>
          <cell r="F1632" t="str">
            <v>初始怒气+1</v>
          </cell>
        </row>
        <row r="1633">
          <cell r="B1633">
            <v>140211</v>
          </cell>
          <cell r="F1633" t="str">
            <v>攻击加成+5%</v>
          </cell>
        </row>
        <row r="1634">
          <cell r="B1634">
            <v>140212</v>
          </cell>
          <cell r="F1634" t="str">
            <v>伤害减免+5%</v>
          </cell>
        </row>
        <row r="1635">
          <cell r="B1635">
            <v>140213</v>
          </cell>
          <cell r="F1635" t="str">
            <v>生命加成+5%</v>
          </cell>
        </row>
        <row r="1636">
          <cell r="B1636">
            <v>140214</v>
          </cell>
          <cell r="F1636" t="str">
            <v>伤害加成+5%</v>
          </cell>
        </row>
        <row r="1637">
          <cell r="B1637">
            <v>140215</v>
          </cell>
          <cell r="F1637" t="str">
            <v>初始怒气+1</v>
          </cell>
        </row>
        <row r="1638">
          <cell r="B1638">
            <v>141101</v>
          </cell>
          <cell r="C1638" t="str">
            <v>一阶天赋</v>
          </cell>
          <cell r="F1638" t="str">
            <v>攻击+300</v>
          </cell>
        </row>
        <row r="1639">
          <cell r="B1639">
            <v>141102</v>
          </cell>
          <cell r="C1639" t="str">
            <v>二阶天赋</v>
          </cell>
          <cell r="F1639" t="str">
            <v>攻击+10%</v>
          </cell>
        </row>
        <row r="1640">
          <cell r="B1640">
            <v>141103</v>
          </cell>
          <cell r="C1640" t="str">
            <v>三阶天赋</v>
          </cell>
          <cell r="F1640" t="str">
            <v>攻击+300</v>
          </cell>
        </row>
        <row r="1641">
          <cell r="B1641">
            <v>141104</v>
          </cell>
          <cell r="F1641" t="str">
            <v>生命+3000</v>
          </cell>
        </row>
        <row r="1642">
          <cell r="B1642">
            <v>141105</v>
          </cell>
          <cell r="C1642" t="str">
            <v>四阶天赋</v>
          </cell>
          <cell r="F1642" t="str">
            <v>暴击率+10%</v>
          </cell>
        </row>
        <row r="1643">
          <cell r="B1643">
            <v>141106</v>
          </cell>
          <cell r="C1643" t="str">
            <v>五阶天赋</v>
          </cell>
          <cell r="F1643" t="str">
            <v>初始怒气+2</v>
          </cell>
        </row>
        <row r="1644">
          <cell r="B1644">
            <v>141107</v>
          </cell>
          <cell r="C1644" t="str">
            <v>八卦乾坤</v>
          </cell>
          <cell r="F1644" t="str">
            <v>技能目标每减少一个，技能伤害增加15%</v>
          </cell>
        </row>
        <row r="1645">
          <cell r="B1645">
            <v>141108</v>
          </cell>
          <cell r="C1645" t="str">
            <v>七星天赋</v>
          </cell>
          <cell r="F1645" t="str">
            <v>全体上阵神将攻击+9%</v>
          </cell>
        </row>
        <row r="1646">
          <cell r="B1646">
            <v>141109</v>
          </cell>
          <cell r="C1646" t="str">
            <v>八星天赋</v>
          </cell>
          <cell r="F1646" t="str">
            <v>命中率+12%</v>
          </cell>
        </row>
        <row r="1647">
          <cell r="B1647">
            <v>141110</v>
          </cell>
          <cell r="C1647" t="str">
            <v>练兵制器</v>
          </cell>
          <cell r="F1647" t="str">
            <v>释放技能后降低目标1点怒气</v>
          </cell>
        </row>
        <row r="1648">
          <cell r="B1648">
            <v>141111</v>
          </cell>
          <cell r="C1648" t="str">
            <v>道法五常</v>
          </cell>
          <cell r="F1648" t="str">
            <v>释放技能追加一次普攻（追加的普攻不回复怒气）</v>
          </cell>
        </row>
        <row r="1649">
          <cell r="B1649">
            <v>141201</v>
          </cell>
          <cell r="F1649" t="str">
            <v>攻击+600</v>
          </cell>
        </row>
        <row r="1650">
          <cell r="B1650">
            <v>141202</v>
          </cell>
          <cell r="F1650" t="str">
            <v>生命+6000</v>
          </cell>
        </row>
        <row r="1651">
          <cell r="B1651">
            <v>141203</v>
          </cell>
          <cell r="F1651" t="str">
            <v>伤害减免+5%</v>
          </cell>
        </row>
        <row r="1652">
          <cell r="B1652">
            <v>141204</v>
          </cell>
          <cell r="F1652" t="str">
            <v>伤害加成+5%</v>
          </cell>
        </row>
        <row r="1653">
          <cell r="B1653">
            <v>141205</v>
          </cell>
          <cell r="F1653" t="str">
            <v>直接伤害击杀目标回复&lt;color=#2E5522&gt;2点怒气&lt;/color&gt;</v>
          </cell>
        </row>
        <row r="1654">
          <cell r="B1654">
            <v>141206</v>
          </cell>
          <cell r="F1654" t="str">
            <v>攻击加成+5%</v>
          </cell>
        </row>
        <row r="1655">
          <cell r="B1655">
            <v>141207</v>
          </cell>
          <cell r="F1655" t="str">
            <v>伤害减免+5%</v>
          </cell>
        </row>
        <row r="1656">
          <cell r="B1656">
            <v>141208</v>
          </cell>
          <cell r="F1656" t="str">
            <v>生命加成+5%</v>
          </cell>
        </row>
        <row r="1657">
          <cell r="B1657">
            <v>141209</v>
          </cell>
          <cell r="F1657" t="str">
            <v>伤害加成+5%</v>
          </cell>
        </row>
        <row r="1658">
          <cell r="B1658">
            <v>141210</v>
          </cell>
          <cell r="F1658" t="str">
            <v>初始怒气+1</v>
          </cell>
        </row>
        <row r="1659">
          <cell r="B1659">
            <v>141211</v>
          </cell>
          <cell r="F1659" t="str">
            <v>攻击加成+5%</v>
          </cell>
        </row>
        <row r="1660">
          <cell r="B1660">
            <v>141212</v>
          </cell>
          <cell r="F1660" t="str">
            <v>伤害减免+5%</v>
          </cell>
        </row>
        <row r="1661">
          <cell r="B1661">
            <v>141213</v>
          </cell>
          <cell r="F1661" t="str">
            <v>生命加成+5%</v>
          </cell>
        </row>
        <row r="1662">
          <cell r="B1662">
            <v>141214</v>
          </cell>
          <cell r="F1662" t="str">
            <v>伤害加成+5%</v>
          </cell>
        </row>
        <row r="1663">
          <cell r="B1663">
            <v>141215</v>
          </cell>
          <cell r="F1663" t="str">
            <v>初始怒气+1</v>
          </cell>
        </row>
        <row r="1664">
          <cell r="B1664">
            <v>142101</v>
          </cell>
          <cell r="C1664" t="str">
            <v>一阶天赋</v>
          </cell>
          <cell r="F1664" t="str">
            <v>攻击+300</v>
          </cell>
        </row>
        <row r="1665">
          <cell r="B1665">
            <v>142102</v>
          </cell>
          <cell r="C1665" t="str">
            <v>二阶天赋</v>
          </cell>
          <cell r="F1665" t="str">
            <v>攻击+8%</v>
          </cell>
        </row>
        <row r="1666">
          <cell r="B1666">
            <v>142103</v>
          </cell>
          <cell r="C1666" t="str">
            <v>三阶天赋</v>
          </cell>
          <cell r="F1666" t="str">
            <v>攻击+300</v>
          </cell>
        </row>
        <row r="1667">
          <cell r="B1667">
            <v>142104</v>
          </cell>
          <cell r="F1667" t="str">
            <v>生命+3000</v>
          </cell>
        </row>
        <row r="1668">
          <cell r="B1668">
            <v>142105</v>
          </cell>
          <cell r="C1668" t="str">
            <v>四阶天赋</v>
          </cell>
          <cell r="F1668" t="str">
            <v>暴击率+8%</v>
          </cell>
        </row>
        <row r="1669">
          <cell r="B1669">
            <v>142106</v>
          </cell>
          <cell r="C1669" t="str">
            <v>五阶天赋</v>
          </cell>
          <cell r="F1669" t="str">
            <v>初始怒气+2</v>
          </cell>
        </row>
        <row r="1670">
          <cell r="B1670">
            <v>142107</v>
          </cell>
          <cell r="C1670" t="str">
            <v>飞熊入梦</v>
          </cell>
          <cell r="F1670" t="str">
            <v>技能治疗量+25%</v>
          </cell>
        </row>
        <row r="1671">
          <cell r="B1671">
            <v>142108</v>
          </cell>
          <cell r="C1671" t="str">
            <v>七星天赋</v>
          </cell>
          <cell r="F1671" t="str">
            <v>全体上阵神将闪避率+5%</v>
          </cell>
        </row>
        <row r="1672">
          <cell r="B1672">
            <v>142109</v>
          </cell>
          <cell r="C1672" t="str">
            <v>八星天赋</v>
          </cell>
          <cell r="F1672" t="str">
            <v>生命+16%</v>
          </cell>
        </row>
        <row r="1673">
          <cell r="B1673">
            <v>142110</v>
          </cell>
          <cell r="C1673" t="str">
            <v>昭烈之躯</v>
          </cell>
          <cell r="F1673" t="str">
            <v>死亡时释放一次技能</v>
          </cell>
        </row>
        <row r="1674">
          <cell r="B1674">
            <v>142111</v>
          </cell>
          <cell r="C1674" t="str">
            <v>玉虚神通</v>
          </cell>
          <cell r="F1674" t="str">
            <v>复活本方第一位死亡的神将，回复其50%最大生命（每场战斗只可触发1次）</v>
          </cell>
        </row>
        <row r="1675">
          <cell r="B1675">
            <v>142201</v>
          </cell>
          <cell r="F1675" t="str">
            <v>攻击+600</v>
          </cell>
        </row>
        <row r="1676">
          <cell r="B1676">
            <v>142202</v>
          </cell>
          <cell r="F1676" t="str">
            <v>生命+6000</v>
          </cell>
        </row>
        <row r="1677">
          <cell r="B1677">
            <v>142203</v>
          </cell>
          <cell r="F1677" t="str">
            <v>伤害减免+5%</v>
          </cell>
        </row>
        <row r="1678">
          <cell r="B1678">
            <v>142204</v>
          </cell>
          <cell r="F1678" t="str">
            <v>伤害加成+5%</v>
          </cell>
        </row>
        <row r="1679">
          <cell r="B1679">
            <v>142205</v>
          </cell>
          <cell r="C1679" t="str">
            <v>飞熊入梦</v>
          </cell>
          <cell r="F1679" t="str">
            <v>目标血量每减少&lt;color=#2E5522&gt;10%&lt;/color&gt;，对其造成治疗量增加&lt;color=#2E5522&gt;5%&lt;/color&gt;</v>
          </cell>
        </row>
        <row r="1680">
          <cell r="B1680">
            <v>142206</v>
          </cell>
          <cell r="F1680" t="str">
            <v>攻击加成+5%</v>
          </cell>
        </row>
        <row r="1681">
          <cell r="B1681">
            <v>142207</v>
          </cell>
          <cell r="F1681" t="str">
            <v>伤害减免+5%</v>
          </cell>
        </row>
        <row r="1682">
          <cell r="B1682">
            <v>142208</v>
          </cell>
          <cell r="F1682" t="str">
            <v>生命加成+5%</v>
          </cell>
        </row>
        <row r="1683">
          <cell r="B1683">
            <v>142209</v>
          </cell>
          <cell r="F1683" t="str">
            <v>伤害加成+5%</v>
          </cell>
        </row>
        <row r="1684">
          <cell r="B1684">
            <v>142210</v>
          </cell>
          <cell r="F1684" t="str">
            <v>初始怒气+1</v>
          </cell>
        </row>
        <row r="1685">
          <cell r="B1685">
            <v>142211</v>
          </cell>
          <cell r="F1685" t="str">
            <v>攻击加成+5%</v>
          </cell>
        </row>
        <row r="1686">
          <cell r="B1686">
            <v>142212</v>
          </cell>
          <cell r="F1686" t="str">
            <v>伤害减免+5%</v>
          </cell>
        </row>
        <row r="1687">
          <cell r="B1687">
            <v>142213</v>
          </cell>
          <cell r="F1687" t="str">
            <v>生命加成+5%</v>
          </cell>
        </row>
        <row r="1688">
          <cell r="B1688">
            <v>142214</v>
          </cell>
          <cell r="F1688" t="str">
            <v>伤害加成+5%</v>
          </cell>
        </row>
        <row r="1689">
          <cell r="B1689">
            <v>142215</v>
          </cell>
          <cell r="F1689" t="str">
            <v>初始怒气+1</v>
          </cell>
        </row>
        <row r="1690">
          <cell r="B1690">
            <v>143101</v>
          </cell>
          <cell r="C1690" t="str">
            <v>一阶天赋</v>
          </cell>
          <cell r="F1690" t="str">
            <v>攻击+300</v>
          </cell>
        </row>
        <row r="1691">
          <cell r="B1691">
            <v>143102</v>
          </cell>
          <cell r="C1691" t="str">
            <v>二阶天赋</v>
          </cell>
          <cell r="F1691" t="str">
            <v>抗暴率+6%</v>
          </cell>
        </row>
        <row r="1692">
          <cell r="B1692">
            <v>143103</v>
          </cell>
          <cell r="C1692" t="str">
            <v>三阶天赋</v>
          </cell>
          <cell r="F1692" t="str">
            <v>攻击+300</v>
          </cell>
        </row>
        <row r="1693">
          <cell r="B1693">
            <v>143104</v>
          </cell>
          <cell r="F1693" t="str">
            <v>生命+3000</v>
          </cell>
        </row>
        <row r="1694">
          <cell r="B1694">
            <v>143105</v>
          </cell>
          <cell r="C1694" t="str">
            <v>四阶天赋</v>
          </cell>
          <cell r="F1694" t="str">
            <v>免伤+8%</v>
          </cell>
        </row>
        <row r="1695">
          <cell r="B1695">
            <v>143106</v>
          </cell>
          <cell r="C1695" t="str">
            <v>五阶天赋</v>
          </cell>
          <cell r="F1695" t="str">
            <v>初始怒气+2</v>
          </cell>
        </row>
        <row r="1696">
          <cell r="B1696">
            <v>143107</v>
          </cell>
          <cell r="C1696" t="str">
            <v>百煞不侵</v>
          </cell>
          <cell r="F1696" t="str">
            <v>受到普攻时，降低攻击自己的神将1点怒气</v>
          </cell>
        </row>
        <row r="1697">
          <cell r="B1697">
            <v>143108</v>
          </cell>
          <cell r="C1697" t="str">
            <v>七星天赋</v>
          </cell>
          <cell r="F1697" t="str">
            <v>全体上阵神将生命+8%</v>
          </cell>
        </row>
        <row r="1698">
          <cell r="B1698">
            <v>143109</v>
          </cell>
          <cell r="C1698" t="str">
            <v>八星天赋</v>
          </cell>
          <cell r="F1698" t="str">
            <v>生命+16%</v>
          </cell>
        </row>
        <row r="1699">
          <cell r="B1699">
            <v>143110</v>
          </cell>
          <cell r="C1699" t="str">
            <v>神鬼辟易</v>
          </cell>
          <cell r="F1699" t="str">
            <v>受到的治疗量+50%</v>
          </cell>
        </row>
        <row r="1700">
          <cell r="B1700">
            <v>143111</v>
          </cell>
          <cell r="C1700" t="str">
            <v>恶鬼形貌</v>
          </cell>
          <cell r="F1700" t="str">
            <v>受到普攻后，降低攻击自己神将的怒气提升至2点</v>
          </cell>
        </row>
        <row r="1701">
          <cell r="B1701">
            <v>143201</v>
          </cell>
          <cell r="F1701" t="str">
            <v>攻击+600</v>
          </cell>
        </row>
        <row r="1702">
          <cell r="B1702">
            <v>143202</v>
          </cell>
          <cell r="F1702" t="str">
            <v>生命+6000</v>
          </cell>
        </row>
        <row r="1703">
          <cell r="B1703">
            <v>143203</v>
          </cell>
          <cell r="F1703" t="str">
            <v>伤害减免+5%</v>
          </cell>
        </row>
        <row r="1704">
          <cell r="B1704">
            <v>143204</v>
          </cell>
          <cell r="F1704" t="str">
            <v>伤害加成+5%</v>
          </cell>
        </row>
        <row r="1705">
          <cell r="B1705">
            <v>143205</v>
          </cell>
          <cell r="C1705" t="str">
            <v>百煞不侵</v>
          </cell>
          <cell r="F1705" t="str">
            <v>减伤盾减伤比例提升至&lt;color=#2E5522&gt;50%&lt;/color&gt;</v>
          </cell>
        </row>
        <row r="1706">
          <cell r="B1706">
            <v>143206</v>
          </cell>
          <cell r="F1706" t="str">
            <v>攻击加成+5%</v>
          </cell>
        </row>
        <row r="1707">
          <cell r="B1707">
            <v>143207</v>
          </cell>
          <cell r="F1707" t="str">
            <v>伤害减免+5%</v>
          </cell>
        </row>
        <row r="1708">
          <cell r="B1708">
            <v>143208</v>
          </cell>
          <cell r="F1708" t="str">
            <v>生命加成+5%</v>
          </cell>
        </row>
        <row r="1709">
          <cell r="B1709">
            <v>143209</v>
          </cell>
          <cell r="F1709" t="str">
            <v>伤害加成+5%</v>
          </cell>
        </row>
        <row r="1710">
          <cell r="B1710">
            <v>143210</v>
          </cell>
          <cell r="F1710" t="str">
            <v>初始怒气+1</v>
          </cell>
        </row>
        <row r="1711">
          <cell r="B1711">
            <v>143211</v>
          </cell>
          <cell r="F1711" t="str">
            <v>攻击加成+5%</v>
          </cell>
        </row>
        <row r="1712">
          <cell r="B1712">
            <v>143212</v>
          </cell>
          <cell r="F1712" t="str">
            <v>伤害减免+5%</v>
          </cell>
        </row>
        <row r="1713">
          <cell r="B1713">
            <v>143213</v>
          </cell>
          <cell r="F1713" t="str">
            <v>生命加成+5%</v>
          </cell>
        </row>
        <row r="1714">
          <cell r="B1714">
            <v>143214</v>
          </cell>
          <cell r="F1714" t="str">
            <v>伤害加成+5%</v>
          </cell>
        </row>
        <row r="1715">
          <cell r="B1715">
            <v>143215</v>
          </cell>
          <cell r="F1715" t="str">
            <v>初始怒气+1</v>
          </cell>
        </row>
        <row r="1716">
          <cell r="B1716">
            <v>144101</v>
          </cell>
          <cell r="C1716" t="str">
            <v>一阶天赋</v>
          </cell>
          <cell r="F1716" t="str">
            <v>攻击+300</v>
          </cell>
        </row>
        <row r="1717">
          <cell r="B1717">
            <v>144102</v>
          </cell>
          <cell r="C1717" t="str">
            <v>二阶天赋</v>
          </cell>
          <cell r="F1717" t="str">
            <v>闪避率+6%</v>
          </cell>
        </row>
        <row r="1718">
          <cell r="B1718">
            <v>144103</v>
          </cell>
          <cell r="C1718" t="str">
            <v>三阶天赋</v>
          </cell>
          <cell r="F1718" t="str">
            <v>攻击+300</v>
          </cell>
        </row>
        <row r="1719">
          <cell r="B1719">
            <v>144104</v>
          </cell>
          <cell r="F1719" t="str">
            <v>生命+3000</v>
          </cell>
        </row>
        <row r="1720">
          <cell r="B1720">
            <v>144105</v>
          </cell>
          <cell r="C1720" t="str">
            <v>四阶天赋</v>
          </cell>
          <cell r="F1720" t="str">
            <v>生命+12%</v>
          </cell>
        </row>
        <row r="1721">
          <cell r="B1721">
            <v>144106</v>
          </cell>
          <cell r="C1721" t="str">
            <v>五阶天赋</v>
          </cell>
          <cell r="F1721" t="str">
            <v>初始怒气+2</v>
          </cell>
        </row>
        <row r="1722">
          <cell r="B1722">
            <v>144107</v>
          </cell>
          <cell r="C1722" t="str">
            <v>吸血之力</v>
          </cell>
          <cell r="F1722" t="str">
            <v>释放技能后降低目标1点怒气</v>
          </cell>
        </row>
        <row r="1723">
          <cell r="B1723">
            <v>144108</v>
          </cell>
          <cell r="C1723" t="str">
            <v>七星天赋</v>
          </cell>
          <cell r="F1723" t="str">
            <v>全体上阵神将免伤+5%</v>
          </cell>
        </row>
        <row r="1724">
          <cell r="B1724">
            <v>144109</v>
          </cell>
          <cell r="C1724" t="str">
            <v>八星天赋</v>
          </cell>
          <cell r="F1724" t="str">
            <v>抗暴率+10%</v>
          </cell>
        </row>
        <row r="1725">
          <cell r="B1725">
            <v>144110</v>
          </cell>
          <cell r="C1725" t="str">
            <v>混沌之体</v>
          </cell>
          <cell r="F1725" t="str">
            <v>释放技能后回复全体1点怒气</v>
          </cell>
        </row>
        <row r="1726">
          <cell r="B1726">
            <v>144111</v>
          </cell>
          <cell r="C1726" t="str">
            <v>不死之王</v>
          </cell>
          <cell r="F1726" t="str">
            <v>释放技能后降低目标怒气提升至2点</v>
          </cell>
        </row>
        <row r="1727">
          <cell r="B1727">
            <v>144201</v>
          </cell>
          <cell r="F1727" t="str">
            <v>攻击+600</v>
          </cell>
        </row>
        <row r="1728">
          <cell r="B1728">
            <v>144202</v>
          </cell>
          <cell r="F1728" t="str">
            <v>生命+6000</v>
          </cell>
        </row>
        <row r="1729">
          <cell r="B1729">
            <v>144203</v>
          </cell>
          <cell r="F1729" t="str">
            <v>伤害减免+5%</v>
          </cell>
        </row>
        <row r="1730">
          <cell r="B1730">
            <v>144204</v>
          </cell>
          <cell r="F1730" t="str">
            <v>伤害加成+5%</v>
          </cell>
        </row>
        <row r="1731">
          <cell r="B1731">
            <v>144205</v>
          </cell>
          <cell r="C1731" t="str">
            <v>吸血之力</v>
          </cell>
          <cell r="F1731" t="str">
            <v>释放技能后，额外回复自身&lt;color=#2E5522&gt;1点怒气&lt;/color&gt;</v>
          </cell>
        </row>
        <row r="1732">
          <cell r="B1732">
            <v>144206</v>
          </cell>
          <cell r="F1732" t="str">
            <v>攻击加成+5%</v>
          </cell>
        </row>
        <row r="1733">
          <cell r="B1733">
            <v>144207</v>
          </cell>
          <cell r="F1733" t="str">
            <v>伤害减免+5%</v>
          </cell>
        </row>
        <row r="1734">
          <cell r="B1734">
            <v>144208</v>
          </cell>
          <cell r="F1734" t="str">
            <v>生命加成+5%</v>
          </cell>
        </row>
        <row r="1735">
          <cell r="B1735">
            <v>144209</v>
          </cell>
          <cell r="F1735" t="str">
            <v>伤害加成+5%</v>
          </cell>
        </row>
        <row r="1736">
          <cell r="B1736">
            <v>144210</v>
          </cell>
          <cell r="F1736" t="str">
            <v>初始怒气+1</v>
          </cell>
        </row>
        <row r="1737">
          <cell r="B1737">
            <v>144211</v>
          </cell>
          <cell r="F1737" t="str">
            <v>攻击加成+5%</v>
          </cell>
        </row>
        <row r="1738">
          <cell r="B1738">
            <v>144212</v>
          </cell>
          <cell r="F1738" t="str">
            <v>伤害减免+5%</v>
          </cell>
        </row>
        <row r="1739">
          <cell r="B1739">
            <v>144213</v>
          </cell>
          <cell r="F1739" t="str">
            <v>生命加成+5%</v>
          </cell>
        </row>
        <row r="1740">
          <cell r="B1740">
            <v>144214</v>
          </cell>
          <cell r="F1740" t="str">
            <v>伤害加成+5%</v>
          </cell>
        </row>
        <row r="1741">
          <cell r="B1741">
            <v>144215</v>
          </cell>
          <cell r="F1741" t="str">
            <v>初始怒气+1</v>
          </cell>
        </row>
        <row r="1742">
          <cell r="B1742">
            <v>145101</v>
          </cell>
          <cell r="C1742" t="str">
            <v>一阶天赋</v>
          </cell>
          <cell r="F1742" t="str">
            <v>攻击+300</v>
          </cell>
        </row>
        <row r="1743">
          <cell r="B1743">
            <v>145102</v>
          </cell>
          <cell r="C1743" t="str">
            <v>二阶天赋</v>
          </cell>
          <cell r="F1743" t="str">
            <v>闪避率+6%</v>
          </cell>
        </row>
        <row r="1744">
          <cell r="B1744">
            <v>145103</v>
          </cell>
          <cell r="C1744" t="str">
            <v>三阶天赋</v>
          </cell>
          <cell r="F1744" t="str">
            <v>攻击+300</v>
          </cell>
        </row>
        <row r="1745">
          <cell r="B1745">
            <v>145104</v>
          </cell>
          <cell r="F1745" t="str">
            <v>生命+3000</v>
          </cell>
        </row>
        <row r="1746">
          <cell r="B1746">
            <v>145105</v>
          </cell>
          <cell r="C1746" t="str">
            <v>四阶天赋</v>
          </cell>
          <cell r="F1746" t="str">
            <v>生命+12%</v>
          </cell>
        </row>
        <row r="1747">
          <cell r="B1747">
            <v>145106</v>
          </cell>
          <cell r="C1747" t="str">
            <v>五阶天赋</v>
          </cell>
          <cell r="F1747" t="str">
            <v>初始怒气+2</v>
          </cell>
        </row>
        <row r="1748">
          <cell r="B1748">
            <v>145107</v>
          </cell>
          <cell r="C1748" t="str">
            <v>阴晴不定</v>
          </cell>
          <cell r="F1748" t="str">
            <v>普攻后降低目标1点怒气</v>
          </cell>
        </row>
        <row r="1749">
          <cell r="B1749">
            <v>145108</v>
          </cell>
          <cell r="C1749" t="str">
            <v>七星天赋</v>
          </cell>
          <cell r="F1749" t="str">
            <v>全体上阵神将免伤+5%</v>
          </cell>
        </row>
        <row r="1750">
          <cell r="B1750">
            <v>145109</v>
          </cell>
          <cell r="C1750" t="str">
            <v>八星天赋</v>
          </cell>
          <cell r="F1750" t="str">
            <v>抗暴率+10%</v>
          </cell>
        </row>
        <row r="1751">
          <cell r="B1751">
            <v>145110</v>
          </cell>
          <cell r="C1751" t="str">
            <v xml:space="preserve">日月风云  </v>
          </cell>
          <cell r="F1751" t="str">
            <v>全体上阵神将攻击+20%</v>
          </cell>
        </row>
        <row r="1752">
          <cell r="B1752">
            <v>145111</v>
          </cell>
          <cell r="C1752" t="str">
            <v>月华之力</v>
          </cell>
          <cell r="F1752" t="str">
            <v>释放技能后，回复当前本方阵容最靠前神将4点怒气</v>
          </cell>
        </row>
        <row r="1753">
          <cell r="B1753">
            <v>145201</v>
          </cell>
          <cell r="F1753" t="str">
            <v>攻击+600</v>
          </cell>
        </row>
        <row r="1754">
          <cell r="B1754">
            <v>145202</v>
          </cell>
          <cell r="F1754" t="str">
            <v>生命+6000</v>
          </cell>
        </row>
        <row r="1755">
          <cell r="B1755">
            <v>145203</v>
          </cell>
          <cell r="F1755" t="str">
            <v>伤害减免+5%</v>
          </cell>
        </row>
        <row r="1756">
          <cell r="B1756">
            <v>145204</v>
          </cell>
          <cell r="F1756" t="str">
            <v>伤害加成+5%</v>
          </cell>
        </row>
        <row r="1757">
          <cell r="B1757">
            <v>145205</v>
          </cell>
          <cell r="C1757" t="str">
            <v>金簪</v>
          </cell>
          <cell r="F1757" t="str">
            <v>技能伤害的&lt;color=#2E5522&gt;50%&lt;/color&gt;转化为生命，治疗己方生命最少的队友</v>
          </cell>
        </row>
        <row r="1758">
          <cell r="B1758">
            <v>145206</v>
          </cell>
          <cell r="F1758" t="str">
            <v>攻击加成+5%</v>
          </cell>
        </row>
        <row r="1759">
          <cell r="B1759">
            <v>145207</v>
          </cell>
          <cell r="F1759" t="str">
            <v>伤害减免+5%</v>
          </cell>
        </row>
        <row r="1760">
          <cell r="B1760">
            <v>145208</v>
          </cell>
          <cell r="F1760" t="str">
            <v>生命加成+5%</v>
          </cell>
        </row>
        <row r="1761">
          <cell r="B1761">
            <v>145209</v>
          </cell>
          <cell r="F1761" t="str">
            <v>伤害加成+5%</v>
          </cell>
        </row>
        <row r="1762">
          <cell r="B1762">
            <v>145210</v>
          </cell>
          <cell r="F1762" t="str">
            <v>初始怒气+1</v>
          </cell>
        </row>
        <row r="1763">
          <cell r="B1763">
            <v>145211</v>
          </cell>
          <cell r="F1763" t="str">
            <v>攻击加成+5%</v>
          </cell>
        </row>
        <row r="1764">
          <cell r="B1764">
            <v>145212</v>
          </cell>
          <cell r="F1764" t="str">
            <v>伤害减免+5%</v>
          </cell>
        </row>
        <row r="1765">
          <cell r="B1765">
            <v>145213</v>
          </cell>
          <cell r="F1765" t="str">
            <v>生命加成+5%</v>
          </cell>
        </row>
        <row r="1766">
          <cell r="B1766">
            <v>145214</v>
          </cell>
          <cell r="F1766" t="str">
            <v>伤害加成+5%</v>
          </cell>
        </row>
        <row r="1767">
          <cell r="B1767">
            <v>145215</v>
          </cell>
          <cell r="F1767" t="str">
            <v>初始怒气+1</v>
          </cell>
        </row>
        <row r="1768">
          <cell r="B1768">
            <v>146101</v>
          </cell>
          <cell r="C1768" t="str">
            <v>一阶天赋</v>
          </cell>
          <cell r="F1768" t="str">
            <v>攻击+300</v>
          </cell>
        </row>
        <row r="1769">
          <cell r="B1769">
            <v>146102</v>
          </cell>
          <cell r="C1769" t="str">
            <v>二阶天赋</v>
          </cell>
          <cell r="F1769" t="str">
            <v>命中率+6%</v>
          </cell>
        </row>
        <row r="1770">
          <cell r="B1770">
            <v>146103</v>
          </cell>
          <cell r="C1770" t="str">
            <v>三阶天赋</v>
          </cell>
          <cell r="F1770" t="str">
            <v>攻击+300</v>
          </cell>
        </row>
        <row r="1771">
          <cell r="B1771">
            <v>146104</v>
          </cell>
          <cell r="F1771" t="str">
            <v>生命+3000</v>
          </cell>
        </row>
        <row r="1772">
          <cell r="B1772">
            <v>146105</v>
          </cell>
          <cell r="C1772" t="str">
            <v>四阶天赋</v>
          </cell>
          <cell r="F1772" t="str">
            <v>闪避率+8%</v>
          </cell>
        </row>
        <row r="1773">
          <cell r="B1773">
            <v>146106</v>
          </cell>
          <cell r="C1773" t="str">
            <v>五阶天赋</v>
          </cell>
          <cell r="F1773" t="str">
            <v>初始怒气+2</v>
          </cell>
        </row>
        <row r="1774">
          <cell r="B1774">
            <v>146107</v>
          </cell>
          <cell r="C1774" t="str">
            <v>仙人之体</v>
          </cell>
          <cell r="F1774" t="str">
            <v>释放技能回复1点怒气</v>
          </cell>
        </row>
        <row r="1775">
          <cell r="B1775">
            <v>146108</v>
          </cell>
          <cell r="C1775" t="str">
            <v>七星天赋</v>
          </cell>
          <cell r="F1775" t="str">
            <v>全体上阵神将命中+5%</v>
          </cell>
        </row>
        <row r="1776">
          <cell r="B1776">
            <v>146109</v>
          </cell>
          <cell r="C1776" t="str">
            <v>八星天赋</v>
          </cell>
          <cell r="F1776" t="str">
            <v>免伤+10%</v>
          </cell>
        </row>
        <row r="1777">
          <cell r="B1777">
            <v>146110</v>
          </cell>
          <cell r="C1777" t="str">
            <v>得道成仙</v>
          </cell>
          <cell r="F1777" t="str">
            <v>技能伤害+25%</v>
          </cell>
        </row>
        <row r="1778">
          <cell r="B1778">
            <v>146111</v>
          </cell>
          <cell r="C1778" t="str">
            <v>斩妖除魔</v>
          </cell>
          <cell r="F1778" t="str">
            <v>释放技能后降低目标1点怒气</v>
          </cell>
        </row>
        <row r="1779">
          <cell r="B1779">
            <v>146201</v>
          </cell>
          <cell r="F1779" t="str">
            <v>攻击+600</v>
          </cell>
        </row>
        <row r="1780">
          <cell r="B1780">
            <v>146202</v>
          </cell>
          <cell r="F1780" t="str">
            <v>生命+6000</v>
          </cell>
        </row>
        <row r="1781">
          <cell r="B1781">
            <v>146203</v>
          </cell>
          <cell r="F1781" t="str">
            <v>伤害减免+5%</v>
          </cell>
        </row>
        <row r="1782">
          <cell r="B1782">
            <v>146204</v>
          </cell>
          <cell r="F1782" t="str">
            <v>伤害加成+5%</v>
          </cell>
        </row>
        <row r="1783">
          <cell r="B1783">
            <v>146205</v>
          </cell>
          <cell r="C1783" t="str">
            <v>仙人之体</v>
          </cell>
          <cell r="F1783" t="str">
            <v>技能麻痹几率提升至&lt;color=#2E5522&gt;50%&lt;/color&gt;</v>
          </cell>
        </row>
        <row r="1784">
          <cell r="B1784">
            <v>146206</v>
          </cell>
          <cell r="F1784" t="str">
            <v>攻击加成+5%</v>
          </cell>
        </row>
        <row r="1785">
          <cell r="B1785">
            <v>146207</v>
          </cell>
          <cell r="F1785" t="str">
            <v>伤害减免+5%</v>
          </cell>
        </row>
        <row r="1786">
          <cell r="B1786">
            <v>146208</v>
          </cell>
          <cell r="F1786" t="str">
            <v>生命加成+5%</v>
          </cell>
        </row>
        <row r="1787">
          <cell r="B1787">
            <v>146209</v>
          </cell>
          <cell r="F1787" t="str">
            <v>伤害加成+5%</v>
          </cell>
        </row>
        <row r="1788">
          <cell r="B1788">
            <v>146210</v>
          </cell>
          <cell r="F1788" t="str">
            <v>初始怒气+1</v>
          </cell>
        </row>
        <row r="1789">
          <cell r="B1789">
            <v>146211</v>
          </cell>
          <cell r="F1789" t="str">
            <v>攻击加成+5%</v>
          </cell>
        </row>
        <row r="1790">
          <cell r="B1790">
            <v>146212</v>
          </cell>
          <cell r="F1790" t="str">
            <v>伤害减免+5%</v>
          </cell>
        </row>
        <row r="1791">
          <cell r="B1791">
            <v>146213</v>
          </cell>
          <cell r="F1791" t="str">
            <v>生命加成+5%</v>
          </cell>
        </row>
        <row r="1792">
          <cell r="B1792">
            <v>146214</v>
          </cell>
          <cell r="F1792" t="str">
            <v>伤害加成+5%</v>
          </cell>
        </row>
        <row r="1793">
          <cell r="B1793">
            <v>146215</v>
          </cell>
          <cell r="F1793" t="str">
            <v>初始怒气+1</v>
          </cell>
        </row>
        <row r="1794">
          <cell r="B1794">
            <v>147101</v>
          </cell>
          <cell r="C1794" t="str">
            <v>一阶天赋</v>
          </cell>
          <cell r="F1794" t="str">
            <v>攻击+300</v>
          </cell>
        </row>
        <row r="1795">
          <cell r="B1795">
            <v>147102</v>
          </cell>
          <cell r="C1795" t="str">
            <v>二阶天赋</v>
          </cell>
          <cell r="F1795" t="str">
            <v>命中率+6%</v>
          </cell>
        </row>
        <row r="1796">
          <cell r="B1796">
            <v>147103</v>
          </cell>
          <cell r="C1796" t="str">
            <v>三阶天赋</v>
          </cell>
          <cell r="F1796" t="str">
            <v>攻击+300</v>
          </cell>
        </row>
        <row r="1797">
          <cell r="B1797">
            <v>147104</v>
          </cell>
          <cell r="F1797" t="str">
            <v>生命+3000</v>
          </cell>
        </row>
        <row r="1798">
          <cell r="B1798">
            <v>147105</v>
          </cell>
          <cell r="C1798" t="str">
            <v>四阶天赋</v>
          </cell>
          <cell r="F1798" t="str">
            <v>暴击率+8%</v>
          </cell>
        </row>
        <row r="1799">
          <cell r="B1799">
            <v>147106</v>
          </cell>
          <cell r="C1799" t="str">
            <v>五阶天赋</v>
          </cell>
          <cell r="F1799" t="str">
            <v>初始怒气+2</v>
          </cell>
        </row>
        <row r="1800">
          <cell r="B1800">
            <v>147107</v>
          </cell>
          <cell r="C1800" t="str">
            <v>陷仙之力</v>
          </cell>
          <cell r="F1800" t="str">
            <v>每回合中毒伤害，提升至自身攻击力的160%</v>
          </cell>
        </row>
        <row r="1801">
          <cell r="B1801">
            <v>147108</v>
          </cell>
          <cell r="C1801" t="str">
            <v>七星天赋</v>
          </cell>
          <cell r="F1801" t="str">
            <v>全体上阵神将命中+5%</v>
          </cell>
        </row>
        <row r="1802">
          <cell r="B1802">
            <v>147109</v>
          </cell>
          <cell r="C1802" t="str">
            <v>八星天赋</v>
          </cell>
          <cell r="F1802" t="str">
            <v>攻击+16%</v>
          </cell>
        </row>
        <row r="1803">
          <cell r="B1803">
            <v>147110</v>
          </cell>
          <cell r="C1803" t="str">
            <v>绝仙之力</v>
          </cell>
          <cell r="F1803" t="str">
            <v>受到普攻时，有50%概率使攻击者中毒持续2回合</v>
          </cell>
        </row>
        <row r="1804">
          <cell r="B1804">
            <v>147111</v>
          </cell>
          <cell r="C1804" t="str">
            <v>戮仙之力</v>
          </cell>
          <cell r="F1804" t="str">
            <v>释放技能后降低目标1点怒气</v>
          </cell>
        </row>
        <row r="1805">
          <cell r="B1805">
            <v>147201</v>
          </cell>
          <cell r="F1805" t="str">
            <v>攻击+600</v>
          </cell>
        </row>
        <row r="1806">
          <cell r="B1806">
            <v>147202</v>
          </cell>
          <cell r="F1806" t="str">
            <v>生命+6000</v>
          </cell>
        </row>
        <row r="1807">
          <cell r="B1807">
            <v>147203</v>
          </cell>
          <cell r="F1807" t="str">
            <v>伤害减免+5%</v>
          </cell>
        </row>
        <row r="1808">
          <cell r="B1808">
            <v>147204</v>
          </cell>
          <cell r="F1808" t="str">
            <v>伤害加成+5%</v>
          </cell>
        </row>
        <row r="1809">
          <cell r="B1809">
            <v>147205</v>
          </cell>
          <cell r="C1809" t="str">
            <v>陷仙之力</v>
          </cell>
          <cell r="F1809" t="str">
            <v>释放技能附加中毒效果的概率提升至&lt;color=#2E5522&gt;96%&lt;/color&gt;</v>
          </cell>
        </row>
        <row r="1810">
          <cell r="B1810">
            <v>147206</v>
          </cell>
          <cell r="F1810" t="str">
            <v>攻击加成+5%</v>
          </cell>
        </row>
        <row r="1811">
          <cell r="B1811">
            <v>147207</v>
          </cell>
          <cell r="F1811" t="str">
            <v>伤害减免+5%</v>
          </cell>
        </row>
        <row r="1812">
          <cell r="B1812">
            <v>147208</v>
          </cell>
          <cell r="F1812" t="str">
            <v>生命加成+5%</v>
          </cell>
        </row>
        <row r="1813">
          <cell r="B1813">
            <v>147209</v>
          </cell>
          <cell r="F1813" t="str">
            <v>伤害加成+5%</v>
          </cell>
        </row>
        <row r="1814">
          <cell r="B1814">
            <v>147210</v>
          </cell>
          <cell r="F1814" t="str">
            <v>初始怒气+1</v>
          </cell>
        </row>
        <row r="1815">
          <cell r="B1815">
            <v>147211</v>
          </cell>
          <cell r="F1815" t="str">
            <v>攻击加成+5%</v>
          </cell>
        </row>
        <row r="1816">
          <cell r="B1816">
            <v>147212</v>
          </cell>
          <cell r="F1816" t="str">
            <v>伤害减免+5%</v>
          </cell>
        </row>
        <row r="1817">
          <cell r="B1817">
            <v>147213</v>
          </cell>
          <cell r="F1817" t="str">
            <v>生命加成+5%</v>
          </cell>
        </row>
        <row r="1818">
          <cell r="B1818">
            <v>147214</v>
          </cell>
          <cell r="F1818" t="str">
            <v>伤害加成+5%</v>
          </cell>
        </row>
        <row r="1819">
          <cell r="B1819">
            <v>147215</v>
          </cell>
          <cell r="F1819" t="str">
            <v>初始怒气+1</v>
          </cell>
        </row>
        <row r="1820">
          <cell r="B1820">
            <v>148101</v>
          </cell>
          <cell r="C1820" t="str">
            <v>一阶天赋</v>
          </cell>
          <cell r="F1820" t="str">
            <v>攻击+300</v>
          </cell>
        </row>
        <row r="1821">
          <cell r="B1821">
            <v>148102</v>
          </cell>
          <cell r="C1821" t="str">
            <v>二阶天赋</v>
          </cell>
          <cell r="F1821" t="str">
            <v>暴击率+6%</v>
          </cell>
        </row>
        <row r="1822">
          <cell r="B1822">
            <v>148103</v>
          </cell>
          <cell r="C1822" t="str">
            <v>三阶天赋</v>
          </cell>
          <cell r="F1822" t="str">
            <v>攻击+300</v>
          </cell>
        </row>
        <row r="1823">
          <cell r="B1823">
            <v>148104</v>
          </cell>
          <cell r="F1823" t="str">
            <v>生命+3000</v>
          </cell>
        </row>
        <row r="1824">
          <cell r="B1824">
            <v>148105</v>
          </cell>
          <cell r="C1824" t="str">
            <v>四阶天赋</v>
          </cell>
          <cell r="F1824" t="str">
            <v>命中率+8%</v>
          </cell>
        </row>
        <row r="1825">
          <cell r="B1825">
            <v>148106</v>
          </cell>
          <cell r="C1825" t="str">
            <v>五阶天赋</v>
          </cell>
          <cell r="F1825" t="str">
            <v>初始怒气+2</v>
          </cell>
        </row>
        <row r="1826">
          <cell r="B1826">
            <v>148107</v>
          </cell>
          <cell r="C1826" t="str">
            <v>教化</v>
          </cell>
          <cell r="F1826" t="str">
            <v>追加普攻必定暴击（追加的普攻不回复怒气）</v>
          </cell>
        </row>
        <row r="1827">
          <cell r="B1827">
            <v>148108</v>
          </cell>
          <cell r="C1827" t="str">
            <v>七星天赋</v>
          </cell>
          <cell r="F1827" t="str">
            <v>全体上阵神将伤害+5%</v>
          </cell>
        </row>
        <row r="1828">
          <cell r="B1828">
            <v>148109</v>
          </cell>
          <cell r="C1828" t="str">
            <v>八星天赋</v>
          </cell>
          <cell r="F1828" t="str">
            <v>暴击率+10%</v>
          </cell>
        </row>
        <row r="1829">
          <cell r="B1829">
            <v>148110</v>
          </cell>
          <cell r="C1829" t="str">
            <v>一气三清</v>
          </cell>
          <cell r="F1829" t="str">
            <v>释放技能后降低目标1点怒气</v>
          </cell>
        </row>
        <row r="1830">
          <cell r="B1830">
            <v>148201</v>
          </cell>
          <cell r="F1830" t="str">
            <v>攻击+600</v>
          </cell>
        </row>
        <row r="1831">
          <cell r="B1831">
            <v>148202</v>
          </cell>
          <cell r="F1831" t="str">
            <v>生命+6000</v>
          </cell>
        </row>
        <row r="1832">
          <cell r="B1832">
            <v>148203</v>
          </cell>
          <cell r="F1832" t="str">
            <v>伤害减免+5%</v>
          </cell>
        </row>
        <row r="1833">
          <cell r="B1833">
            <v>148204</v>
          </cell>
          <cell r="F1833" t="str">
            <v>伤害加成+5%</v>
          </cell>
        </row>
        <row r="1834">
          <cell r="B1834">
            <v>148205</v>
          </cell>
          <cell r="C1834" t="str">
            <v>教化</v>
          </cell>
          <cell r="F1834" t="str">
            <v>直接伤害击杀目标，回复&lt;color=#2E5522&gt;1点怒气&lt;/color&gt;</v>
          </cell>
        </row>
        <row r="1835">
          <cell r="B1835">
            <v>148206</v>
          </cell>
          <cell r="F1835" t="str">
            <v>攻击加成+5%</v>
          </cell>
        </row>
        <row r="1836">
          <cell r="B1836">
            <v>148207</v>
          </cell>
          <cell r="F1836" t="str">
            <v>伤害减免+5%</v>
          </cell>
        </row>
        <row r="1837">
          <cell r="B1837">
            <v>148208</v>
          </cell>
          <cell r="F1837" t="str">
            <v>生命加成+5%</v>
          </cell>
        </row>
        <row r="1838">
          <cell r="B1838">
            <v>148209</v>
          </cell>
          <cell r="F1838" t="str">
            <v>伤害加成+5%</v>
          </cell>
        </row>
        <row r="1839">
          <cell r="B1839">
            <v>148210</v>
          </cell>
          <cell r="F1839" t="str">
            <v>初始怒气+1</v>
          </cell>
        </row>
        <row r="1840">
          <cell r="B1840">
            <v>148211</v>
          </cell>
          <cell r="F1840" t="str">
            <v>攻击加成+5%</v>
          </cell>
        </row>
        <row r="1841">
          <cell r="B1841">
            <v>148212</v>
          </cell>
          <cell r="F1841" t="str">
            <v>伤害减免+5%</v>
          </cell>
        </row>
        <row r="1842">
          <cell r="B1842">
            <v>148213</v>
          </cell>
          <cell r="F1842" t="str">
            <v>生命加成+5%</v>
          </cell>
        </row>
        <row r="1843">
          <cell r="B1843">
            <v>148214</v>
          </cell>
          <cell r="F1843" t="str">
            <v>伤害加成+5%</v>
          </cell>
        </row>
        <row r="1844">
          <cell r="B1844">
            <v>148215</v>
          </cell>
          <cell r="F1844" t="str">
            <v>初始怒气+1</v>
          </cell>
        </row>
        <row r="1845">
          <cell r="B1845">
            <v>149101</v>
          </cell>
          <cell r="C1845" t="str">
            <v>一阶天赋</v>
          </cell>
          <cell r="F1845" t="str">
            <v>攻击+300</v>
          </cell>
        </row>
        <row r="1846">
          <cell r="B1846">
            <v>149102</v>
          </cell>
          <cell r="C1846" t="str">
            <v>二阶天赋</v>
          </cell>
          <cell r="F1846" t="str">
            <v>命中率+6%</v>
          </cell>
        </row>
        <row r="1847">
          <cell r="B1847">
            <v>149103</v>
          </cell>
          <cell r="C1847" t="str">
            <v>三阶天赋</v>
          </cell>
          <cell r="F1847" t="str">
            <v>攻击+300</v>
          </cell>
        </row>
        <row r="1848">
          <cell r="B1848">
            <v>149104</v>
          </cell>
          <cell r="F1848" t="str">
            <v>生命+3000</v>
          </cell>
        </row>
        <row r="1849">
          <cell r="B1849">
            <v>149105</v>
          </cell>
          <cell r="C1849" t="str">
            <v>四阶天赋</v>
          </cell>
          <cell r="F1849" t="str">
            <v>闪避率+8%</v>
          </cell>
        </row>
        <row r="1850">
          <cell r="B1850">
            <v>149106</v>
          </cell>
          <cell r="C1850" t="str">
            <v>五阶天赋</v>
          </cell>
          <cell r="F1850" t="str">
            <v>初始怒气+2</v>
          </cell>
        </row>
        <row r="1851">
          <cell r="B1851">
            <v>149107</v>
          </cell>
          <cell r="C1851" t="str">
            <v>恶鬼</v>
          </cell>
          <cell r="F1851" t="str">
            <v>释放技能有80%概率附加眩晕1回合</v>
          </cell>
        </row>
        <row r="1852">
          <cell r="B1852">
            <v>149108</v>
          </cell>
          <cell r="C1852" t="str">
            <v>七星天赋</v>
          </cell>
          <cell r="F1852" t="str">
            <v>全体上阵神将命中+5%</v>
          </cell>
        </row>
        <row r="1853">
          <cell r="B1853">
            <v>149109</v>
          </cell>
          <cell r="C1853" t="str">
            <v>八星天赋</v>
          </cell>
          <cell r="F1853" t="str">
            <v>免伤+10%</v>
          </cell>
        </row>
        <row r="1854">
          <cell r="B1854">
            <v>149110</v>
          </cell>
          <cell r="C1854" t="str">
            <v>阿落刹娑</v>
          </cell>
          <cell r="F1854" t="str">
            <v>释放技能后降低目标2点怒气</v>
          </cell>
        </row>
        <row r="1855">
          <cell r="B1855">
            <v>149201</v>
          </cell>
          <cell r="F1855" t="str">
            <v>攻击+600</v>
          </cell>
        </row>
        <row r="1856">
          <cell r="B1856">
            <v>149202</v>
          </cell>
          <cell r="F1856" t="str">
            <v>生命+6000</v>
          </cell>
        </row>
        <row r="1857">
          <cell r="B1857">
            <v>149203</v>
          </cell>
          <cell r="F1857" t="str">
            <v>伤害减免+5%</v>
          </cell>
        </row>
        <row r="1858">
          <cell r="B1858">
            <v>149204</v>
          </cell>
          <cell r="F1858" t="str">
            <v>伤害加成+5%</v>
          </cell>
        </row>
        <row r="1859">
          <cell r="B1859">
            <v>149205</v>
          </cell>
          <cell r="C1859" t="str">
            <v>恶鬼</v>
          </cell>
          <cell r="F1859" t="str">
            <v>释放技能后回复&lt;color=#2E5522&gt;1点怒气&lt;/color&gt;</v>
          </cell>
        </row>
        <row r="1860">
          <cell r="B1860">
            <v>149206</v>
          </cell>
          <cell r="F1860" t="str">
            <v>攻击加成+5%</v>
          </cell>
        </row>
        <row r="1861">
          <cell r="B1861">
            <v>149207</v>
          </cell>
          <cell r="F1861" t="str">
            <v>伤害减免+5%</v>
          </cell>
        </row>
        <row r="1862">
          <cell r="B1862">
            <v>149208</v>
          </cell>
          <cell r="F1862" t="str">
            <v>生命加成+5%</v>
          </cell>
        </row>
        <row r="1863">
          <cell r="B1863">
            <v>149209</v>
          </cell>
          <cell r="F1863" t="str">
            <v>伤害加成+5%</v>
          </cell>
        </row>
        <row r="1864">
          <cell r="B1864">
            <v>149210</v>
          </cell>
          <cell r="F1864" t="str">
            <v>初始怒气+1</v>
          </cell>
        </row>
        <row r="1865">
          <cell r="B1865">
            <v>149211</v>
          </cell>
          <cell r="F1865" t="str">
            <v>攻击加成+5%</v>
          </cell>
        </row>
        <row r="1866">
          <cell r="B1866">
            <v>149212</v>
          </cell>
          <cell r="F1866" t="str">
            <v>伤害减免+5%</v>
          </cell>
        </row>
        <row r="1867">
          <cell r="B1867">
            <v>149213</v>
          </cell>
          <cell r="F1867" t="str">
            <v>生命加成+5%</v>
          </cell>
        </row>
        <row r="1868">
          <cell r="B1868">
            <v>149214</v>
          </cell>
          <cell r="F1868" t="str">
            <v>伤害加成+5%</v>
          </cell>
        </row>
        <row r="1869">
          <cell r="B1869">
            <v>149215</v>
          </cell>
          <cell r="F1869" t="str">
            <v>初始怒气+1</v>
          </cell>
        </row>
        <row r="1870">
          <cell r="B1870">
            <v>150101</v>
          </cell>
          <cell r="C1870" t="str">
            <v>一阶天赋</v>
          </cell>
          <cell r="F1870" t="str">
            <v>攻击+300</v>
          </cell>
        </row>
        <row r="1871">
          <cell r="B1871">
            <v>150102</v>
          </cell>
          <cell r="C1871" t="str">
            <v>二阶天赋</v>
          </cell>
          <cell r="F1871" t="str">
            <v>闪避率+6%</v>
          </cell>
        </row>
        <row r="1872">
          <cell r="B1872">
            <v>150103</v>
          </cell>
          <cell r="C1872" t="str">
            <v>三阶天赋</v>
          </cell>
          <cell r="F1872" t="str">
            <v>攻击+300</v>
          </cell>
        </row>
        <row r="1873">
          <cell r="B1873">
            <v>150104</v>
          </cell>
          <cell r="F1873" t="str">
            <v>生命+3000</v>
          </cell>
        </row>
        <row r="1874">
          <cell r="B1874">
            <v>150105</v>
          </cell>
          <cell r="C1874" t="str">
            <v>四阶天赋</v>
          </cell>
          <cell r="F1874" t="str">
            <v>命中率+8%</v>
          </cell>
        </row>
        <row r="1875">
          <cell r="B1875">
            <v>150106</v>
          </cell>
          <cell r="C1875" t="str">
            <v>五阶天赋</v>
          </cell>
          <cell r="F1875" t="str">
            <v>初始怒气+2</v>
          </cell>
        </row>
        <row r="1876">
          <cell r="B1876">
            <v>150107</v>
          </cell>
          <cell r="C1876" t="str">
            <v>迷魂</v>
          </cell>
          <cell r="F1876" t="str">
            <v>普通攻击降低目标1点怒气</v>
          </cell>
        </row>
        <row r="1877">
          <cell r="B1877">
            <v>150108</v>
          </cell>
          <cell r="C1877" t="str">
            <v>七星天赋</v>
          </cell>
          <cell r="F1877" t="str">
            <v>全体上阵神将免伤+5%</v>
          </cell>
        </row>
        <row r="1878">
          <cell r="B1878">
            <v>150109</v>
          </cell>
          <cell r="C1878" t="str">
            <v>八星天赋</v>
          </cell>
          <cell r="F1878" t="str">
            <v>抗暴率+10%</v>
          </cell>
        </row>
        <row r="1879">
          <cell r="B1879">
            <v>150110</v>
          </cell>
          <cell r="C1879" t="str">
            <v>忘川奈何</v>
          </cell>
          <cell r="F1879" t="str">
            <v>普攻后额外回复1点怒气</v>
          </cell>
        </row>
        <row r="1880">
          <cell r="B1880">
            <v>150201</v>
          </cell>
          <cell r="F1880" t="str">
            <v>攻击+600</v>
          </cell>
        </row>
        <row r="1881">
          <cell r="B1881">
            <v>150202</v>
          </cell>
          <cell r="F1881" t="str">
            <v>生命+6000</v>
          </cell>
        </row>
        <row r="1882">
          <cell r="B1882">
            <v>150203</v>
          </cell>
          <cell r="F1882" t="str">
            <v>伤害减免+5%</v>
          </cell>
        </row>
        <row r="1883">
          <cell r="B1883">
            <v>150204</v>
          </cell>
          <cell r="F1883" t="str">
            <v>伤害加成+5%</v>
          </cell>
        </row>
        <row r="1884">
          <cell r="B1884">
            <v>150205</v>
          </cell>
          <cell r="C1884" t="str">
            <v>迷魂</v>
          </cell>
          <cell r="F1884" t="str">
            <v>释放技能后降低目标&lt;color=#2E5522&gt;1点怒气&lt;/color&gt;</v>
          </cell>
        </row>
        <row r="1885">
          <cell r="B1885">
            <v>150206</v>
          </cell>
          <cell r="F1885" t="str">
            <v>攻击加成+5%</v>
          </cell>
        </row>
        <row r="1886">
          <cell r="B1886">
            <v>150207</v>
          </cell>
          <cell r="F1886" t="str">
            <v>伤害减免+5%</v>
          </cell>
        </row>
        <row r="1887">
          <cell r="B1887">
            <v>150208</v>
          </cell>
          <cell r="F1887" t="str">
            <v>生命加成+5%</v>
          </cell>
        </row>
        <row r="1888">
          <cell r="B1888">
            <v>150209</v>
          </cell>
          <cell r="F1888" t="str">
            <v>伤害加成+5%</v>
          </cell>
        </row>
        <row r="1889">
          <cell r="B1889">
            <v>150210</v>
          </cell>
          <cell r="F1889" t="str">
            <v>初始怒气+1</v>
          </cell>
        </row>
        <row r="1890">
          <cell r="B1890">
            <v>150211</v>
          </cell>
          <cell r="F1890" t="str">
            <v>攻击加成+5%</v>
          </cell>
        </row>
        <row r="1891">
          <cell r="B1891">
            <v>150212</v>
          </cell>
          <cell r="F1891" t="str">
            <v>伤害减免+5%</v>
          </cell>
        </row>
        <row r="1892">
          <cell r="B1892">
            <v>150213</v>
          </cell>
          <cell r="F1892" t="str">
            <v>生命加成+5%</v>
          </cell>
        </row>
        <row r="1893">
          <cell r="B1893">
            <v>150214</v>
          </cell>
          <cell r="F1893" t="str">
            <v>伤害加成+5%</v>
          </cell>
        </row>
        <row r="1894">
          <cell r="B1894">
            <v>150215</v>
          </cell>
          <cell r="F1894" t="str">
            <v>初始怒气+1</v>
          </cell>
        </row>
        <row r="1895">
          <cell r="B1895">
            <v>151101</v>
          </cell>
          <cell r="C1895" t="str">
            <v>一阶天赋</v>
          </cell>
          <cell r="F1895" t="str">
            <v>攻击+300</v>
          </cell>
        </row>
        <row r="1896">
          <cell r="B1896">
            <v>151102</v>
          </cell>
          <cell r="C1896" t="str">
            <v>二阶天赋</v>
          </cell>
          <cell r="F1896" t="str">
            <v>攻击+8%</v>
          </cell>
        </row>
        <row r="1897">
          <cell r="B1897">
            <v>151103</v>
          </cell>
          <cell r="C1897" t="str">
            <v>三阶天赋</v>
          </cell>
          <cell r="F1897" t="str">
            <v>攻击+300</v>
          </cell>
        </row>
        <row r="1898">
          <cell r="B1898">
            <v>151104</v>
          </cell>
          <cell r="F1898" t="str">
            <v>生命+3000</v>
          </cell>
        </row>
        <row r="1899">
          <cell r="B1899">
            <v>151105</v>
          </cell>
          <cell r="C1899" t="str">
            <v>四阶天赋</v>
          </cell>
          <cell r="F1899" t="str">
            <v>暴击率+8%</v>
          </cell>
        </row>
        <row r="1900">
          <cell r="B1900">
            <v>151106</v>
          </cell>
          <cell r="C1900" t="str">
            <v>五阶天赋</v>
          </cell>
          <cell r="F1900" t="str">
            <v>初始怒气+2</v>
          </cell>
        </row>
        <row r="1901">
          <cell r="B1901">
            <v>151107</v>
          </cell>
          <cell r="C1901" t="str">
            <v>捷疾</v>
          </cell>
          <cell r="F1901" t="str">
            <v>释放技能后回复1点怒气</v>
          </cell>
        </row>
        <row r="1902">
          <cell r="B1902">
            <v>151108</v>
          </cell>
          <cell r="C1902" t="str">
            <v>七星天赋</v>
          </cell>
          <cell r="F1902" t="str">
            <v>全体上阵神将攻击+8%</v>
          </cell>
        </row>
        <row r="1903">
          <cell r="B1903">
            <v>151109</v>
          </cell>
          <cell r="C1903" t="str">
            <v>八星天赋</v>
          </cell>
          <cell r="F1903" t="str">
            <v>命中率+10%</v>
          </cell>
        </row>
        <row r="1904">
          <cell r="B1904">
            <v>151110</v>
          </cell>
          <cell r="C1904" t="str">
            <v>魔火附躯</v>
          </cell>
          <cell r="F1904" t="str">
            <v>中毒伤害由攻击力的80%提升至125%</v>
          </cell>
        </row>
        <row r="1905">
          <cell r="B1905">
            <v>151201</v>
          </cell>
          <cell r="F1905" t="str">
            <v>攻击+600</v>
          </cell>
        </row>
        <row r="1906">
          <cell r="B1906">
            <v>151202</v>
          </cell>
          <cell r="F1906" t="str">
            <v>生命+6000</v>
          </cell>
        </row>
        <row r="1907">
          <cell r="B1907">
            <v>151203</v>
          </cell>
          <cell r="F1907" t="str">
            <v>伤害减免+5%</v>
          </cell>
        </row>
        <row r="1908">
          <cell r="B1908">
            <v>151204</v>
          </cell>
          <cell r="F1908" t="str">
            <v>伤害加成+5%</v>
          </cell>
        </row>
        <row r="1909">
          <cell r="B1909">
            <v>151205</v>
          </cell>
          <cell r="C1909" t="str">
            <v>捷疾</v>
          </cell>
          <cell r="F1909" t="str">
            <v>释放技能后降低目标&lt;color=#2E5522&gt;1点怒气&lt;/color&gt;</v>
          </cell>
        </row>
        <row r="1910">
          <cell r="B1910">
            <v>151206</v>
          </cell>
          <cell r="F1910" t="str">
            <v>攻击加成+5%</v>
          </cell>
        </row>
        <row r="1911">
          <cell r="B1911">
            <v>151207</v>
          </cell>
          <cell r="F1911" t="str">
            <v>伤害减免+5%</v>
          </cell>
        </row>
        <row r="1912">
          <cell r="B1912">
            <v>151208</v>
          </cell>
          <cell r="F1912" t="str">
            <v>生命加成+5%</v>
          </cell>
        </row>
        <row r="1913">
          <cell r="B1913">
            <v>151209</v>
          </cell>
          <cell r="F1913" t="str">
            <v>伤害加成+5%</v>
          </cell>
        </row>
        <row r="1914">
          <cell r="B1914">
            <v>151210</v>
          </cell>
          <cell r="F1914" t="str">
            <v>初始怒气+1</v>
          </cell>
        </row>
        <row r="1915">
          <cell r="B1915">
            <v>151211</v>
          </cell>
          <cell r="F1915" t="str">
            <v>攻击加成+5%</v>
          </cell>
        </row>
        <row r="1916">
          <cell r="B1916">
            <v>151212</v>
          </cell>
          <cell r="F1916" t="str">
            <v>伤害减免+5%</v>
          </cell>
        </row>
        <row r="1917">
          <cell r="B1917">
            <v>151213</v>
          </cell>
          <cell r="F1917" t="str">
            <v>生命加成+5%</v>
          </cell>
        </row>
        <row r="1918">
          <cell r="B1918">
            <v>151214</v>
          </cell>
          <cell r="F1918" t="str">
            <v>伤害加成+5%</v>
          </cell>
        </row>
        <row r="1919">
          <cell r="B1919">
            <v>151215</v>
          </cell>
          <cell r="F1919" t="str">
            <v>初始怒气+1</v>
          </cell>
        </row>
        <row r="1920">
          <cell r="B1920">
            <v>152101</v>
          </cell>
          <cell r="C1920" t="str">
            <v>一阶天赋</v>
          </cell>
          <cell r="F1920" t="str">
            <v>攻击+300</v>
          </cell>
        </row>
        <row r="1921">
          <cell r="B1921">
            <v>152102</v>
          </cell>
          <cell r="C1921" t="str">
            <v>二阶天赋</v>
          </cell>
          <cell r="F1921" t="str">
            <v>攻击+10%</v>
          </cell>
        </row>
        <row r="1922">
          <cell r="B1922">
            <v>152103</v>
          </cell>
          <cell r="C1922" t="str">
            <v>三阶天赋</v>
          </cell>
          <cell r="F1922" t="str">
            <v>攻击+300</v>
          </cell>
        </row>
        <row r="1923">
          <cell r="B1923">
            <v>152104</v>
          </cell>
          <cell r="F1923" t="str">
            <v>生命+3000</v>
          </cell>
        </row>
        <row r="1924">
          <cell r="B1924">
            <v>152105</v>
          </cell>
          <cell r="C1924" t="str">
            <v>四阶天赋</v>
          </cell>
          <cell r="F1924" t="str">
            <v>暴击率+10%</v>
          </cell>
        </row>
        <row r="1925">
          <cell r="B1925">
            <v>152106</v>
          </cell>
          <cell r="C1925" t="str">
            <v>五阶天赋</v>
          </cell>
          <cell r="F1925" t="str">
            <v>初始怒气+2</v>
          </cell>
        </row>
        <row r="1926">
          <cell r="B1926">
            <v>152107</v>
          </cell>
          <cell r="C1926" t="str">
            <v>万变犹定</v>
          </cell>
          <cell r="F1926" t="str">
            <v>技能伤害+18%</v>
          </cell>
        </row>
        <row r="1927">
          <cell r="B1927">
            <v>152108</v>
          </cell>
          <cell r="C1927" t="str">
            <v>七星天赋</v>
          </cell>
          <cell r="F1927" t="str">
            <v>全体上阵神将攻击+12%</v>
          </cell>
        </row>
        <row r="1928">
          <cell r="B1928">
            <v>152109</v>
          </cell>
          <cell r="C1928" t="str">
            <v>八星天赋</v>
          </cell>
          <cell r="F1928" t="str">
            <v>命中率+12%</v>
          </cell>
        </row>
        <row r="1929">
          <cell r="B1929">
            <v>152110</v>
          </cell>
          <cell r="C1929" t="str">
            <v>飞花落叶</v>
          </cell>
          <cell r="F1929" t="str">
            <v>伤害提升25%*异常状态数量（麻痹、眩晕、灼烧、沉默、中毒、混乱）。</v>
          </cell>
        </row>
        <row r="1930">
          <cell r="B1930">
            <v>152111</v>
          </cell>
          <cell r="C1930" t="str">
            <v>列子御兵</v>
          </cell>
          <cell r="F1930" t="str">
            <v>当敌方处于链接状态时，受到链接传导效果提高至60%</v>
          </cell>
        </row>
        <row r="1931">
          <cell r="B1931">
            <v>152201</v>
          </cell>
          <cell r="F1931" t="str">
            <v>攻击+600</v>
          </cell>
        </row>
        <row r="1932">
          <cell r="B1932">
            <v>152202</v>
          </cell>
          <cell r="F1932" t="str">
            <v>生命+6000</v>
          </cell>
        </row>
        <row r="1933">
          <cell r="B1933">
            <v>152203</v>
          </cell>
          <cell r="F1933" t="str">
            <v>伤害减免+5%</v>
          </cell>
        </row>
        <row r="1934">
          <cell r="B1934">
            <v>152204</v>
          </cell>
          <cell r="F1934" t="str">
            <v>伤害加成+5%</v>
          </cell>
        </row>
        <row r="1935">
          <cell r="B1935">
            <v>152205</v>
          </cell>
          <cell r="C1935" t="str">
            <v>虎符</v>
          </cell>
          <cell r="F1935" t="str">
            <v>每当敌方有链接效果目标死亡，己方输出型神将技能伤害&lt;color=#2E5522&gt;+10%&lt;/color&gt;（道阵营+20%）\n敌方处于链接符状态的目标在获得无敌盾时有&lt;color=#2E5522&gt;70%概率获取失败&lt;/color&gt;</v>
          </cell>
        </row>
        <row r="1936">
          <cell r="B1936">
            <v>1000059</v>
          </cell>
          <cell r="F1936" t="str">
            <v>乐坏礼崩锦囊</v>
          </cell>
        </row>
        <row r="1937">
          <cell r="B1937">
            <v>152206</v>
          </cell>
          <cell r="F1937" t="str">
            <v>攻击加成+5%</v>
          </cell>
        </row>
        <row r="1938">
          <cell r="B1938">
            <v>152207</v>
          </cell>
          <cell r="F1938" t="str">
            <v>伤害减免+5%</v>
          </cell>
        </row>
        <row r="1939">
          <cell r="B1939">
            <v>152208</v>
          </cell>
          <cell r="F1939" t="str">
            <v>生命加成+5%</v>
          </cell>
        </row>
        <row r="1940">
          <cell r="B1940">
            <v>152209</v>
          </cell>
          <cell r="F1940" t="str">
            <v>伤害加成+5%</v>
          </cell>
        </row>
        <row r="1941">
          <cell r="B1941">
            <v>152210</v>
          </cell>
          <cell r="F1941" t="str">
            <v>初始怒气+1</v>
          </cell>
        </row>
        <row r="1942">
          <cell r="B1942">
            <v>152211</v>
          </cell>
          <cell r="F1942" t="str">
            <v>攻击加成+5%</v>
          </cell>
        </row>
        <row r="1943">
          <cell r="B1943">
            <v>152212</v>
          </cell>
          <cell r="F1943" t="str">
            <v>伤害减免+5%</v>
          </cell>
        </row>
        <row r="1944">
          <cell r="B1944">
            <v>152213</v>
          </cell>
          <cell r="F1944" t="str">
            <v>生命加成+5%</v>
          </cell>
        </row>
        <row r="1945">
          <cell r="B1945">
            <v>152214</v>
          </cell>
          <cell r="F1945" t="str">
            <v>伤害加成+5%</v>
          </cell>
        </row>
        <row r="1946">
          <cell r="B1946">
            <v>152215</v>
          </cell>
          <cell r="F1946" t="str">
            <v>初始怒气+1</v>
          </cell>
        </row>
        <row r="1947">
          <cell r="B1947">
            <v>194101</v>
          </cell>
          <cell r="C1947" t="str">
            <v>一阶天赋</v>
          </cell>
          <cell r="F1947" t="str">
            <v>攻击+300</v>
          </cell>
        </row>
        <row r="1948">
          <cell r="B1948">
            <v>194102</v>
          </cell>
          <cell r="C1948" t="str">
            <v>二阶天赋</v>
          </cell>
          <cell r="F1948" t="str">
            <v>闪避概率+10%</v>
          </cell>
        </row>
        <row r="1949">
          <cell r="B1949">
            <v>194103</v>
          </cell>
          <cell r="C1949" t="str">
            <v>三阶天赋</v>
          </cell>
          <cell r="F1949" t="str">
            <v>攻击+300，生命+3000</v>
          </cell>
        </row>
        <row r="1950">
          <cell r="B1950">
            <v>194104</v>
          </cell>
          <cell r="F1950" t="str">
            <v xml:space="preserve"> </v>
          </cell>
        </row>
        <row r="1951">
          <cell r="B1951">
            <v>194105</v>
          </cell>
          <cell r="C1951" t="str">
            <v>四阶天赋</v>
          </cell>
          <cell r="F1951" t="str">
            <v>命中概率+12%</v>
          </cell>
        </row>
        <row r="1952">
          <cell r="B1952">
            <v>194106</v>
          </cell>
          <cell r="C1952" t="str">
            <v>五阶天赋</v>
          </cell>
          <cell r="F1952" t="str">
            <v>初始怒气+2</v>
          </cell>
        </row>
        <row r="1953">
          <cell r="B1953">
            <v>194107</v>
          </cell>
          <cell r="C1953" t="str">
            <v>掌管生死</v>
          </cell>
          <cell r="F1953" t="str">
            <v>敌方神将处于压制状态，则己方神将对其造成伤害时，该伤害提升15%</v>
          </cell>
        </row>
        <row r="1954">
          <cell r="B1954">
            <v>194108</v>
          </cell>
          <cell r="C1954" t="str">
            <v>七星天赋</v>
          </cell>
          <cell r="F1954" t="str">
            <v>阵上神将免伤+10%</v>
          </cell>
        </row>
        <row r="1955">
          <cell r="B1955">
            <v>194109</v>
          </cell>
          <cell r="C1955" t="str">
            <v>八星天赋</v>
          </cell>
          <cell r="F1955" t="str">
            <v>阵上神将生命+10%</v>
          </cell>
        </row>
        <row r="1956">
          <cell r="B1956">
            <v>194110</v>
          </cell>
          <cell r="C1956" t="str">
            <v>万鬼来朝</v>
          </cell>
          <cell r="F1956" t="str">
            <v>释放技能后，目标怒气减少2点</v>
          </cell>
        </row>
        <row r="1957">
          <cell r="B1957">
            <v>194111</v>
          </cell>
          <cell r="C1957" t="str">
            <v>阎王驾到</v>
          </cell>
          <cell r="F1957" t="str">
            <v>敌方处于压制状态的神将被击杀后，有概率（35%*己方场上道系神将数量）将压制效果转移至周围处于特殊状态（无敌吸血盾、无敌盾、中毒、连接符、眩晕、麻痹、沉默、混乱）的目标上，持续1回合</v>
          </cell>
        </row>
        <row r="1958">
          <cell r="B1958">
            <v>194201</v>
          </cell>
          <cell r="F1958" t="str">
            <v>攻击+600</v>
          </cell>
        </row>
        <row r="1959">
          <cell r="B1959">
            <v>194202</v>
          </cell>
          <cell r="F1959" t="str">
            <v>生命+6000</v>
          </cell>
        </row>
        <row r="1960">
          <cell r="B1960">
            <v>194203</v>
          </cell>
          <cell r="F1960" t="str">
            <v>伤害减免+5%</v>
          </cell>
        </row>
        <row r="1961">
          <cell r="B1961">
            <v>194204</v>
          </cell>
          <cell r="F1961" t="str">
            <v>伤害加成+5%</v>
          </cell>
        </row>
        <row r="1962">
          <cell r="B1962">
            <v>194205</v>
          </cell>
          <cell r="C1962" t="str">
            <v>噬魂骷髅</v>
          </cell>
          <cell r="F1962" t="str">
            <v>技能效果中的压制概率提升至100% ，释放技能对目标额外造成15%生命上限的伤害</v>
          </cell>
        </row>
        <row r="1963">
          <cell r="B1963">
            <v>1942051</v>
          </cell>
          <cell r="F1963" t="str">
            <v xml:space="preserve"> </v>
          </cell>
        </row>
        <row r="1964">
          <cell r="B1964">
            <v>1000206</v>
          </cell>
          <cell r="F1964" t="str">
            <v xml:space="preserve"> </v>
          </cell>
        </row>
        <row r="1965">
          <cell r="B1965">
            <v>194206</v>
          </cell>
          <cell r="F1965" t="str">
            <v>攻击加成+5%</v>
          </cell>
        </row>
        <row r="1966">
          <cell r="B1966">
            <v>194207</v>
          </cell>
          <cell r="F1966" t="str">
            <v>伤害减免+5%</v>
          </cell>
        </row>
        <row r="1967">
          <cell r="B1967">
            <v>194208</v>
          </cell>
          <cell r="F1967" t="str">
            <v>生命加成+5%</v>
          </cell>
        </row>
        <row r="1968">
          <cell r="B1968">
            <v>194209</v>
          </cell>
          <cell r="F1968" t="str">
            <v>伤害加成+5%</v>
          </cell>
        </row>
        <row r="1969">
          <cell r="B1969">
            <v>194210</v>
          </cell>
          <cell r="F1969" t="str">
            <v>初始怒气+1</v>
          </cell>
        </row>
        <row r="1970">
          <cell r="B1970">
            <v>194211</v>
          </cell>
          <cell r="F1970" t="str">
            <v>攻击加成+5%</v>
          </cell>
        </row>
        <row r="1971">
          <cell r="B1971">
            <v>194212</v>
          </cell>
          <cell r="F1971" t="str">
            <v>伤害减免+5%</v>
          </cell>
        </row>
        <row r="1972">
          <cell r="B1972">
            <v>194213</v>
          </cell>
          <cell r="F1972" t="str">
            <v>生命加成+5%</v>
          </cell>
        </row>
        <row r="1973">
          <cell r="B1973">
            <v>194214</v>
          </cell>
          <cell r="F1973" t="str">
            <v>伤害加成+5%</v>
          </cell>
        </row>
        <row r="1974">
          <cell r="B1974">
            <v>194215</v>
          </cell>
          <cell r="F1974" t="str">
            <v>初始怒气+1</v>
          </cell>
        </row>
        <row r="1975">
          <cell r="B1975">
            <v>153101</v>
          </cell>
          <cell r="C1975" t="str">
            <v>一阶天赋</v>
          </cell>
          <cell r="F1975" t="str">
            <v>攻击+300</v>
          </cell>
        </row>
        <row r="1976">
          <cell r="B1976">
            <v>153102</v>
          </cell>
          <cell r="C1976" t="str">
            <v>二阶天赋</v>
          </cell>
          <cell r="F1976" t="str">
            <v>攻击+12%</v>
          </cell>
        </row>
        <row r="1977">
          <cell r="B1977">
            <v>153103</v>
          </cell>
          <cell r="C1977" t="str">
            <v>三阶天赋</v>
          </cell>
          <cell r="F1977" t="str">
            <v>攻击+300，生命+3000</v>
          </cell>
        </row>
        <row r="1978">
          <cell r="B1978">
            <v>153104</v>
          </cell>
          <cell r="F1978" t="str">
            <v xml:space="preserve"> </v>
          </cell>
        </row>
        <row r="1979">
          <cell r="B1979">
            <v>153105</v>
          </cell>
          <cell r="C1979" t="str">
            <v>四阶天赋</v>
          </cell>
          <cell r="F1979" t="str">
            <v>暴击概率+10%</v>
          </cell>
        </row>
        <row r="1980">
          <cell r="B1980">
            <v>153106</v>
          </cell>
          <cell r="C1980" t="str">
            <v>五阶天赋</v>
          </cell>
          <cell r="F1980" t="str">
            <v>初始怒气+2</v>
          </cell>
        </row>
        <row r="1981">
          <cell r="B1981">
            <v>153107</v>
          </cell>
          <cell r="C1981" t="str">
            <v>娲皇至尊</v>
          </cell>
          <cell r="F1981" t="str">
            <v>暴击概率+30%</v>
          </cell>
        </row>
        <row r="1982">
          <cell r="B1982">
            <v>153108</v>
          </cell>
          <cell r="C1982" t="str">
            <v>七星天赋</v>
          </cell>
          <cell r="F1982" t="str">
            <v>阵上神将攻击+12%</v>
          </cell>
        </row>
        <row r="1983">
          <cell r="B1983">
            <v>153109</v>
          </cell>
          <cell r="C1983" t="str">
            <v>八星天赋</v>
          </cell>
          <cell r="F1983" t="str">
            <v>暴击伤害+12%</v>
          </cell>
        </row>
        <row r="1984">
          <cell r="B1984">
            <v>153110</v>
          </cell>
          <cell r="C1984" t="str">
            <v>大隐于天</v>
          </cell>
          <cell r="F1984" t="str">
            <v>释放技能，额外对目标造成10%生命上限的伤害</v>
          </cell>
        </row>
        <row r="1985">
          <cell r="B1985">
            <v>153111</v>
          </cell>
          <cell r="C1985" t="str">
            <v>万灵之宗</v>
          </cell>
          <cell r="F1985" t="str">
            <v>有（10%*目标数量）的概率再次释放技能对敌方神将造成原伤害48%的物理伤害（不触发特性）</v>
          </cell>
        </row>
        <row r="1986">
          <cell r="B1986">
            <v>153201</v>
          </cell>
          <cell r="F1986" t="str">
            <v>攻击+600</v>
          </cell>
        </row>
        <row r="1987">
          <cell r="B1987">
            <v>153202</v>
          </cell>
          <cell r="F1987" t="str">
            <v>生命+6000</v>
          </cell>
        </row>
        <row r="1988">
          <cell r="B1988">
            <v>153203</v>
          </cell>
          <cell r="F1988" t="str">
            <v>伤害减免+5%</v>
          </cell>
        </row>
        <row r="1989">
          <cell r="B1989">
            <v>153204</v>
          </cell>
          <cell r="F1989" t="str">
            <v>伤害加成+5%</v>
          </cell>
        </row>
        <row r="1990">
          <cell r="B1990">
            <v>153205</v>
          </cell>
          <cell r="F1990" t="str">
            <v>释放技能，恢复自身2点怒气</v>
          </cell>
        </row>
        <row r="1991">
          <cell r="B1991">
            <v>153206</v>
          </cell>
          <cell r="F1991" t="str">
            <v>攻击加成+5%</v>
          </cell>
        </row>
        <row r="1992">
          <cell r="B1992">
            <v>153207</v>
          </cell>
          <cell r="F1992" t="str">
            <v>伤害减免+5%</v>
          </cell>
        </row>
        <row r="1993">
          <cell r="B1993">
            <v>153208</v>
          </cell>
          <cell r="F1993" t="str">
            <v>生命加成+5%</v>
          </cell>
        </row>
        <row r="1994">
          <cell r="B1994">
            <v>153209</v>
          </cell>
          <cell r="F1994" t="str">
            <v>伤害加成+5%</v>
          </cell>
        </row>
        <row r="1995">
          <cell r="B1995">
            <v>153210</v>
          </cell>
          <cell r="F1995" t="str">
            <v>初始怒气+1</v>
          </cell>
        </row>
        <row r="1996">
          <cell r="B1996">
            <v>153211</v>
          </cell>
          <cell r="F1996" t="str">
            <v>攻击加成+5%</v>
          </cell>
        </row>
        <row r="1997">
          <cell r="B1997">
            <v>153212</v>
          </cell>
          <cell r="F1997" t="str">
            <v>伤害减免+5%</v>
          </cell>
        </row>
        <row r="1998">
          <cell r="B1998">
            <v>153213</v>
          </cell>
          <cell r="F1998" t="str">
            <v>生命加成+5%</v>
          </cell>
        </row>
        <row r="1999">
          <cell r="B1999">
            <v>153214</v>
          </cell>
          <cell r="F1999" t="str">
            <v>伤害加成+5%</v>
          </cell>
        </row>
        <row r="2000">
          <cell r="B2000">
            <v>153215</v>
          </cell>
          <cell r="F2000" t="str">
            <v>初始怒气+1</v>
          </cell>
        </row>
        <row r="2001">
          <cell r="B2001">
            <v>10091101</v>
          </cell>
          <cell r="C2001" t="str">
            <v>一阶天赋</v>
          </cell>
          <cell r="F2001" t="str">
            <v>攻击+300</v>
          </cell>
        </row>
        <row r="2002">
          <cell r="B2002">
            <v>10091102</v>
          </cell>
          <cell r="C2002" t="str">
            <v>二阶天赋</v>
          </cell>
          <cell r="F2002" t="str">
            <v>命中率+8%</v>
          </cell>
        </row>
        <row r="2003">
          <cell r="B2003">
            <v>10091103</v>
          </cell>
          <cell r="C2003" t="str">
            <v>三阶天赋</v>
          </cell>
          <cell r="F2003" t="str">
            <v>攻击+300</v>
          </cell>
        </row>
        <row r="2004">
          <cell r="B2004">
            <v>10091104</v>
          </cell>
          <cell r="F2004" t="str">
            <v>生命+3000</v>
          </cell>
        </row>
        <row r="2005">
          <cell r="B2005">
            <v>10091105</v>
          </cell>
          <cell r="C2005" t="str">
            <v>四阶天赋</v>
          </cell>
          <cell r="F2005" t="str">
            <v>暴击率+10%</v>
          </cell>
        </row>
        <row r="2006">
          <cell r="B2006">
            <v>10091106</v>
          </cell>
          <cell r="C2006" t="str">
            <v>五阶天赋</v>
          </cell>
          <cell r="F2006" t="str">
            <v>初始怒气+2</v>
          </cell>
        </row>
        <row r="2007">
          <cell r="B2007">
            <v>10091107</v>
          </cell>
          <cell r="C2007" t="str">
            <v>白骨天魔</v>
          </cell>
          <cell r="F2007" t="str">
            <v>直接伤害击杀敌方神将后，自己暴伤提升10%，可叠加</v>
          </cell>
        </row>
        <row r="2008">
          <cell r="B2008">
            <v>10091108</v>
          </cell>
          <cell r="C2008" t="str">
            <v>七星天赋</v>
          </cell>
          <cell r="F2008" t="str">
            <v>全体上阵神将攻击+12%</v>
          </cell>
        </row>
        <row r="2009">
          <cell r="B2009">
            <v>10091109</v>
          </cell>
          <cell r="C2009" t="str">
            <v>八星天赋</v>
          </cell>
          <cell r="F2009" t="str">
            <v>攻击+16%</v>
          </cell>
        </row>
        <row r="2010">
          <cell r="B2010">
            <v>10091110</v>
          </cell>
          <cell r="C2010" t="str">
            <v>连刺</v>
          </cell>
          <cell r="F2010" t="str">
            <v>行动后，该回合每混乱或直接伤害击杀1名敌方神将，自己怒气增加1点</v>
          </cell>
        </row>
        <row r="2011">
          <cell r="B2011">
            <v>10091111</v>
          </cell>
          <cell r="F2011" t="str">
            <v xml:space="preserve"> </v>
          </cell>
        </row>
        <row r="2012">
          <cell r="B2012">
            <v>10091112</v>
          </cell>
          <cell r="C2012" t="str">
            <v>穿心刺</v>
          </cell>
          <cell r="F2012" t="str">
            <v>必定命中、必定暴击，同时直接伤害会忽略无敌盾状态</v>
          </cell>
        </row>
        <row r="2013">
          <cell r="B2013">
            <v>10091113</v>
          </cell>
          <cell r="F2013" t="str">
            <v xml:space="preserve"> </v>
          </cell>
        </row>
        <row r="2014">
          <cell r="B2014">
            <v>10091114</v>
          </cell>
          <cell r="F2014" t="str">
            <v xml:space="preserve"> </v>
          </cell>
        </row>
        <row r="2015">
          <cell r="B2015">
            <v>10091201</v>
          </cell>
          <cell r="F2015" t="str">
            <v>攻击+600</v>
          </cell>
        </row>
        <row r="2016">
          <cell r="B2016">
            <v>10091202</v>
          </cell>
          <cell r="F2016" t="str">
            <v>生命+6000</v>
          </cell>
        </row>
        <row r="2017">
          <cell r="B2017">
            <v>10091203</v>
          </cell>
          <cell r="F2017" t="str">
            <v>伤害减免+5%</v>
          </cell>
        </row>
        <row r="2018">
          <cell r="B2018">
            <v>10091204</v>
          </cell>
          <cell r="F2018" t="str">
            <v>伤害加成+5%</v>
          </cell>
        </row>
        <row r="2019">
          <cell r="B2019">
            <v>10091205</v>
          </cell>
          <cell r="C2019" t="str">
            <v>白骨夫人</v>
          </cell>
          <cell r="F2019" t="str">
            <v>释放技能后追加一次普攻，额外造成目标&lt;color=#2E5522&gt;+12%&lt;/color&gt;生命上限的伤害，同时该次技能每成功混乱一个目标，额外造成&lt;color=#2E5522&gt;+8%&lt;/color&gt;生命上限的伤害。（追加的普攻不会增加怒气和触发特性）</v>
          </cell>
        </row>
        <row r="2020">
          <cell r="B2020">
            <v>10091206</v>
          </cell>
          <cell r="F2020" t="str">
            <v xml:space="preserve"> </v>
          </cell>
        </row>
        <row r="2021">
          <cell r="B2021">
            <v>10091207</v>
          </cell>
          <cell r="F2021" t="str">
            <v>攻击加成+5%</v>
          </cell>
        </row>
        <row r="2022">
          <cell r="B2022">
            <v>10091208</v>
          </cell>
          <cell r="F2022" t="str">
            <v>伤害减免+5%</v>
          </cell>
        </row>
        <row r="2023">
          <cell r="B2023">
            <v>10091209</v>
          </cell>
          <cell r="F2023" t="str">
            <v>生命加成+5%</v>
          </cell>
        </row>
        <row r="2024">
          <cell r="B2024">
            <v>10091210</v>
          </cell>
          <cell r="F2024" t="str">
            <v>伤害加成+5%</v>
          </cell>
        </row>
        <row r="2025">
          <cell r="B2025">
            <v>10091211</v>
          </cell>
          <cell r="F2025" t="str">
            <v>初始怒气+1</v>
          </cell>
        </row>
        <row r="2026">
          <cell r="B2026">
            <v>10091212</v>
          </cell>
          <cell r="F2026" t="str">
            <v>攻击加成+5%</v>
          </cell>
        </row>
        <row r="2027">
          <cell r="B2027">
            <v>10091213</v>
          </cell>
          <cell r="F2027" t="str">
            <v>伤害减免+5%</v>
          </cell>
        </row>
        <row r="2028">
          <cell r="B2028">
            <v>10091214</v>
          </cell>
          <cell r="F2028" t="str">
            <v>生命加成+5%</v>
          </cell>
        </row>
        <row r="2029">
          <cell r="B2029">
            <v>10091215</v>
          </cell>
          <cell r="F2029" t="str">
            <v>伤害加成+5%</v>
          </cell>
        </row>
        <row r="2030">
          <cell r="B2030">
            <v>10091216</v>
          </cell>
          <cell r="F2030" t="str">
            <v>初始怒气+1</v>
          </cell>
        </row>
        <row r="2031">
          <cell r="B2031">
            <v>10092101</v>
          </cell>
          <cell r="C2031" t="str">
            <v>一阶天赋</v>
          </cell>
          <cell r="F2031" t="str">
            <v>攻击+300</v>
          </cell>
        </row>
        <row r="2032">
          <cell r="B2032">
            <v>10092102</v>
          </cell>
          <cell r="C2032" t="str">
            <v>二阶天赋</v>
          </cell>
          <cell r="F2032" t="str">
            <v>命中率+8%</v>
          </cell>
        </row>
        <row r="2033">
          <cell r="B2033">
            <v>10092103</v>
          </cell>
          <cell r="C2033" t="str">
            <v>三阶天赋</v>
          </cell>
          <cell r="F2033" t="str">
            <v>攻击+300</v>
          </cell>
        </row>
        <row r="2034">
          <cell r="B2034">
            <v>10092104</v>
          </cell>
          <cell r="F2034" t="str">
            <v>生命+3000</v>
          </cell>
        </row>
        <row r="2035">
          <cell r="B2035">
            <v>10092105</v>
          </cell>
          <cell r="C2035" t="str">
            <v>四阶天赋</v>
          </cell>
          <cell r="F2035" t="str">
            <v>暴击率+10%</v>
          </cell>
        </row>
        <row r="2036">
          <cell r="B2036">
            <v>10092106</v>
          </cell>
          <cell r="C2036" t="str">
            <v>五阶天赋</v>
          </cell>
          <cell r="F2036" t="str">
            <v>初始怒气+2</v>
          </cell>
        </row>
        <row r="2037">
          <cell r="B2037">
            <v>10092107</v>
          </cell>
          <cell r="C2037" t="str">
            <v>转身摆莲</v>
          </cell>
          <cell r="F2037" t="str">
            <v>技能伤害提升18%</v>
          </cell>
        </row>
        <row r="2038">
          <cell r="B2038">
            <v>10092108</v>
          </cell>
          <cell r="C2038" t="str">
            <v>七星天赋</v>
          </cell>
          <cell r="F2038" t="str">
            <v>全体上阵神将攻击+12%</v>
          </cell>
        </row>
        <row r="2039">
          <cell r="B2039">
            <v>10092109</v>
          </cell>
          <cell r="C2039" t="str">
            <v>八星天赋</v>
          </cell>
          <cell r="F2039" t="str">
            <v>攻击+16%</v>
          </cell>
        </row>
        <row r="2040">
          <cell r="B2040">
            <v>10092110</v>
          </cell>
          <cell r="C2040" t="str">
            <v>莲形移步</v>
          </cell>
          <cell r="F2040" t="str">
            <v>敌方神将被击杀后，再次释放技能，攻击敌方2纵排，对其造成48%的法术伤害，本次技能不消耗怒气</v>
          </cell>
        </row>
        <row r="2041">
          <cell r="B2041">
            <v>10092111</v>
          </cell>
          <cell r="C2041" t="str">
            <v>拨云瞻日</v>
          </cell>
          <cell r="F2041" t="str">
            <v>释放技能后，伤害提升12%（再次释放的技能也可以触发），可叠加</v>
          </cell>
        </row>
        <row r="2042">
          <cell r="B2042">
            <v>10092201</v>
          </cell>
          <cell r="F2042" t="str">
            <v>攻击+600</v>
          </cell>
        </row>
        <row r="2043">
          <cell r="B2043">
            <v>10092202</v>
          </cell>
          <cell r="F2043" t="str">
            <v>生命+6000</v>
          </cell>
        </row>
        <row r="2044">
          <cell r="B2044">
            <v>10092203</v>
          </cell>
          <cell r="F2044" t="str">
            <v>伤害减免+5%</v>
          </cell>
        </row>
        <row r="2045">
          <cell r="B2045">
            <v>10092204</v>
          </cell>
          <cell r="F2045" t="str">
            <v>伤害加成+5%</v>
          </cell>
        </row>
        <row r="2046">
          <cell r="B2046">
            <v>10092205</v>
          </cell>
          <cell r="C2046" t="str">
            <v>转身摆莲</v>
          </cell>
          <cell r="F2046" t="str">
            <v>释放技能时，如果技能选择目标等于4名，基础技能伤害提升&lt;color=#2E5522&gt;36%&lt;/color&gt;，如果选择目标小于4名，则额外对其造成生命上限&lt;color=#2E5522&gt;10%&lt;/color&gt;伤害\n敌方阵营中不足6人，每减少&lt;color=#2E5522&gt;1个&lt;/color&gt;人，伤害提升&lt;color=#2E5522&gt;10%&lt;/color&gt;，最高提升&lt;color=#2E5522&gt;50%&lt;/color&gt;</v>
          </cell>
        </row>
        <row r="2047">
          <cell r="B2047">
            <v>1000065</v>
          </cell>
          <cell r="F2047" t="str">
            <v xml:space="preserve"> </v>
          </cell>
        </row>
        <row r="2048">
          <cell r="B2048">
            <v>10092206</v>
          </cell>
          <cell r="F2048" t="str">
            <v>攻击加成+5%</v>
          </cell>
        </row>
        <row r="2049">
          <cell r="B2049">
            <v>10092207</v>
          </cell>
          <cell r="F2049" t="str">
            <v>伤害减免+5%</v>
          </cell>
        </row>
        <row r="2050">
          <cell r="B2050">
            <v>10092208</v>
          </cell>
          <cell r="F2050" t="str">
            <v>生命加成+5%</v>
          </cell>
        </row>
        <row r="2051">
          <cell r="B2051">
            <v>10092209</v>
          </cell>
          <cell r="F2051" t="str">
            <v>伤害加成+5%</v>
          </cell>
        </row>
        <row r="2052">
          <cell r="B2052">
            <v>10092210</v>
          </cell>
          <cell r="F2052" t="str">
            <v>初始怒气+1</v>
          </cell>
        </row>
        <row r="2053">
          <cell r="B2053">
            <v>10092211</v>
          </cell>
          <cell r="F2053" t="str">
            <v>攻击加成+5%</v>
          </cell>
        </row>
        <row r="2054">
          <cell r="B2054">
            <v>10092212</v>
          </cell>
          <cell r="F2054" t="str">
            <v>伤害减免+5%</v>
          </cell>
        </row>
        <row r="2055">
          <cell r="B2055">
            <v>10092213</v>
          </cell>
          <cell r="F2055" t="str">
            <v>生命加成+5%</v>
          </cell>
        </row>
        <row r="2056">
          <cell r="B2056">
            <v>10092214</v>
          </cell>
          <cell r="F2056" t="str">
            <v>伤害加成+5%</v>
          </cell>
        </row>
        <row r="2057">
          <cell r="B2057">
            <v>10092215</v>
          </cell>
          <cell r="F2057" t="str">
            <v>初始怒气+1</v>
          </cell>
        </row>
        <row r="2058">
          <cell r="B2058">
            <v>153401</v>
          </cell>
          <cell r="C2058" t="str">
            <v>一阶天赋</v>
          </cell>
          <cell r="F2058" t="str">
            <v>攻击+300</v>
          </cell>
        </row>
        <row r="2059">
          <cell r="B2059">
            <v>153402</v>
          </cell>
          <cell r="C2059" t="str">
            <v>二阶天赋</v>
          </cell>
          <cell r="F2059" t="str">
            <v>命中率+8%</v>
          </cell>
        </row>
        <row r="2060">
          <cell r="B2060">
            <v>153403</v>
          </cell>
          <cell r="C2060" t="str">
            <v>三阶天赋</v>
          </cell>
          <cell r="F2060" t="str">
            <v xml:space="preserve">攻击+300 </v>
          </cell>
        </row>
        <row r="2061">
          <cell r="B2061">
            <v>153404</v>
          </cell>
          <cell r="F2061" t="str">
            <v>生命+3000</v>
          </cell>
        </row>
        <row r="2062">
          <cell r="B2062">
            <v>153405</v>
          </cell>
          <cell r="C2062" t="str">
            <v>四阶天赋</v>
          </cell>
          <cell r="F2062" t="str">
            <v>暴击率+10%</v>
          </cell>
        </row>
        <row r="2063">
          <cell r="B2063">
            <v>153406</v>
          </cell>
          <cell r="C2063" t="str">
            <v>五阶天赋</v>
          </cell>
          <cell r="F2063" t="str">
            <v>初始怒气+2</v>
          </cell>
        </row>
        <row r="2064">
          <cell r="B2064">
            <v>153407</v>
          </cell>
          <cell r="C2064" t="str">
            <v>登仙赶月</v>
          </cell>
          <cell r="F2064" t="str">
            <v>行动前,如果自身生命百分比为己方最低，则使自身的伤害增加12%，持续至战斗结束；</v>
          </cell>
        </row>
        <row r="2065">
          <cell r="B2065">
            <v>153408</v>
          </cell>
          <cell r="C2065" t="str">
            <v>七星天赋</v>
          </cell>
          <cell r="F2065" t="str">
            <v>全体上阵神将攻击+12%</v>
          </cell>
        </row>
        <row r="2066">
          <cell r="B2066">
            <v>153409</v>
          </cell>
          <cell r="C2066" t="str">
            <v>八星天赋</v>
          </cell>
          <cell r="F2066" t="str">
            <v>攻击+16%</v>
          </cell>
        </row>
        <row r="2067">
          <cell r="B2067">
            <v>153410</v>
          </cell>
          <cell r="C2067" t="str">
            <v>月晕</v>
          </cell>
          <cell r="F2067" t="str">
            <v>每次行动前，消耗自身当前生命的35%,并将消耗生命的35%转化为自身御甲；受到来自治疗神将的治疗时，不会回复生命，而是附加相当于本次治疗率10%的御甲</v>
          </cell>
        </row>
        <row r="2068">
          <cell r="B2068">
            <v>153411</v>
          </cell>
          <cell r="C2068" t="str">
            <v>月魄</v>
          </cell>
          <cell r="F2068" t="str">
            <v>每个拥有【战意】的目标死亡时，都会额外行动一次。</v>
          </cell>
        </row>
        <row r="2069">
          <cell r="B2069">
            <v>153501</v>
          </cell>
          <cell r="F2069" t="str">
            <v>攻击+600</v>
          </cell>
        </row>
        <row r="2070">
          <cell r="B2070">
            <v>153502</v>
          </cell>
          <cell r="F2070" t="str">
            <v>生命+6000</v>
          </cell>
        </row>
        <row r="2071">
          <cell r="B2071">
            <v>153503</v>
          </cell>
          <cell r="F2071" t="str">
            <v>伤害减免+5%</v>
          </cell>
        </row>
        <row r="2072">
          <cell r="B2072">
            <v>153504</v>
          </cell>
          <cell r="F2072" t="str">
            <v>伤害加成+5%</v>
          </cell>
        </row>
        <row r="2073">
          <cell r="B2073">
            <v>153505</v>
          </cell>
          <cell r="C2073" t="str">
            <v>天道加身</v>
          </cell>
          <cell r="F2073" t="str">
            <v>普通攻击附加自身损失生命的&lt;color=#2E5522&gt;间接伤害提升至36%&lt;/color&gt;；技能攻击附加自身损失生命的&lt;color=#2E5522&gt;间接伤害提升至72%&lt;/color&gt;</v>
          </cell>
        </row>
        <row r="2074">
          <cell r="B2074">
            <v>153506</v>
          </cell>
          <cell r="F2074" t="str">
            <v>攻击加成+5%</v>
          </cell>
        </row>
        <row r="2075">
          <cell r="B2075">
            <v>153507</v>
          </cell>
          <cell r="F2075" t="str">
            <v>伤害减免+5%</v>
          </cell>
        </row>
        <row r="2076">
          <cell r="B2076">
            <v>153508</v>
          </cell>
          <cell r="F2076" t="str">
            <v>生命加成+5%</v>
          </cell>
        </row>
        <row r="2077">
          <cell r="B2077">
            <v>153509</v>
          </cell>
          <cell r="F2077" t="str">
            <v>伤害加成+5%</v>
          </cell>
        </row>
        <row r="2078">
          <cell r="B2078">
            <v>153510</v>
          </cell>
          <cell r="F2078" t="str">
            <v>初始怒气+1</v>
          </cell>
        </row>
        <row r="2079">
          <cell r="B2079">
            <v>153511</v>
          </cell>
          <cell r="F2079" t="str">
            <v>攻击加成+5%</v>
          </cell>
        </row>
        <row r="2080">
          <cell r="B2080">
            <v>153512</v>
          </cell>
          <cell r="F2080" t="str">
            <v>伤害减免+5%</v>
          </cell>
        </row>
        <row r="2081">
          <cell r="B2081">
            <v>153513</v>
          </cell>
          <cell r="F2081" t="str">
            <v>生命加成+5%</v>
          </cell>
        </row>
        <row r="2082">
          <cell r="B2082">
            <v>153514</v>
          </cell>
          <cell r="F2082" t="str">
            <v>伤害加成+5%</v>
          </cell>
        </row>
        <row r="2083">
          <cell r="B2083">
            <v>153515</v>
          </cell>
          <cell r="F2083" t="str">
            <v>初始怒气+1</v>
          </cell>
        </row>
        <row r="2084">
          <cell r="B2084">
            <v>153516</v>
          </cell>
          <cell r="F2084" t="str">
            <v xml:space="preserve"> </v>
          </cell>
        </row>
        <row r="2085">
          <cell r="B2085">
            <v>153601</v>
          </cell>
          <cell r="C2085" t="str">
            <v>一阶天赋</v>
          </cell>
          <cell r="F2085" t="str">
            <v>攻击+300</v>
          </cell>
        </row>
        <row r="2086">
          <cell r="B2086">
            <v>153602</v>
          </cell>
          <cell r="C2086" t="str">
            <v>二阶天赋</v>
          </cell>
          <cell r="F2086" t="str">
            <v>生命+8%</v>
          </cell>
        </row>
        <row r="2087">
          <cell r="B2087">
            <v>153603</v>
          </cell>
          <cell r="C2087" t="str">
            <v>三阶天赋</v>
          </cell>
          <cell r="F2087" t="str">
            <v xml:space="preserve">攻击+300 </v>
          </cell>
        </row>
        <row r="2088">
          <cell r="B2088">
            <v>153604</v>
          </cell>
          <cell r="F2088" t="str">
            <v>生命+3000</v>
          </cell>
        </row>
        <row r="2089">
          <cell r="B2089">
            <v>153605</v>
          </cell>
          <cell r="C2089" t="str">
            <v>四阶天赋</v>
          </cell>
          <cell r="F2089" t="str">
            <v>抗暴+10%</v>
          </cell>
        </row>
        <row r="2090">
          <cell r="B2090">
            <v>153606</v>
          </cell>
          <cell r="C2090" t="str">
            <v>五阶天赋</v>
          </cell>
          <cell r="F2090" t="str">
            <v>初始怒气+2</v>
          </cell>
        </row>
        <row r="2091">
          <cell r="B2091">
            <v>153607</v>
          </cell>
          <cell r="C2091" t="str">
            <v>三军统帅</v>
          </cell>
          <cell r="F2091" t="str">
            <v>每经过4个回合，在下个回合开始前，如果不处于（眩晕、放逐、嘲讽、混乱）状态，且己方其他同品质神将尚有存活，解除自身灼烧、中毒、麻痹、沉默、压制状态、回复生命上限30%的血量，且附加相当于自身生命上限12%的御甲状态。</v>
          </cell>
        </row>
        <row r="2092">
          <cell r="B2092">
            <v>153608</v>
          </cell>
          <cell r="C2092" t="str">
            <v>七星天赋</v>
          </cell>
          <cell r="F2092" t="str">
            <v>免伤+5%</v>
          </cell>
        </row>
        <row r="2093">
          <cell r="B2093">
            <v>153609</v>
          </cell>
          <cell r="C2093" t="str">
            <v>八星天赋</v>
          </cell>
          <cell r="F2093" t="str">
            <v>全体上阵神将生命+18%</v>
          </cell>
        </row>
        <row r="2094">
          <cell r="B2094">
            <v>153610</v>
          </cell>
          <cell r="C2094" t="str">
            <v>三头六臂</v>
          </cell>
          <cell r="F2094" t="str">
            <v>释放技能时，获得当前相当于生命上限10%的御甲。</v>
          </cell>
        </row>
        <row r="2095">
          <cell r="B2095">
            <v>153611</v>
          </cell>
          <cell r="C2095" t="str">
            <v>万圣齐临</v>
          </cell>
          <cell r="F2095" t="str">
            <v>己方其他神将受到致死的直接伤害时，将承受这次伤害，并降低伤害量的20%，该伤害视作神将的直接伤害（每场战斗每个武将限1次）</v>
          </cell>
        </row>
        <row r="2096">
          <cell r="B2096">
            <v>153701</v>
          </cell>
          <cell r="F2096" t="str">
            <v>攻击+600</v>
          </cell>
        </row>
        <row r="2097">
          <cell r="B2097">
            <v>153702</v>
          </cell>
          <cell r="F2097" t="str">
            <v>生命+6000</v>
          </cell>
        </row>
        <row r="2098">
          <cell r="B2098">
            <v>153703</v>
          </cell>
          <cell r="F2098" t="str">
            <v>伤害减免+5%</v>
          </cell>
        </row>
        <row r="2099">
          <cell r="B2099">
            <v>153704</v>
          </cell>
          <cell r="F2099" t="str">
            <v>伤害加成+5%</v>
          </cell>
        </row>
        <row r="2100">
          <cell r="B2100">
            <v>153705</v>
          </cell>
          <cell r="C2100" t="str">
            <v>五方总管</v>
          </cell>
          <cell r="F2100" t="str">
            <v>受到伤害时，如果攻击者处于嘲讽状态回复自身&lt;color=#2E5522&gt;2点怒气&lt;/color&gt;</v>
          </cell>
        </row>
        <row r="2101">
          <cell r="B2101">
            <v>153706</v>
          </cell>
          <cell r="F2101" t="str">
            <v>攻击加成+5%</v>
          </cell>
        </row>
        <row r="2102">
          <cell r="B2102">
            <v>153707</v>
          </cell>
          <cell r="F2102" t="str">
            <v>伤害减免+5%</v>
          </cell>
        </row>
        <row r="2103">
          <cell r="B2103">
            <v>153708</v>
          </cell>
          <cell r="F2103" t="str">
            <v>生命加成+5%</v>
          </cell>
        </row>
        <row r="2104">
          <cell r="B2104">
            <v>153709</v>
          </cell>
          <cell r="F2104" t="str">
            <v>伤害加成+5%</v>
          </cell>
        </row>
        <row r="2105">
          <cell r="B2105">
            <v>153710</v>
          </cell>
          <cell r="F2105" t="str">
            <v>初始怒气+1</v>
          </cell>
        </row>
        <row r="2106">
          <cell r="B2106">
            <v>153711</v>
          </cell>
          <cell r="F2106" t="str">
            <v>攻击加成+5%</v>
          </cell>
        </row>
        <row r="2107">
          <cell r="B2107">
            <v>153712</v>
          </cell>
          <cell r="F2107" t="str">
            <v>伤害减免+5%</v>
          </cell>
        </row>
        <row r="2108">
          <cell r="B2108">
            <v>153713</v>
          </cell>
          <cell r="F2108" t="str">
            <v>生命加成+5%</v>
          </cell>
        </row>
        <row r="2109">
          <cell r="B2109">
            <v>153714</v>
          </cell>
          <cell r="F2109" t="str">
            <v>伤害加成+5%</v>
          </cell>
        </row>
        <row r="2110">
          <cell r="B2110">
            <v>153715</v>
          </cell>
          <cell r="F2110" t="str">
            <v>初始怒气+1</v>
          </cell>
        </row>
        <row r="2111">
          <cell r="B2111">
            <v>153801</v>
          </cell>
          <cell r="C2111" t="str">
            <v>一阶天赋</v>
          </cell>
          <cell r="F2111" t="str">
            <v>攻击+300</v>
          </cell>
        </row>
        <row r="2112">
          <cell r="B2112">
            <v>153802</v>
          </cell>
          <cell r="C2112" t="str">
            <v>二阶天赋</v>
          </cell>
          <cell r="F2112" t="str">
            <v>抗暴+6%</v>
          </cell>
        </row>
        <row r="2113">
          <cell r="B2113">
            <v>153803</v>
          </cell>
          <cell r="C2113" t="str">
            <v>三阶天赋</v>
          </cell>
          <cell r="F2113" t="str">
            <v xml:space="preserve">攻击+300 </v>
          </cell>
        </row>
        <row r="2114">
          <cell r="B2114">
            <v>153804</v>
          </cell>
          <cell r="F2114" t="str">
            <v>生命+3000</v>
          </cell>
        </row>
        <row r="2115">
          <cell r="B2115">
            <v>153805</v>
          </cell>
          <cell r="C2115" t="str">
            <v>四阶天赋</v>
          </cell>
          <cell r="F2115" t="str">
            <v>闪避+8%</v>
          </cell>
        </row>
        <row r="2116">
          <cell r="B2116">
            <v>153806</v>
          </cell>
          <cell r="C2116" t="str">
            <v>五阶天赋</v>
          </cell>
          <cell r="F2116" t="str">
            <v>初始怒气+2</v>
          </cell>
        </row>
        <row r="2117">
          <cell r="B2117">
            <v>153807</v>
          </cell>
          <cell r="C2117" t="str">
            <v>望穿秋水</v>
          </cell>
          <cell r="F2117" t="str">
            <v>【逆风】状态的目标，如果怒气低于4点，所受到的伤害提升36%；【乘风】状态的目标，如果怒气高于4点，则造成的直接伤害提升36%。</v>
          </cell>
        </row>
        <row r="2118">
          <cell r="B2118">
            <v>153812</v>
          </cell>
          <cell r="F2118" t="str">
            <v xml:space="preserve"> </v>
          </cell>
        </row>
        <row r="2119">
          <cell r="B2119">
            <v>153808</v>
          </cell>
          <cell r="C2119" t="str">
            <v>七星天赋</v>
          </cell>
          <cell r="F2119" t="str">
            <v>全体生命增加12%</v>
          </cell>
        </row>
        <row r="2120">
          <cell r="B2120">
            <v>153809</v>
          </cell>
          <cell r="C2120" t="str">
            <v>八星天赋</v>
          </cell>
          <cell r="F2120" t="str">
            <v>全体攻击增加8%</v>
          </cell>
        </row>
        <row r="2121">
          <cell r="B2121">
            <v>153810</v>
          </cell>
          <cell r="C2121" t="str">
            <v>百转千回</v>
          </cell>
          <cell r="F2121" t="str">
            <v>【逆风】状态的目标，释放技能后损失1点怒气；【乘风】状态的目标，释放技能后恢复1点怒气。</v>
          </cell>
        </row>
        <row r="2122">
          <cell r="B2122">
            <v>153813</v>
          </cell>
          <cell r="F2122" t="str">
            <v xml:space="preserve"> </v>
          </cell>
        </row>
        <row r="2123">
          <cell r="B2123">
            <v>153811</v>
          </cell>
          <cell r="C2123" t="str">
            <v>女国皇威</v>
          </cell>
          <cell r="F2123" t="str">
            <v>【逆风】状态的目标每次行动前都有15%的概率无法行动；【乘风】状态的目标每次行动后都有10%的概率额外行动1次</v>
          </cell>
        </row>
        <row r="2124">
          <cell r="B2124">
            <v>153814</v>
          </cell>
          <cell r="F2124" t="str">
            <v xml:space="preserve"> </v>
          </cell>
        </row>
        <row r="2125">
          <cell r="B2125">
            <v>153820</v>
          </cell>
          <cell r="C2125" t="str">
            <v>逆转乾坤</v>
          </cell>
          <cell r="F2125" t="str">
            <v>【乘风】与【逆风】的生效次数+2</v>
          </cell>
        </row>
        <row r="2126">
          <cell r="B2126">
            <v>153901</v>
          </cell>
          <cell r="F2126" t="str">
            <v>攻击+300</v>
          </cell>
        </row>
        <row r="2127">
          <cell r="B2127">
            <v>153902</v>
          </cell>
          <cell r="F2127" t="str">
            <v>命中率+8%</v>
          </cell>
        </row>
        <row r="2128">
          <cell r="B2128">
            <v>153903</v>
          </cell>
          <cell r="F2128" t="str">
            <v xml:space="preserve">攻击+300 </v>
          </cell>
        </row>
        <row r="2129">
          <cell r="B2129">
            <v>153904</v>
          </cell>
          <cell r="F2129" t="str">
            <v>生命+3000</v>
          </cell>
        </row>
        <row r="2130">
          <cell r="B2130">
            <v>153905</v>
          </cell>
          <cell r="F2130" t="str">
            <v>暴击率+10%</v>
          </cell>
        </row>
        <row r="2131">
          <cell r="B2131">
            <v>153906</v>
          </cell>
          <cell r="F2131" t="str">
            <v>初始怒气+2</v>
          </cell>
        </row>
        <row r="2132">
          <cell r="B2132">
            <v>153907</v>
          </cell>
          <cell r="C2132" t="str">
            <v>统御万灵</v>
          </cell>
          <cell r="F2132" t="str">
            <v>释放技能后，目标怒气减少1点</v>
          </cell>
        </row>
        <row r="2133">
          <cell r="B2133">
            <v>153909</v>
          </cell>
          <cell r="F2133" t="str">
            <v>全体上阵神将攻击+12%</v>
          </cell>
        </row>
        <row r="2134">
          <cell r="B2134">
            <v>153910</v>
          </cell>
          <cell r="F2134" t="str">
            <v>攻击+16%</v>
          </cell>
        </row>
        <row r="2135">
          <cell r="B2135">
            <v>153911</v>
          </cell>
          <cell r="C2135" t="str">
            <v>造化万物</v>
          </cell>
          <cell r="F2135" t="str">
            <v>释放技能追加一次普攻</v>
          </cell>
        </row>
        <row r="2136">
          <cell r="B2136">
            <v>153913</v>
          </cell>
          <cell r="C2136" t="str">
            <v>开化万天</v>
          </cell>
          <cell r="F2136" t="str">
            <v>释放技能后如果目标怒气大于4点，额外降低目标1点怒气</v>
          </cell>
        </row>
        <row r="2137">
          <cell r="B2137">
            <v>153915</v>
          </cell>
          <cell r="F2137" t="str">
            <v>技能效果中的压制概率提升至80%</v>
          </cell>
        </row>
        <row r="2138">
          <cell r="B2138">
            <v>154001</v>
          </cell>
          <cell r="C2138" t="str">
            <v>一阶天赋</v>
          </cell>
          <cell r="F2138" t="str">
            <v>攻击+300</v>
          </cell>
        </row>
        <row r="2139">
          <cell r="B2139">
            <v>154002</v>
          </cell>
          <cell r="C2139" t="str">
            <v>二阶天赋</v>
          </cell>
          <cell r="F2139" t="str">
            <v>闪避率+6%</v>
          </cell>
        </row>
        <row r="2140">
          <cell r="B2140">
            <v>154003</v>
          </cell>
          <cell r="C2140" t="str">
            <v>三阶天赋</v>
          </cell>
          <cell r="F2140" t="str">
            <v>攻击+300</v>
          </cell>
        </row>
        <row r="2141">
          <cell r="B2141">
            <v>154004</v>
          </cell>
          <cell r="F2141" t="str">
            <v>生命+3000</v>
          </cell>
        </row>
        <row r="2142">
          <cell r="B2142">
            <v>154005</v>
          </cell>
          <cell r="C2142" t="str">
            <v>四阶天赋</v>
          </cell>
          <cell r="F2142" t="str">
            <v>生命+12%</v>
          </cell>
        </row>
        <row r="2143">
          <cell r="B2143">
            <v>154006</v>
          </cell>
          <cell r="C2143" t="str">
            <v>五阶天赋</v>
          </cell>
          <cell r="F2143" t="str">
            <v>初始怒气+2</v>
          </cell>
        </row>
        <row r="2144">
          <cell r="B2144">
            <v>154007</v>
          </cell>
          <cell r="C2144" t="str">
            <v>滴水不漏</v>
          </cell>
          <cell r="F2144" t="str">
            <v>为所有输出神将增加巧变·牛魔40%护甲的攻击。</v>
          </cell>
        </row>
        <row r="2145">
          <cell r="B2145">
            <v>154008</v>
          </cell>
          <cell r="C2145" t="str">
            <v>七星天赋</v>
          </cell>
          <cell r="F2145" t="str">
            <v>全体上阵神将爆伤减免+5%</v>
          </cell>
        </row>
        <row r="2146">
          <cell r="B2146">
            <v>154009</v>
          </cell>
          <cell r="C2146" t="str">
            <v>八星天赋</v>
          </cell>
          <cell r="F2146" t="str">
            <v>抗暴率+10%</v>
          </cell>
        </row>
        <row r="2147">
          <cell r="B2147">
            <v>154010</v>
          </cell>
          <cell r="C2147" t="str">
            <v>蛟龙得水</v>
          </cell>
          <cell r="F2147" t="str">
            <v>自身血量每降低10%本场战斗护甲永久提升3%（回复血量后再次降低依旧触发此效果）</v>
          </cell>
        </row>
        <row r="2148">
          <cell r="B2148">
            <v>154011</v>
          </cell>
          <cell r="C2148" t="str">
            <v>积水成渊</v>
          </cell>
          <cell r="F2148" t="str">
            <v>技能降低的护甲和魔抗转移到自身，持续2回合</v>
          </cell>
        </row>
        <row r="2149">
          <cell r="B2149">
            <v>154015</v>
          </cell>
          <cell r="C2149" t="str">
            <v>月移花影</v>
          </cell>
          <cell r="F2149" t="str">
            <v>自身血量每降低10%&lt;color=#2E5522&gt;本场战斗己方全体神将减伤永久提升1%&lt;/color&gt;（回复血量后再次降低依旧触发此效果）</v>
          </cell>
        </row>
        <row r="2150">
          <cell r="B2150">
            <v>1000001</v>
          </cell>
          <cell r="C2150" t="str">
            <v>初级暴伤法术</v>
          </cell>
          <cell r="F2150" t="str">
            <v>暴击伤害+5%</v>
          </cell>
        </row>
        <row r="2151">
          <cell r="B2151">
            <v>1000002</v>
          </cell>
          <cell r="C2151" t="str">
            <v>初级攻击法术</v>
          </cell>
          <cell r="F2151" t="str">
            <v>攻击+300（神将100级后每升1级攻击额外+9）</v>
          </cell>
        </row>
        <row r="2152">
          <cell r="B2152">
            <v>1000003</v>
          </cell>
          <cell r="C2152" t="str">
            <v>初级生命法术</v>
          </cell>
          <cell r="F2152" t="str">
            <v>生命+2000（神将100级后每升1级额外+60生命）</v>
          </cell>
        </row>
        <row r="2153">
          <cell r="B2153">
            <v>1000004</v>
          </cell>
          <cell r="C2153" t="str">
            <v>初级防御法术</v>
          </cell>
          <cell r="F2153" t="str">
            <v>防御+100（神将100级后每升1级防御额外+3）</v>
          </cell>
        </row>
        <row r="2154">
          <cell r="B2154">
            <v>1000005</v>
          </cell>
          <cell r="C2154" t="str">
            <v>初级抗暴法术</v>
          </cell>
          <cell r="F2154" t="str">
            <v>抗暴率+8%</v>
          </cell>
        </row>
        <row r="2155">
          <cell r="B2155">
            <v>1000006</v>
          </cell>
          <cell r="C2155" t="str">
            <v>初级暴击法术</v>
          </cell>
          <cell r="F2155" t="str">
            <v>暴击率+8%</v>
          </cell>
        </row>
        <row r="2156">
          <cell r="B2156">
            <v>1000007</v>
          </cell>
          <cell r="C2156" t="str">
            <v>初级增伤法术</v>
          </cell>
          <cell r="F2156" t="str">
            <v>伤害+5%</v>
          </cell>
        </row>
        <row r="2157">
          <cell r="B2157">
            <v>1000008</v>
          </cell>
          <cell r="C2157" t="str">
            <v>初级减伤法术</v>
          </cell>
          <cell r="F2157" t="str">
            <v>伤害减免+5%</v>
          </cell>
        </row>
        <row r="2158">
          <cell r="B2158">
            <v>1000009</v>
          </cell>
          <cell r="C2158" t="str">
            <v>沉默法术</v>
          </cell>
          <cell r="F2158" t="str">
            <v>攻击目标越少，沉默提升概率越高，最多对一个目标提高72%沉默概率。（只对当前有沉默效果的神将有效）</v>
          </cell>
        </row>
        <row r="2159">
          <cell r="B2159">
            <v>1000010</v>
          </cell>
          <cell r="C2159" t="str">
            <v>反伤法术</v>
          </cell>
          <cell r="F2159" t="str">
            <v>反伤增加30%（只对当前有反伤效果的神将有效）</v>
          </cell>
        </row>
        <row r="2160">
          <cell r="B2160">
            <v>1000011</v>
          </cell>
          <cell r="C2160" t="str">
            <v>中级增伤法术</v>
          </cell>
          <cell r="F2160" t="str">
            <v>伤害+12%</v>
          </cell>
        </row>
        <row r="2161">
          <cell r="B2161">
            <v>1000012</v>
          </cell>
          <cell r="C2161" t="str">
            <v>击杀回怒法术</v>
          </cell>
          <cell r="F2161" t="str">
            <v>直接伤害击杀目标回复自身1点怒气。</v>
          </cell>
        </row>
        <row r="2162">
          <cell r="B2162">
            <v>1000013</v>
          </cell>
          <cell r="C2162" t="str">
            <v>伤害转疗法术</v>
          </cell>
          <cell r="F2162" t="str">
            <v>技能直接伤害转化为生命治疗当前生命最少神将比例提升18%。（只对当前有技能转治疗的辅助神将生效）</v>
          </cell>
        </row>
        <row r="2163">
          <cell r="B2163">
            <v>1000014</v>
          </cell>
          <cell r="C2163" t="str">
            <v>治疗法术</v>
          </cell>
          <cell r="F2163" t="str">
            <v>治疗神将释放技能时，对己方生命最少神将治疗效果额外提升55%。</v>
          </cell>
        </row>
        <row r="2164">
          <cell r="B2164">
            <v>1000015</v>
          </cell>
          <cell r="C2164" t="str">
            <v>中级抗暴法术</v>
          </cell>
          <cell r="F2164" t="str">
            <v>抗暴率+20%</v>
          </cell>
        </row>
        <row r="2165">
          <cell r="B2165">
            <v>1000016</v>
          </cell>
          <cell r="C2165" t="str">
            <v>中级加怒法术</v>
          </cell>
          <cell r="F2165" t="str">
            <v>初始怒气+1</v>
          </cell>
        </row>
        <row r="2166">
          <cell r="B2166">
            <v>1000017</v>
          </cell>
          <cell r="C2166" t="str">
            <v>中级攻击法术</v>
          </cell>
          <cell r="F2166" t="str">
            <v>攻击+900（神将100级后每升1级攻击额外+27）</v>
          </cell>
        </row>
        <row r="2167">
          <cell r="B2167">
            <v>1000018</v>
          </cell>
          <cell r="C2167" t="str">
            <v>护盾使者法术</v>
          </cell>
          <cell r="F2167" t="str">
            <v>保护目标越少，减伤效果越高，最高减少36%直接伤害。（只对当前有减伤盾神将使用）</v>
          </cell>
        </row>
        <row r="2168">
          <cell r="B2168">
            <v>1000019</v>
          </cell>
          <cell r="C2168" t="str">
            <v>中级生命法术</v>
          </cell>
          <cell r="F2168" t="str">
            <v>生命+6000（神将100级后每升1级生命额外+180）</v>
          </cell>
        </row>
        <row r="2169">
          <cell r="B2169">
            <v>1000020</v>
          </cell>
          <cell r="C2169" t="str">
            <v>眩晕法术</v>
          </cell>
          <cell r="F2169" t="str">
            <v>攻击目标越少，眩晕概率提升越高，最多提高48%眩晕概率。（只对当前有眩晕效果神将使用）</v>
          </cell>
        </row>
        <row r="2170">
          <cell r="B2170">
            <v>1000021</v>
          </cell>
          <cell r="C2170" t="str">
            <v>麻痹法术</v>
          </cell>
          <cell r="F2170" t="str">
            <v>攻击目标越少，麻痹概率提升越高，最多对一个目标提高72%的麻痹概率。（只对当前有麻痹效果的神将生效）</v>
          </cell>
        </row>
        <row r="2171">
          <cell r="B2171">
            <v>1000022</v>
          </cell>
          <cell r="C2171" t="str">
            <v>免伤治疗法术</v>
          </cell>
          <cell r="F2171" t="str">
            <v>技能治疗效果提升25%，同时为技能目标附加1个免伤盾，减免12%直接伤害，持续1回合。</v>
          </cell>
        </row>
        <row r="2172">
          <cell r="B2172">
            <v>1000023</v>
          </cell>
          <cell r="C2172" t="str">
            <v>中级防御法术</v>
          </cell>
          <cell r="F2172" t="str">
            <v>防御+300（神将100级后每升1级防御额外+9）</v>
          </cell>
        </row>
        <row r="2173">
          <cell r="B2173">
            <v>1000024</v>
          </cell>
          <cell r="C2173" t="str">
            <v>中级暴伤法术</v>
          </cell>
          <cell r="F2173" t="str">
            <v>暴击伤害+12%</v>
          </cell>
        </row>
        <row r="2174">
          <cell r="B2174">
            <v>1000025</v>
          </cell>
          <cell r="C2174" t="str">
            <v>灼烧法术</v>
          </cell>
          <cell r="F2174" t="str">
            <v>攻击目标越少，灼烧概率提升越高，最多可对一个目标提升60%灼烧概率。</v>
          </cell>
        </row>
        <row r="2175">
          <cell r="B2175">
            <v>1000026</v>
          </cell>
          <cell r="C2175" t="str">
            <v>中级毒疗法术</v>
          </cell>
          <cell r="F2175" t="str">
            <v>自身造成中毒伤害的10%转化为生命治疗自己。</v>
          </cell>
        </row>
        <row r="2176">
          <cell r="B2176">
            <v>1000027</v>
          </cell>
          <cell r="C2176" t="str">
            <v>中级免控法术</v>
          </cell>
          <cell r="F2176" t="str">
            <v>受到控制效果（麻痹、眩晕、沉默）概率降低35%</v>
          </cell>
        </row>
        <row r="2177">
          <cell r="B2177">
            <v>1000028</v>
          </cell>
          <cell r="C2177" t="str">
            <v>中级减伤法术</v>
          </cell>
          <cell r="F2177" t="str">
            <v>免伤+12%</v>
          </cell>
        </row>
        <row r="2178">
          <cell r="B2178">
            <v>1000029</v>
          </cell>
          <cell r="C2178" t="str">
            <v>高效施毒法术</v>
          </cell>
          <cell r="F2178" t="str">
            <v>攻击目标越少，中毒概率提升越高，最多可对一个目标提高60%中毒概率。</v>
          </cell>
        </row>
        <row r="2179">
          <cell r="B2179">
            <v>1000030</v>
          </cell>
          <cell r="C2179" t="str">
            <v>中级减怒法术</v>
          </cell>
          <cell r="F2179" t="str">
            <v>攻击单体目标时额外降低目标1点怒气</v>
          </cell>
        </row>
        <row r="2180">
          <cell r="B2180">
            <v>1000031</v>
          </cell>
          <cell r="C2180" t="str">
            <v>施毒伤害法术</v>
          </cell>
          <cell r="F2180" t="str">
            <v>攻击目标越少，中毒伤害提升越高，最多可对一个目标提高60%中毒伤害。</v>
          </cell>
        </row>
        <row r="2181">
          <cell r="B2181">
            <v>1000032</v>
          </cell>
          <cell r="C2181" t="str">
            <v>中级暴击法术</v>
          </cell>
          <cell r="F2181" t="str">
            <v>暴击率+20%</v>
          </cell>
        </row>
        <row r="2182">
          <cell r="B2182">
            <v>1000033</v>
          </cell>
          <cell r="C2182" t="str">
            <v>禁疗法术</v>
          </cell>
          <cell r="F2182" t="str">
            <v>释放技能造成的中毒，附加封治疗效果，中毒状态神将无法受到治疗。</v>
          </cell>
        </row>
        <row r="2183">
          <cell r="B2183">
            <v>1000034</v>
          </cell>
          <cell r="C2183" t="str">
            <v>毒效延长法术</v>
          </cell>
          <cell r="F2183" t="str">
            <v>中毒状态延长1回合</v>
          </cell>
        </row>
        <row r="2184">
          <cell r="B2184">
            <v>1000035</v>
          </cell>
          <cell r="C2184" t="str">
            <v>追击法术</v>
          </cell>
          <cell r="F2184" t="str">
            <v>单体输出神将直接击杀目标后，追加一次技能，对敌方单体造成175%物理伤害。（追加技能不耗怒气不触发天赋特性，且每次行动最多触发一次）</v>
          </cell>
        </row>
        <row r="2185">
          <cell r="B2185">
            <v>1000036</v>
          </cell>
          <cell r="C2185" t="str">
            <v>高级减怒法术</v>
          </cell>
          <cell r="F2185" t="str">
            <v>攻击纵排目标时，额外降低目标1点怒气。（只对当前纵排减怒神将有用）</v>
          </cell>
        </row>
        <row r="2186">
          <cell r="B2186">
            <v>1000037</v>
          </cell>
          <cell r="C2186" t="str">
            <v>必暴法术</v>
          </cell>
          <cell r="F2186" t="str">
            <v>普攻必定暴击（包括治疗神将）</v>
          </cell>
        </row>
        <row r="2187">
          <cell r="B2187">
            <v>1000038</v>
          </cell>
          <cell r="C2187" t="str">
            <v>高级分伤法术</v>
          </cell>
          <cell r="F2187" t="str">
            <v>受到伤害降低12%，将自身受到非致命伤害平分给自身及己方当前生命最高的两名神将。（被平摊神将处于无敌状态也会受伤，分摊伤害为间接伤害）</v>
          </cell>
        </row>
        <row r="2188">
          <cell r="B2188">
            <v>1000039</v>
          </cell>
          <cell r="C2188" t="str">
            <v>高级灼烧法术</v>
          </cell>
          <cell r="F2188" t="str">
            <v>攻击目标越少，灼烧概率提升越高，最多可对一个目标提升96%灼烧概率。</v>
          </cell>
        </row>
        <row r="2189">
          <cell r="B2189">
            <v>1000040</v>
          </cell>
          <cell r="C2189" t="str">
            <v>禁无敌盾</v>
          </cell>
          <cell r="F2189" t="str">
            <v>使被灼烧的神将无法获得无敌和无敌吸血盾</v>
          </cell>
        </row>
        <row r="2190">
          <cell r="B2190">
            <v>1000041</v>
          </cell>
          <cell r="C2190" t="str">
            <v>弱点打击法术</v>
          </cell>
          <cell r="F2190" t="str">
            <v>单体输出神将，所有攻击优先攻击敌方当前血量最少的神将。</v>
          </cell>
        </row>
        <row r="2191">
          <cell r="B2191">
            <v>1000042</v>
          </cell>
          <cell r="C2191" t="str">
            <v>高级吸血法术</v>
          </cell>
          <cell r="F2191" t="str">
            <v>技能直接伤害25%转化为生命，治疗自己。</v>
          </cell>
        </row>
        <row r="2192">
          <cell r="B2192">
            <v>1000044</v>
          </cell>
          <cell r="C2192" t="str">
            <v>暴怒增伤法术</v>
          </cell>
          <cell r="F2192" t="str">
            <v>神将怒气小于7点时不会释放技能，释放技能消耗所有怒气，超过4怒气部分，每额外消耗1点怒气，技能伤害增加15%。</v>
          </cell>
        </row>
        <row r="2193">
          <cell r="B2193">
            <v>1000045</v>
          </cell>
          <cell r="C2193" t="str">
            <v>高级治疗法术</v>
          </cell>
          <cell r="F2193" t="str">
            <v>治疗神将释放技能时，对己方生命最少的三个神将治疗效果额外提升治疗神将攻击力的32%。</v>
          </cell>
        </row>
        <row r="2194">
          <cell r="B2194">
            <v>1000046</v>
          </cell>
          <cell r="C2194" t="str">
            <v>破盾法术</v>
          </cell>
          <cell r="F2194" t="str">
            <v>攻击目标越少，清除敌方神将无敌状态的概率越高，最多对1个目标提高100%的清除无敌概率。</v>
          </cell>
        </row>
        <row r="2195">
          <cell r="B2195">
            <v>1000047</v>
          </cell>
          <cell r="C2195" t="str">
            <v>超级霸体法术</v>
          </cell>
          <cell r="F2195" t="str">
            <v>闪避+10%，首回合免疫眩晕、沉默和麻痹效果。</v>
          </cell>
        </row>
        <row r="2196">
          <cell r="B2196">
            <v>1000048</v>
          </cell>
          <cell r="C2196" t="str">
            <v>抵抗分伤法术</v>
          </cell>
          <cell r="F2196" t="str">
            <v>我方纵排、前排、后排输出神将对敌方造成伤害如被分摊，其分摊比降低50%。</v>
          </cell>
        </row>
        <row r="2197">
          <cell r="B2197">
            <v>1000049</v>
          </cell>
          <cell r="C2197" t="str">
            <v>传说吸怒法术</v>
          </cell>
          <cell r="F2197" t="str">
            <v>技能直接击杀敌方目标时，获得目标剩余所有怒气。（输出神将佩戴）</v>
          </cell>
        </row>
        <row r="2198">
          <cell r="B2198">
            <v>1000050</v>
          </cell>
          <cell r="C2198" t="str">
            <v>传说增伤法术</v>
          </cell>
          <cell r="F2198" t="str">
            <v>伤害+18%</v>
          </cell>
        </row>
        <row r="2199">
          <cell r="B2199">
            <v>1000051</v>
          </cell>
          <cell r="C2199" t="str">
            <v>抵抗持续伤害法术</v>
          </cell>
          <cell r="F2199" t="str">
            <v>受到灼烧、中毒伤害时，该伤害降低35%。</v>
          </cell>
        </row>
        <row r="2200">
          <cell r="B2200">
            <v>1000052</v>
          </cell>
          <cell r="C2200" t="str">
            <v>传说增怒法术</v>
          </cell>
          <cell r="F2200" t="str">
            <v>初始怒气+2</v>
          </cell>
        </row>
        <row r="2201">
          <cell r="B2201">
            <v>1000053</v>
          </cell>
          <cell r="C2201" t="str">
            <v>生命守护法术</v>
          </cell>
          <cell r="F2201" t="str">
            <v>受到直接伤害时，每回合生命值最多下降最大生命值的50%，间接伤害不受此限制（只能1名神将佩戴）</v>
          </cell>
        </row>
        <row r="2202">
          <cell r="B2202">
            <v>1000054</v>
          </cell>
          <cell r="C2202" t="str">
            <v>传说分伤法术</v>
          </cell>
          <cell r="F2202" t="str">
            <v>己方同阵营的其他神将受到直接伤害时，该伤害会降低40%，同时对此法术的佩戴者造成该伤害40%直接伤害，无法触发任何特性。仅限1名神将佩戴</v>
          </cell>
        </row>
        <row r="2203">
          <cell r="B2203">
            <v>1000055</v>
          </cell>
          <cell r="C2203" t="str">
            <v>传说减伤法术</v>
          </cell>
          <cell r="F2203" t="str">
            <v>免伤+18%</v>
          </cell>
        </row>
        <row r="2204">
          <cell r="B2204">
            <v>1000057</v>
          </cell>
          <cell r="C2204" t="str">
            <v>杨戬禁活法术</v>
          </cell>
          <cell r="F2204" t="str">
            <v>暴毙概率提升20%，直接伤害击杀的灼烧目标有70%概率无法复活，触发暴毙的目标100%无法复活。（暴毙效果对首领不生效）</v>
          </cell>
        </row>
        <row r="2205">
          <cell r="B2205">
            <v>1000064</v>
          </cell>
          <cell r="C2205" t="str">
            <v>白骨精法术</v>
          </cell>
          <cell r="F2205" t="str">
            <v>技能施加混乱状态的概率增加10%，同时技能释放的目标数量每减少1个额外增加10%混乱成功率和12%的伤害</v>
          </cell>
        </row>
        <row r="2206">
          <cell r="B2206">
            <v>1000201</v>
          </cell>
          <cell r="C2206" t="str">
            <v>持续增伤法术</v>
          </cell>
          <cell r="F2206" t="str">
            <v>每轮战斗结束后，造成的直接伤害增加4%（输出神将佩戴）</v>
          </cell>
        </row>
        <row r="2207">
          <cell r="B2207">
            <v>1000202</v>
          </cell>
          <cell r="C2207" t="str">
            <v>阵营增伤法术</v>
          </cell>
          <cell r="F2207" t="str">
            <v>我方场上每有一个同阵营神将存活，造成的直接伤害提升4%（输出神将佩戴）</v>
          </cell>
        </row>
        <row r="2208">
          <cell r="B2208">
            <v>1000203</v>
          </cell>
          <cell r="C2208" t="str">
            <v>高级命中法术</v>
          </cell>
          <cell r="F2208" t="str">
            <v>命中+25%</v>
          </cell>
        </row>
        <row r="2209">
          <cell r="B2209">
            <v>1000204</v>
          </cell>
          <cell r="C2209" t="str">
            <v>高级闪避法术</v>
          </cell>
          <cell r="F2209" t="str">
            <v>闪避+25%</v>
          </cell>
        </row>
        <row r="2210">
          <cell r="B2210">
            <v>1000205</v>
          </cell>
          <cell r="C2210" t="str">
            <v>无视减伤法术</v>
          </cell>
          <cell r="F2210" t="str">
            <v>造成直接伤害时，无视对方12%的伤害减免（输出神将佩戴）</v>
          </cell>
        </row>
        <row r="2211">
          <cell r="B2211">
            <v>1000207</v>
          </cell>
          <cell r="C2211" t="str">
            <v>高级命中法术</v>
          </cell>
          <cell r="F2211" t="str">
            <v>命中+10%</v>
          </cell>
        </row>
        <row r="2212">
          <cell r="B2212">
            <v>1000208</v>
          </cell>
          <cell r="C2212" t="str">
            <v>高级闪避法术</v>
          </cell>
          <cell r="F2212" t="str">
            <v>闪避+10%</v>
          </cell>
        </row>
        <row r="2213">
          <cell r="B2213">
            <v>3281060</v>
          </cell>
          <cell r="C2213" t="str">
            <v>三昧真火</v>
          </cell>
          <cell r="F2213" t="str">
            <v>灼烧延长一回合，每回合技能灼烧伤害，提升至400%。</v>
          </cell>
        </row>
        <row r="2214">
          <cell r="B2214">
            <v>3281061</v>
          </cell>
          <cell r="F2214" t="str">
            <v xml:space="preserve"> </v>
          </cell>
        </row>
        <row r="2215">
          <cell r="B2215">
            <v>3281070</v>
          </cell>
          <cell r="F2215" t="str">
            <v>普攻伤害提升至55%</v>
          </cell>
        </row>
        <row r="2216">
          <cell r="B2216">
            <v>1000211</v>
          </cell>
          <cell r="C2216" t="str">
            <v>三十三化身法术</v>
          </cell>
          <cell r="F2216" t="str">
            <v>己方神将被击杀后，再次释放技能，攻击敌方2纵排，对其造成48%的法术伤害，并额外造成生命上限7.5%的伤害，本次技能不消耗怒气，并满血复活该神将，（每回合仅触发一次）</v>
          </cell>
        </row>
        <row r="2217">
          <cell r="B2217">
            <v>10057101</v>
          </cell>
          <cell r="F2217" t="str">
            <v>攻击+150</v>
          </cell>
        </row>
        <row r="2218">
          <cell r="B2218">
            <v>10057102</v>
          </cell>
          <cell r="F2218" t="str">
            <v>闪避+3%</v>
          </cell>
        </row>
        <row r="2219">
          <cell r="B2219">
            <v>10057103</v>
          </cell>
          <cell r="F2219" t="str">
            <v>攻击+150</v>
          </cell>
        </row>
        <row r="2220">
          <cell r="B2220">
            <v>10057104</v>
          </cell>
          <cell r="F2220" t="str">
            <v>生命+1500</v>
          </cell>
        </row>
        <row r="2221">
          <cell r="B2221">
            <v>10057105</v>
          </cell>
          <cell r="F2221" t="str">
            <v>命中率+4%</v>
          </cell>
        </row>
        <row r="2222">
          <cell r="B2222">
            <v>10057106</v>
          </cell>
          <cell r="F2222" t="str">
            <v>初始怒气+2</v>
          </cell>
        </row>
        <row r="2223">
          <cell r="B2223">
            <v>10058101</v>
          </cell>
          <cell r="F2223" t="str">
            <v>攻击+150</v>
          </cell>
        </row>
        <row r="2224">
          <cell r="B2224">
            <v>10058102</v>
          </cell>
          <cell r="F2224" t="str">
            <v>闪避+3%</v>
          </cell>
        </row>
        <row r="2225">
          <cell r="B2225">
            <v>10058103</v>
          </cell>
          <cell r="F2225" t="str">
            <v>攻击+150</v>
          </cell>
        </row>
        <row r="2226">
          <cell r="B2226">
            <v>10058104</v>
          </cell>
          <cell r="F2226" t="str">
            <v>生命+1500</v>
          </cell>
        </row>
        <row r="2227">
          <cell r="B2227">
            <v>10058105</v>
          </cell>
          <cell r="F2227" t="str">
            <v>生命+8%</v>
          </cell>
        </row>
        <row r="2228">
          <cell r="B2228">
            <v>10058106</v>
          </cell>
          <cell r="F2228" t="str">
            <v>初始怒气+2</v>
          </cell>
        </row>
        <row r="2229">
          <cell r="B2229">
            <v>10059101</v>
          </cell>
          <cell r="F2229" t="str">
            <v>攻击+150</v>
          </cell>
        </row>
        <row r="2230">
          <cell r="B2230">
            <v>10059102</v>
          </cell>
          <cell r="F2230" t="str">
            <v>闪避+3%</v>
          </cell>
        </row>
        <row r="2231">
          <cell r="B2231">
            <v>10059103</v>
          </cell>
          <cell r="F2231" t="str">
            <v>攻击+150</v>
          </cell>
        </row>
        <row r="2232">
          <cell r="B2232">
            <v>10059104</v>
          </cell>
          <cell r="F2232" t="str">
            <v>生命+1500</v>
          </cell>
        </row>
        <row r="2233">
          <cell r="B2233">
            <v>10059105</v>
          </cell>
          <cell r="F2233" t="str">
            <v>命中率+4%</v>
          </cell>
        </row>
        <row r="2234">
          <cell r="B2234">
            <v>10059106</v>
          </cell>
          <cell r="F2234" t="str">
            <v>初始怒气+2</v>
          </cell>
        </row>
        <row r="2235">
          <cell r="B2235">
            <v>10060101</v>
          </cell>
          <cell r="F2235" t="str">
            <v>攻击+150</v>
          </cell>
        </row>
        <row r="2236">
          <cell r="B2236">
            <v>10060102</v>
          </cell>
          <cell r="F2236" t="str">
            <v>闪避+3%</v>
          </cell>
        </row>
        <row r="2237">
          <cell r="B2237">
            <v>10060103</v>
          </cell>
          <cell r="F2237" t="str">
            <v>攻击+150</v>
          </cell>
        </row>
        <row r="2238">
          <cell r="B2238">
            <v>10060104</v>
          </cell>
          <cell r="F2238" t="str">
            <v>生命+1500</v>
          </cell>
        </row>
        <row r="2239">
          <cell r="B2239">
            <v>10060105</v>
          </cell>
          <cell r="F2239" t="str">
            <v>生命+8%</v>
          </cell>
        </row>
        <row r="2240">
          <cell r="B2240">
            <v>10060106</v>
          </cell>
          <cell r="F2240" t="str">
            <v>初始怒气+2</v>
          </cell>
        </row>
        <row r="2241">
          <cell r="B2241">
            <v>10061101</v>
          </cell>
          <cell r="F2241" t="str">
            <v>攻击+150</v>
          </cell>
        </row>
        <row r="2242">
          <cell r="B2242">
            <v>10061102</v>
          </cell>
          <cell r="F2242" t="str">
            <v>暴击率+3%</v>
          </cell>
        </row>
        <row r="2243">
          <cell r="B2243">
            <v>10061103</v>
          </cell>
          <cell r="F2243" t="str">
            <v>攻击+150</v>
          </cell>
        </row>
        <row r="2244">
          <cell r="B2244">
            <v>10061104</v>
          </cell>
          <cell r="F2244" t="str">
            <v>生命+1500</v>
          </cell>
        </row>
        <row r="2245">
          <cell r="B2245">
            <v>10061105</v>
          </cell>
          <cell r="F2245" t="str">
            <v>命中率+4%</v>
          </cell>
        </row>
        <row r="2246">
          <cell r="B2246">
            <v>10061106</v>
          </cell>
          <cell r="F2246" t="str">
            <v>初始怒气+2</v>
          </cell>
        </row>
        <row r="2247">
          <cell r="B2247">
            <v>10062101</v>
          </cell>
          <cell r="F2247" t="str">
            <v>攻击+150</v>
          </cell>
        </row>
        <row r="2248">
          <cell r="B2248">
            <v>10062102</v>
          </cell>
          <cell r="F2248" t="str">
            <v>命中率+3%</v>
          </cell>
        </row>
        <row r="2249">
          <cell r="B2249">
            <v>10062103</v>
          </cell>
          <cell r="F2249" t="str">
            <v>攻击+150</v>
          </cell>
        </row>
        <row r="2250">
          <cell r="B2250">
            <v>10062104</v>
          </cell>
          <cell r="F2250" t="str">
            <v>生命+1500</v>
          </cell>
        </row>
        <row r="2251">
          <cell r="B2251">
            <v>10062105</v>
          </cell>
          <cell r="F2251" t="str">
            <v>闪避率+5%</v>
          </cell>
        </row>
        <row r="2252">
          <cell r="B2252">
            <v>10062106</v>
          </cell>
          <cell r="F2252" t="str">
            <v>初始怒气+2</v>
          </cell>
        </row>
        <row r="2253">
          <cell r="B2253">
            <v>10063101</v>
          </cell>
          <cell r="F2253" t="str">
            <v>攻击+150</v>
          </cell>
        </row>
        <row r="2254">
          <cell r="B2254">
            <v>10063102</v>
          </cell>
          <cell r="F2254" t="str">
            <v>暴击率+3%</v>
          </cell>
        </row>
        <row r="2255">
          <cell r="B2255">
            <v>10063103</v>
          </cell>
          <cell r="F2255" t="str">
            <v>攻击+150</v>
          </cell>
        </row>
        <row r="2256">
          <cell r="B2256">
            <v>10063104</v>
          </cell>
          <cell r="F2256" t="str">
            <v>生命+1500</v>
          </cell>
        </row>
        <row r="2257">
          <cell r="B2257">
            <v>10063105</v>
          </cell>
          <cell r="F2257" t="str">
            <v>命中率+4%</v>
          </cell>
        </row>
        <row r="2258">
          <cell r="B2258">
            <v>10063106</v>
          </cell>
          <cell r="F2258" t="str">
            <v>初始怒气+2</v>
          </cell>
        </row>
        <row r="2259">
          <cell r="B2259">
            <v>10064101</v>
          </cell>
          <cell r="F2259" t="str">
            <v>攻击+150</v>
          </cell>
        </row>
        <row r="2260">
          <cell r="B2260">
            <v>10064102</v>
          </cell>
          <cell r="F2260" t="str">
            <v>命中率+3%</v>
          </cell>
        </row>
        <row r="2261">
          <cell r="B2261">
            <v>10064103</v>
          </cell>
          <cell r="F2261" t="str">
            <v>攻击+150</v>
          </cell>
        </row>
        <row r="2262">
          <cell r="B2262">
            <v>10064104</v>
          </cell>
          <cell r="F2262" t="str">
            <v>生命+1500</v>
          </cell>
        </row>
        <row r="2263">
          <cell r="B2263">
            <v>10064105</v>
          </cell>
          <cell r="F2263" t="str">
            <v>闪避率+5%</v>
          </cell>
        </row>
        <row r="2264">
          <cell r="B2264">
            <v>10064106</v>
          </cell>
          <cell r="F2264" t="str">
            <v>初始怒气+2</v>
          </cell>
        </row>
        <row r="2265">
          <cell r="B2265">
            <v>10065101</v>
          </cell>
          <cell r="F2265" t="str">
            <v>攻击+150</v>
          </cell>
        </row>
        <row r="2266">
          <cell r="B2266">
            <v>10065102</v>
          </cell>
          <cell r="F2266" t="str">
            <v>命中率+3%</v>
          </cell>
        </row>
        <row r="2267">
          <cell r="B2267">
            <v>10065103</v>
          </cell>
          <cell r="F2267" t="str">
            <v>攻击+150</v>
          </cell>
        </row>
        <row r="2268">
          <cell r="B2268">
            <v>10065104</v>
          </cell>
          <cell r="F2268" t="str">
            <v>生命+1500</v>
          </cell>
        </row>
        <row r="2269">
          <cell r="B2269">
            <v>10065105</v>
          </cell>
          <cell r="F2269" t="str">
            <v>闪避率+4%</v>
          </cell>
        </row>
        <row r="2270">
          <cell r="B2270">
            <v>10065106</v>
          </cell>
          <cell r="F2270" t="str">
            <v>初始怒气+2</v>
          </cell>
        </row>
        <row r="2271">
          <cell r="B2271">
            <v>10066101</v>
          </cell>
          <cell r="F2271" t="str">
            <v>攻击+150</v>
          </cell>
        </row>
        <row r="2272">
          <cell r="B2272">
            <v>10066102</v>
          </cell>
          <cell r="F2272" t="str">
            <v>攻击+4%</v>
          </cell>
        </row>
        <row r="2273">
          <cell r="B2273">
            <v>10066103</v>
          </cell>
          <cell r="F2273" t="str">
            <v>攻击+150</v>
          </cell>
        </row>
        <row r="2274">
          <cell r="B2274">
            <v>10066104</v>
          </cell>
          <cell r="F2274" t="str">
            <v>生命+1500</v>
          </cell>
        </row>
        <row r="2275">
          <cell r="B2275">
            <v>10066105</v>
          </cell>
          <cell r="F2275" t="str">
            <v>暴击率+5%</v>
          </cell>
        </row>
        <row r="2276">
          <cell r="B2276">
            <v>10066106</v>
          </cell>
          <cell r="F2276" t="str">
            <v>初始怒气+2</v>
          </cell>
        </row>
        <row r="2277">
          <cell r="B2277">
            <v>10067101</v>
          </cell>
          <cell r="F2277" t="str">
            <v>攻击+150</v>
          </cell>
        </row>
        <row r="2278">
          <cell r="B2278">
            <v>10067102</v>
          </cell>
          <cell r="F2278" t="str">
            <v>命中率+3%</v>
          </cell>
        </row>
        <row r="2279">
          <cell r="B2279">
            <v>10067103</v>
          </cell>
          <cell r="F2279" t="str">
            <v>攻击+150</v>
          </cell>
        </row>
        <row r="2280">
          <cell r="B2280">
            <v>10067104</v>
          </cell>
          <cell r="F2280" t="str">
            <v>生命+1500</v>
          </cell>
        </row>
        <row r="2281">
          <cell r="B2281">
            <v>10067105</v>
          </cell>
          <cell r="F2281" t="str">
            <v>闪避率+4%</v>
          </cell>
        </row>
        <row r="2282">
          <cell r="B2282">
            <v>10067106</v>
          </cell>
          <cell r="F2282" t="str">
            <v>初始怒气+2</v>
          </cell>
        </row>
        <row r="2283">
          <cell r="B2283">
            <v>10068101</v>
          </cell>
          <cell r="F2283" t="str">
            <v>攻击+150</v>
          </cell>
        </row>
        <row r="2284">
          <cell r="B2284">
            <v>10068102</v>
          </cell>
          <cell r="F2284" t="str">
            <v>攻击+4%</v>
          </cell>
        </row>
        <row r="2285">
          <cell r="B2285">
            <v>10068103</v>
          </cell>
          <cell r="F2285" t="str">
            <v>攻击+150</v>
          </cell>
        </row>
        <row r="2286">
          <cell r="B2286">
            <v>10068104</v>
          </cell>
          <cell r="F2286" t="str">
            <v>生命+1500</v>
          </cell>
        </row>
        <row r="2287">
          <cell r="B2287">
            <v>10068105</v>
          </cell>
          <cell r="F2287" t="str">
            <v>暴击率+5%</v>
          </cell>
        </row>
        <row r="2288">
          <cell r="B2288">
            <v>10068106</v>
          </cell>
          <cell r="F2288" t="str">
            <v>初始怒气+2</v>
          </cell>
        </row>
        <row r="2289">
          <cell r="B2289">
            <v>10069101</v>
          </cell>
          <cell r="F2289" t="str">
            <v>攻击+150</v>
          </cell>
        </row>
        <row r="2290">
          <cell r="B2290">
            <v>10069102</v>
          </cell>
          <cell r="F2290" t="str">
            <v>攻击+4%</v>
          </cell>
        </row>
        <row r="2291">
          <cell r="B2291">
            <v>10069103</v>
          </cell>
          <cell r="F2291" t="str">
            <v>攻击+150</v>
          </cell>
        </row>
        <row r="2292">
          <cell r="B2292">
            <v>10069104</v>
          </cell>
          <cell r="F2292" t="str">
            <v>生命+1500</v>
          </cell>
        </row>
        <row r="2293">
          <cell r="B2293">
            <v>10069105</v>
          </cell>
          <cell r="F2293" t="str">
            <v>暴击率+4%</v>
          </cell>
        </row>
        <row r="2294">
          <cell r="B2294">
            <v>10069106</v>
          </cell>
          <cell r="F2294" t="str">
            <v>初始怒气+2</v>
          </cell>
        </row>
        <row r="2295">
          <cell r="B2295">
            <v>10070101</v>
          </cell>
          <cell r="F2295" t="str">
            <v>攻击+150</v>
          </cell>
        </row>
        <row r="2296">
          <cell r="B2296">
            <v>10070102</v>
          </cell>
          <cell r="F2296" t="str">
            <v>暴击率+3%</v>
          </cell>
        </row>
        <row r="2297">
          <cell r="B2297">
            <v>10070103</v>
          </cell>
          <cell r="F2297" t="str">
            <v>攻击+150</v>
          </cell>
        </row>
        <row r="2298">
          <cell r="B2298">
            <v>10070104</v>
          </cell>
          <cell r="F2298" t="str">
            <v>生命+1500</v>
          </cell>
        </row>
        <row r="2299">
          <cell r="B2299">
            <v>10070105</v>
          </cell>
          <cell r="F2299" t="str">
            <v>命中率+5%</v>
          </cell>
        </row>
        <row r="2300">
          <cell r="B2300">
            <v>10070106</v>
          </cell>
          <cell r="F2300" t="str">
            <v>初始怒气+2</v>
          </cell>
        </row>
        <row r="2301">
          <cell r="B2301">
            <v>10071101</v>
          </cell>
          <cell r="F2301" t="str">
            <v>攻击+150</v>
          </cell>
        </row>
        <row r="2302">
          <cell r="B2302">
            <v>10071102</v>
          </cell>
          <cell r="F2302" t="str">
            <v>攻击+4%</v>
          </cell>
        </row>
        <row r="2303">
          <cell r="B2303">
            <v>10071103</v>
          </cell>
          <cell r="F2303" t="str">
            <v>攻击+150</v>
          </cell>
        </row>
        <row r="2304">
          <cell r="B2304">
            <v>10071104</v>
          </cell>
          <cell r="F2304" t="str">
            <v>生命+1500</v>
          </cell>
        </row>
        <row r="2305">
          <cell r="B2305">
            <v>10071105</v>
          </cell>
          <cell r="F2305" t="str">
            <v>暴击率+4%</v>
          </cell>
        </row>
        <row r="2306">
          <cell r="B2306">
            <v>10071106</v>
          </cell>
          <cell r="F2306" t="str">
            <v>初始怒气+2</v>
          </cell>
        </row>
        <row r="2307">
          <cell r="B2307">
            <v>10072101</v>
          </cell>
          <cell r="F2307" t="str">
            <v>攻击+150</v>
          </cell>
        </row>
        <row r="2308">
          <cell r="B2308">
            <v>10072102</v>
          </cell>
          <cell r="F2308" t="str">
            <v>暴击率+3%</v>
          </cell>
        </row>
        <row r="2309">
          <cell r="B2309">
            <v>10072103</v>
          </cell>
          <cell r="F2309" t="str">
            <v>攻击+150</v>
          </cell>
        </row>
        <row r="2310">
          <cell r="B2310">
            <v>10072104</v>
          </cell>
          <cell r="F2310" t="str">
            <v>生命+1500</v>
          </cell>
        </row>
        <row r="2311">
          <cell r="B2311">
            <v>10072105</v>
          </cell>
          <cell r="F2311" t="str">
            <v>命中率+5%</v>
          </cell>
        </row>
        <row r="2312">
          <cell r="B2312">
            <v>10072106</v>
          </cell>
          <cell r="F2312" t="str">
            <v>初始怒气+2</v>
          </cell>
        </row>
        <row r="2313">
          <cell r="B2313">
            <v>11000000</v>
          </cell>
          <cell r="F2313" t="str">
            <v>免疫控制</v>
          </cell>
        </row>
        <row r="2314">
          <cell r="B2314">
            <v>11000001</v>
          </cell>
          <cell r="F2314" t="str">
            <v>免疫斩杀和百分比伤害</v>
          </cell>
        </row>
        <row r="2315">
          <cell r="B2315">
            <v>11000002</v>
          </cell>
          <cell r="F2315" t="str">
            <v>狂暴BUFF提升&lt;color=#2E5522&gt;50%&lt;/color&gt;的伤害</v>
          </cell>
        </row>
        <row r="2316">
          <cell r="B2316">
            <v>11000003</v>
          </cell>
          <cell r="F2316" t="str">
            <v>狂暴BUFF提升&lt;color=#2E5522&gt;50%&lt;/color&gt;的伤害</v>
          </cell>
        </row>
        <row r="2317">
          <cell r="B2317">
            <v>11000004</v>
          </cell>
          <cell r="F2317" t="str">
            <v>狂暴BUFF提升&lt;color=#2E5522&gt;50%&lt;/color&gt;的伤害</v>
          </cell>
        </row>
        <row r="2318">
          <cell r="B2318">
            <v>12000010</v>
          </cell>
          <cell r="F2318" t="str">
            <v>初始怒气+2</v>
          </cell>
        </row>
        <row r="2319">
          <cell r="B2319">
            <v>12000011</v>
          </cell>
          <cell r="F2319" t="str">
            <v>初始怒气+1</v>
          </cell>
        </row>
        <row r="2320">
          <cell r="B2320">
            <v>13000000</v>
          </cell>
          <cell r="C2320" t="str">
            <v>道祖圣体</v>
          </cell>
          <cell r="F2320" t="str">
            <v>基于生命值损失比例，获得技能增强及多种增益效果。</v>
          </cell>
        </row>
        <row r="2321">
          <cell r="B2321">
            <v>3000000</v>
          </cell>
          <cell r="D2321">
            <v>4</v>
          </cell>
          <cell r="F2321" t="str">
            <v>全体上阵英雄攻击+5%，法术佩戴数+1</v>
          </cell>
        </row>
        <row r="2322">
          <cell r="B2322">
            <v>3000001</v>
          </cell>
          <cell r="D2322">
            <v>4</v>
          </cell>
          <cell r="F2322" t="str">
            <v>全体上阵英雄攻击+5%，法术佩戴数+1</v>
          </cell>
        </row>
        <row r="2323">
          <cell r="B2323">
            <v>3000002</v>
          </cell>
          <cell r="D2323">
            <v>4</v>
          </cell>
          <cell r="F2323" t="str">
            <v>全体上阵英雄生命+5%，法术佩戴数+1</v>
          </cell>
        </row>
        <row r="2324">
          <cell r="B2324">
            <v>3000003</v>
          </cell>
          <cell r="D2324">
            <v>4</v>
          </cell>
          <cell r="F2324" t="str">
            <v>全体上阵英雄生命+5%，法术佩戴数+1</v>
          </cell>
        </row>
        <row r="2325">
          <cell r="B2325">
            <v>3000004</v>
          </cell>
          <cell r="F2325" t="str">
            <v>初始怒气+2</v>
          </cell>
        </row>
        <row r="2326">
          <cell r="B2326">
            <v>3000005</v>
          </cell>
          <cell r="D2326">
            <v>4</v>
          </cell>
          <cell r="F2326" t="str">
            <v xml:space="preserve"> </v>
          </cell>
        </row>
        <row r="2327">
          <cell r="B2327">
            <v>3000006</v>
          </cell>
          <cell r="F2327" t="str">
            <v>攻击加成+5%，生命加成+5%\n 护甲加成+5%，魔抗加成+5%</v>
          </cell>
        </row>
        <row r="2328">
          <cell r="B2328">
            <v>3000007</v>
          </cell>
          <cell r="F2328" t="str">
            <v xml:space="preserve"> </v>
          </cell>
        </row>
        <row r="2329">
          <cell r="B2329">
            <v>3000008</v>
          </cell>
          <cell r="F2329" t="str">
            <v xml:space="preserve"> </v>
          </cell>
        </row>
        <row r="2330">
          <cell r="B2330">
            <v>3000009</v>
          </cell>
          <cell r="F2330" t="str">
            <v xml:space="preserve"> </v>
          </cell>
        </row>
        <row r="2331">
          <cell r="B2331">
            <v>3000010</v>
          </cell>
          <cell r="F2331" t="str">
            <v>攻击加成+10%，生命加成+10%\n护甲加成+10%，魔抗加成+10%</v>
          </cell>
        </row>
        <row r="2332">
          <cell r="B2332">
            <v>3000011</v>
          </cell>
          <cell r="F2332" t="str">
            <v xml:space="preserve"> </v>
          </cell>
        </row>
        <row r="2333">
          <cell r="B2333">
            <v>3000012</v>
          </cell>
          <cell r="F2333" t="str">
            <v xml:space="preserve"> </v>
          </cell>
        </row>
        <row r="2334">
          <cell r="B2334">
            <v>3000013</v>
          </cell>
          <cell r="F2334" t="str">
            <v xml:space="preserve"> </v>
          </cell>
        </row>
        <row r="2335">
          <cell r="B2335">
            <v>3000014</v>
          </cell>
          <cell r="F2335" t="str">
            <v>攻击加成+15%，生命加成+15%\n护甲加成+15%，魔抗加成+15%</v>
          </cell>
        </row>
        <row r="2336">
          <cell r="B2336">
            <v>3000015</v>
          </cell>
          <cell r="F2336" t="str">
            <v xml:space="preserve"> </v>
          </cell>
        </row>
        <row r="2337">
          <cell r="B2337">
            <v>3000016</v>
          </cell>
          <cell r="F2337" t="str">
            <v xml:space="preserve"> </v>
          </cell>
        </row>
        <row r="2338">
          <cell r="B2338">
            <v>3000017</v>
          </cell>
          <cell r="F2338" t="str">
            <v xml:space="preserve"> </v>
          </cell>
        </row>
        <row r="2339">
          <cell r="B2339">
            <v>1211010</v>
          </cell>
          <cell r="C2339" t="str">
            <v>一阶觉醒天赋</v>
          </cell>
          <cell r="F2339" t="str">
            <v>攻击+&lt;color=#2E5522&gt;900&lt;/color&gt;</v>
          </cell>
        </row>
        <row r="2340">
          <cell r="B2340">
            <v>1211020</v>
          </cell>
          <cell r="C2340" t="str">
            <v>二阶觉醒天赋</v>
          </cell>
          <cell r="F2340" t="str">
            <v>攻击+&lt;color=#2E5522&gt;10%&lt;/color&gt;</v>
          </cell>
        </row>
        <row r="2341">
          <cell r="B2341">
            <v>1211030</v>
          </cell>
          <cell r="C2341" t="str">
            <v>三阶觉醒天赋</v>
          </cell>
          <cell r="F2341" t="str">
            <v>攻击+&lt;color=#2E5522&gt;960&lt;/color&gt;   生命+&lt;color=#2E5522&gt;9600&lt;/color&gt;</v>
          </cell>
        </row>
        <row r="2342">
          <cell r="B2342">
            <v>1211040</v>
          </cell>
          <cell r="F2342" t="str">
            <v xml:space="preserve"> </v>
          </cell>
        </row>
        <row r="2343">
          <cell r="B2343">
            <v>1211050</v>
          </cell>
          <cell r="C2343" t="str">
            <v>四阶觉醒天赋</v>
          </cell>
          <cell r="F2343" t="str">
            <v>暴击率+&lt;color=#2E5522&gt;10%&lt;/color&gt;</v>
          </cell>
        </row>
        <row r="2344">
          <cell r="B2344">
            <v>1211060</v>
          </cell>
          <cell r="C2344" t="str">
            <v>五阶觉醒天赋</v>
          </cell>
          <cell r="F2344" t="str">
            <v>初始怒气+2</v>
          </cell>
        </row>
        <row r="2345">
          <cell r="B2345">
            <v>1211070</v>
          </cell>
          <cell r="C2345" t="str">
            <v>普渡众生</v>
          </cell>
          <cell r="F2345" t="str">
            <v>战斗中自身生命每降低10%，造成的伤害增加5%。&lt;color=#2E5522&gt;技能追加的普攻额外造成目标生命上限30%的伤害&lt;/color&gt;（百分比伤害对首领不触发）</v>
          </cell>
        </row>
        <row r="2346">
          <cell r="B2346">
            <v>1211071</v>
          </cell>
          <cell r="F2346" t="str">
            <v xml:space="preserve"> </v>
          </cell>
        </row>
        <row r="2347">
          <cell r="B2347">
            <v>1211080</v>
          </cell>
          <cell r="C2347" t="str">
            <v>七星觉醒天赋</v>
          </cell>
          <cell r="F2347" t="str">
            <v>全体上阵神将攻击+&lt;color=#2E5522&gt;10%&lt;/color&gt;</v>
          </cell>
        </row>
        <row r="2348">
          <cell r="B2348">
            <v>1211090</v>
          </cell>
          <cell r="C2348" t="str">
            <v>八星觉醒天赋</v>
          </cell>
          <cell r="F2348" t="str">
            <v>命中率+&lt;color=#2E5522&gt;12%&lt;/color&gt;</v>
          </cell>
        </row>
        <row r="2349">
          <cell r="B2349">
            <v>1211100</v>
          </cell>
          <cell r="C2349" t="str">
            <v>大地狂啸</v>
          </cell>
          <cell r="F2349" t="str">
            <v>战斗中自身生命每降低10%，暴击率增加5%。&lt;color=#2E5522&gt;每释放一次技能伤害增加15%，可叠加2次&lt;/color&gt;</v>
          </cell>
        </row>
        <row r="2350">
          <cell r="B2350">
            <v>1211101</v>
          </cell>
          <cell r="F2350" t="str">
            <v xml:space="preserve"> </v>
          </cell>
        </row>
        <row r="2351">
          <cell r="B2351">
            <v>1211110</v>
          </cell>
          <cell r="C2351" t="str">
            <v>清净修心</v>
          </cell>
          <cell r="F2351" t="str">
            <v>直接伤害击杀目标后回复1点怒气。&lt;color=#2E5522&gt;每次击杀目标，自身伤害增加25%，可叠加，持续至战斗结束。&lt;/color&gt;</v>
          </cell>
        </row>
        <row r="2352">
          <cell r="B2352">
            <v>1211111</v>
          </cell>
          <cell r="F2352" t="str">
            <v xml:space="preserve"> </v>
          </cell>
        </row>
        <row r="2353">
          <cell r="B2353">
            <v>3211010</v>
          </cell>
          <cell r="F2353" t="str">
            <v>攻击加成+20%</v>
          </cell>
        </row>
        <row r="2354">
          <cell r="B2354">
            <v>3211020</v>
          </cell>
          <cell r="D2354">
            <v>4</v>
          </cell>
          <cell r="F2354" t="str">
            <v>【翻天佛印】技能伤害从155%提升至190%</v>
          </cell>
        </row>
        <row r="2355">
          <cell r="B2355">
            <v>3211030</v>
          </cell>
          <cell r="F2355" t="str">
            <v>\n造成的直接伤害增加10%（最终伤害增加）</v>
          </cell>
        </row>
        <row r="2356">
          <cell r="B2356">
            <v>3211040</v>
          </cell>
          <cell r="F2356" t="str">
            <v>&lt;color=#2E5522&gt;生命每降低10%，暴伤增加5%&lt;/color&gt;</v>
          </cell>
        </row>
        <row r="2357">
          <cell r="B2357">
            <v>3211041</v>
          </cell>
          <cell r="F2357" t="str">
            <v xml:space="preserve"> </v>
          </cell>
        </row>
        <row r="2358">
          <cell r="B2358">
            <v>3211050</v>
          </cell>
          <cell r="C2358" t="str">
            <v>有我无敌</v>
          </cell>
          <cell r="D2358">
            <v>4</v>
          </cell>
          <cell r="F2358" t="str">
            <v>战斗中生命每降低10%，技能追加的普攻额外造成目标生命上限1%的伤害</v>
          </cell>
        </row>
        <row r="2359">
          <cell r="B2359">
            <v>3211070</v>
          </cell>
          <cell r="F2359" t="str">
            <v>普攻伤害提升至104%</v>
          </cell>
        </row>
        <row r="2360">
          <cell r="B2360">
            <v>1201010</v>
          </cell>
          <cell r="C2360" t="str">
            <v>一阶觉醒天赋</v>
          </cell>
          <cell r="F2360" t="str">
            <v>攻击+&lt;color=#2E5522&gt;900&lt;/color&gt;</v>
          </cell>
        </row>
        <row r="2361">
          <cell r="B2361">
            <v>1201020</v>
          </cell>
          <cell r="C2361" t="str">
            <v>二阶觉醒天赋</v>
          </cell>
          <cell r="F2361" t="str">
            <v>命中率+&lt;color=#2E5522&gt;8%&lt;/color&gt;</v>
          </cell>
        </row>
        <row r="2362">
          <cell r="B2362">
            <v>1201030</v>
          </cell>
          <cell r="C2362" t="str">
            <v>三阶觉醒天赋</v>
          </cell>
          <cell r="F2362" t="str">
            <v>攻击+&lt;color=#2E5522&gt;960&lt;/color&gt;   生命+&lt;color=#2E5522&gt;9600&lt;/color&gt;</v>
          </cell>
        </row>
        <row r="2363">
          <cell r="B2363">
            <v>1201040</v>
          </cell>
          <cell r="F2363" t="str">
            <v xml:space="preserve"> </v>
          </cell>
        </row>
        <row r="2364">
          <cell r="B2364">
            <v>1201050</v>
          </cell>
          <cell r="C2364" t="str">
            <v>四阶觉醒天赋</v>
          </cell>
          <cell r="F2364" t="str">
            <v>暴击率+&lt;color=#2E5522&gt;10%&lt;/color&gt;</v>
          </cell>
        </row>
        <row r="2365">
          <cell r="B2365">
            <v>1201060</v>
          </cell>
          <cell r="C2365" t="str">
            <v>五阶觉醒天赋</v>
          </cell>
          <cell r="F2365" t="str">
            <v>初始怒气+2</v>
          </cell>
        </row>
        <row r="2366">
          <cell r="B2366">
            <v>1201070</v>
          </cell>
          <cell r="C2366" t="str">
            <v>君屠钵叹</v>
          </cell>
          <cell r="F2366" t="str">
            <v>战斗第一回合&lt;color=#2E5522&gt;攻击造成的伤害额外增加25%&lt;/color&gt;，并且必定暴击</v>
          </cell>
        </row>
        <row r="2367">
          <cell r="B2367">
            <v>1201071</v>
          </cell>
          <cell r="F2367" t="str">
            <v xml:space="preserve"> </v>
          </cell>
        </row>
        <row r="2368">
          <cell r="B2368">
            <v>1201080</v>
          </cell>
          <cell r="C2368" t="str">
            <v>七星觉醒天赋</v>
          </cell>
          <cell r="F2368" t="str">
            <v>全体上阵神将命中+&lt;color=#2E5522&gt;9%&lt;/color&gt;</v>
          </cell>
        </row>
        <row r="2369">
          <cell r="B2369">
            <v>1201090</v>
          </cell>
          <cell r="C2369" t="str">
            <v>八星觉醒天赋</v>
          </cell>
          <cell r="F2369" t="str">
            <v>攻击+&lt;color=#2E5522&gt;20%&lt;/color&gt;</v>
          </cell>
        </row>
        <row r="2370">
          <cell r="B2370">
            <v>1201100</v>
          </cell>
          <cell r="C2370" t="str">
            <v>游历伏虎</v>
          </cell>
          <cell r="F2370" t="str">
            <v>技能伤害+25%，&lt;color=#2E5522&gt;造成的伤害如果被分摊，分摊比例降低50%&lt;/color&gt;</v>
          </cell>
        </row>
        <row r="2371">
          <cell r="B2371">
            <v>1201101</v>
          </cell>
          <cell r="F2371" t="str">
            <v xml:space="preserve"> </v>
          </cell>
        </row>
        <row r="2372">
          <cell r="B2372">
            <v>1201110</v>
          </cell>
          <cell r="C2372" t="str">
            <v>破军</v>
          </cell>
          <cell r="D2372">
            <v>4</v>
          </cell>
          <cell r="F2372" t="str">
            <v>【10星特性】直接伤害击杀目标，&lt;color=#2E5522&gt;追加一次技能，对敌方单体造成220%的物理伤害&lt;/color&gt;（追加的技能攻击不消耗怒气，不触发任何特性，每次行动最多触发一次）下回合攻击必定暴击</v>
          </cell>
        </row>
        <row r="2373">
          <cell r="B2373">
            <v>1201111</v>
          </cell>
          <cell r="F2373" t="str">
            <v xml:space="preserve"> </v>
          </cell>
        </row>
        <row r="2374">
          <cell r="B2374">
            <v>3201010</v>
          </cell>
          <cell r="F2374" t="str">
            <v>攻击加成+20%</v>
          </cell>
        </row>
        <row r="2375">
          <cell r="B2375">
            <v>3201020</v>
          </cell>
          <cell r="D2375">
            <v>4</v>
          </cell>
          <cell r="F2375" t="str">
            <v>【虎啸山林】技能伤害从315提升至385%</v>
          </cell>
        </row>
        <row r="2376">
          <cell r="B2376">
            <v>3201030</v>
          </cell>
          <cell r="F2376" t="str">
            <v>\n造成的直接伤害增加10%（最终伤害增加）</v>
          </cell>
        </row>
        <row r="2377">
          <cell r="B2377">
            <v>3201040</v>
          </cell>
          <cell r="C2377" t="str">
            <v>罗汉之首</v>
          </cell>
          <cell r="F2377" t="str">
            <v>【6星特性】伤害增加提升至45%，且必定命中</v>
          </cell>
        </row>
        <row r="2378">
          <cell r="B2378">
            <v>3201041</v>
          </cell>
          <cell r="F2378" t="str">
            <v xml:space="preserve"> </v>
          </cell>
        </row>
        <row r="2379">
          <cell r="B2379">
            <v>3201050</v>
          </cell>
          <cell r="F2379" t="str">
            <v>释放技能【虎啸山林】为自己添加破军状态，&lt;color=#2E5522&gt;无视敌方20%的护甲和减伤&lt;/color&gt;，期间被控制破军状态会破除，破军触发5次将不再会被解除</v>
          </cell>
        </row>
        <row r="2380">
          <cell r="B2380">
            <v>3201070</v>
          </cell>
          <cell r="F2380" t="str">
            <v>普攻伤害提升至104%</v>
          </cell>
        </row>
        <row r="2381">
          <cell r="B2381">
            <v>1341010</v>
          </cell>
          <cell r="C2381" t="str">
            <v>一阶觉醒天赋</v>
          </cell>
          <cell r="F2381" t="str">
            <v>攻击+&lt;color=#2E5522&gt;900&lt;/color&gt;</v>
          </cell>
        </row>
        <row r="2382">
          <cell r="B2382">
            <v>1341020</v>
          </cell>
          <cell r="C2382" t="str">
            <v>二阶觉醒天赋</v>
          </cell>
          <cell r="F2382" t="str">
            <v>命中率+&lt;color=#2E5522&gt;8%&lt;/color&gt;</v>
          </cell>
        </row>
        <row r="2383">
          <cell r="B2383">
            <v>1341030</v>
          </cell>
          <cell r="C2383" t="str">
            <v>三阶觉醒天赋</v>
          </cell>
          <cell r="F2383" t="str">
            <v>攻击+&lt;color=#2E5522&gt;960&lt;/color&gt;   生命+&lt;color=#2E5522&gt;9600&lt;/color&gt;</v>
          </cell>
        </row>
        <row r="2384">
          <cell r="B2384">
            <v>1341040</v>
          </cell>
          <cell r="F2384" t="str">
            <v xml:space="preserve"> </v>
          </cell>
        </row>
        <row r="2385">
          <cell r="B2385">
            <v>1341050</v>
          </cell>
          <cell r="C2385" t="str">
            <v>四阶觉醒天赋</v>
          </cell>
          <cell r="F2385" t="str">
            <v>暴击率+&lt;color=#2E5522&gt;10%&lt;/color&gt;</v>
          </cell>
        </row>
        <row r="2386">
          <cell r="B2386">
            <v>1341060</v>
          </cell>
          <cell r="C2386" t="str">
            <v>五阶觉醒天赋</v>
          </cell>
          <cell r="F2386" t="str">
            <v>初始怒气+2</v>
          </cell>
        </row>
        <row r="2387">
          <cell r="B2387">
            <v>1341070</v>
          </cell>
          <cell r="C2387" t="str">
            <v>运筹帷幄</v>
          </cell>
          <cell r="F2387" t="str">
            <v>释放技能回复1点怒气，&lt;color=#2E5522&gt;本次技能造成目标灼烧，额外回复1点怒气&lt;/color&gt;</v>
          </cell>
        </row>
        <row r="2388">
          <cell r="B2388">
            <v>1341071</v>
          </cell>
          <cell r="F2388" t="str">
            <v xml:space="preserve"> </v>
          </cell>
        </row>
        <row r="2389">
          <cell r="B2389">
            <v>1341080</v>
          </cell>
          <cell r="C2389" t="str">
            <v>七星觉醒天赋</v>
          </cell>
          <cell r="F2389" t="str">
            <v>全体上阵神将命中+&lt;color=#2E5522&gt;8%&lt;/color&gt;</v>
          </cell>
        </row>
        <row r="2390">
          <cell r="B2390">
            <v>1341090</v>
          </cell>
          <cell r="C2390" t="str">
            <v>八星觉醒天赋</v>
          </cell>
          <cell r="F2390" t="str">
            <v>攻击+&lt;color=#2E5522&gt;20%&lt;/color&gt;</v>
          </cell>
        </row>
        <row r="2391">
          <cell r="B2391">
            <v>1341100</v>
          </cell>
          <cell r="C2391" t="str">
            <v>四方烈焰</v>
          </cell>
          <cell r="F2391" t="str">
            <v>受击时有35%概率使攻击者&lt;color=#2E5522&gt;及周围没有灼烧状态的敌方神将附加灼烧状态，持续2回合&lt;/color&gt;</v>
          </cell>
        </row>
        <row r="2392">
          <cell r="B2392">
            <v>1341110</v>
          </cell>
          <cell r="C2392" t="str">
            <v>炙烈之径</v>
          </cell>
          <cell r="F2392" t="str">
            <v>普攻有80%概率给目标附加灼烧状态2回合。&lt;color=#2E5522&gt;受到灼烧目标攻击时，自身免疫目标释放的中毒和灼烧效果&lt;/color&gt;</v>
          </cell>
        </row>
        <row r="2393">
          <cell r="B2393">
            <v>1341111</v>
          </cell>
          <cell r="F2393" t="str">
            <v xml:space="preserve"> </v>
          </cell>
        </row>
        <row r="2394">
          <cell r="B2394">
            <v>3341010</v>
          </cell>
          <cell r="F2394" t="str">
            <v>生命加成+25%</v>
          </cell>
        </row>
        <row r="2395">
          <cell r="B2395">
            <v>3341020</v>
          </cell>
          <cell r="D2395">
            <v>4</v>
          </cell>
          <cell r="F2395" t="str">
            <v>【烈日灼烧】技能伤害从155%提升至190%</v>
          </cell>
        </row>
        <row r="2396">
          <cell r="B2396">
            <v>3341030</v>
          </cell>
          <cell r="F2396" t="str">
            <v>\n受到的直接伤害降低12%（最终伤害减少）</v>
          </cell>
        </row>
        <row r="2397">
          <cell r="B2397">
            <v>3341040</v>
          </cell>
          <cell r="F2397" t="str">
            <v>敌方被灼烧的神将死亡，&lt;color=#2E5522&gt;伏羲立即获得全场（0.25*灼烧层数）的怒气&lt;/color&gt;</v>
          </cell>
        </row>
        <row r="2398">
          <cell r="B2398">
            <v>3341050</v>
          </cell>
          <cell r="C2398" t="str">
            <v>托孤元老</v>
          </cell>
          <cell r="D2398">
            <v>4</v>
          </cell>
          <cell r="F2398" t="str">
            <v>被伏羲灼烧的目标有30%的概率无法获得回怒效果（普攻除外）</v>
          </cell>
        </row>
        <row r="2399">
          <cell r="B2399">
            <v>3341070</v>
          </cell>
          <cell r="F2399" t="str">
            <v>普攻伤害提升至104%</v>
          </cell>
        </row>
        <row r="2400">
          <cell r="B2400">
            <v>1331010</v>
          </cell>
          <cell r="C2400" t="str">
            <v>一阶觉醒天赋</v>
          </cell>
          <cell r="F2400" t="str">
            <v>攻击+&lt;color=#2E5522&gt;900&lt;/color&gt;</v>
          </cell>
        </row>
        <row r="2401">
          <cell r="B2401">
            <v>1331020</v>
          </cell>
          <cell r="C2401" t="str">
            <v>二阶觉醒天赋</v>
          </cell>
          <cell r="F2401" t="str">
            <v>攻击+&lt;color=#2E5522&gt;10%&lt;/color&gt;</v>
          </cell>
        </row>
        <row r="2402">
          <cell r="B2402">
            <v>1331030</v>
          </cell>
          <cell r="C2402" t="str">
            <v>三阶觉醒天赋</v>
          </cell>
          <cell r="F2402" t="str">
            <v>攻击+&lt;color=#2E5522&gt;960&lt;/color&gt;   生命+&lt;color=#2E5522&gt;9600&lt;/color&gt;</v>
          </cell>
        </row>
        <row r="2403">
          <cell r="B2403">
            <v>1331040</v>
          </cell>
          <cell r="F2403" t="str">
            <v xml:space="preserve"> </v>
          </cell>
        </row>
        <row r="2404">
          <cell r="B2404">
            <v>1331050</v>
          </cell>
          <cell r="C2404" t="str">
            <v>四阶觉醒天赋</v>
          </cell>
          <cell r="F2404" t="str">
            <v>暴击率+&lt;color=#2E5522&gt;10%&lt;/color&gt;</v>
          </cell>
        </row>
        <row r="2405">
          <cell r="B2405">
            <v>1331060</v>
          </cell>
          <cell r="C2405" t="str">
            <v>五阶觉醒天赋</v>
          </cell>
          <cell r="F2405" t="str">
            <v>初始怒气+2</v>
          </cell>
        </row>
        <row r="2406">
          <cell r="B2406">
            <v>1331070</v>
          </cell>
          <cell r="C2406" t="str">
            <v>登仙赶月</v>
          </cell>
          <cell r="F2406" t="str">
            <v>技能对灼烧目标伤害额外增加50%，&lt;color=#2E5522&gt;造成的伤害如果被分摊，分摊的比例降低50%&lt;/color&gt;</v>
          </cell>
        </row>
        <row r="2407">
          <cell r="B2407">
            <v>1331071</v>
          </cell>
          <cell r="F2407" t="str">
            <v xml:space="preserve"> </v>
          </cell>
        </row>
        <row r="2408">
          <cell r="B2408">
            <v>1331080</v>
          </cell>
          <cell r="C2408" t="str">
            <v>七星觉醒天赋</v>
          </cell>
          <cell r="F2408" t="str">
            <v>全体上阵神将攻击+&lt;color=#2E5522&gt;10%&lt;/color&gt;</v>
          </cell>
        </row>
        <row r="2409">
          <cell r="B2409">
            <v>1331090</v>
          </cell>
          <cell r="C2409" t="str">
            <v>八星觉醒天赋</v>
          </cell>
          <cell r="F2409" t="str">
            <v>命中率+&lt;color=#2E5522&gt;12%&lt;/color&gt;</v>
          </cell>
        </row>
        <row r="2410">
          <cell r="B2410">
            <v>1331100</v>
          </cell>
          <cell r="C2410" t="str">
            <v>月晕</v>
          </cell>
          <cell r="F2410" t="str">
            <v>直接伤害击杀目标回复1点怒气，&lt;color=#2E5522&gt;并追加1次普攻（追加的普攻不回复怒气，每次行动最多触发一次）&lt;/color&gt;</v>
          </cell>
        </row>
        <row r="2411">
          <cell r="B2411">
            <v>1331101</v>
          </cell>
          <cell r="F2411" t="str">
            <v xml:space="preserve"> </v>
          </cell>
        </row>
        <row r="2412">
          <cell r="B2412">
            <v>1331110</v>
          </cell>
          <cell r="C2412" t="str">
            <v>月魄</v>
          </cell>
          <cell r="F2412" t="str">
            <v>释放技能时，对灼烧的目标暴击率额外+&lt;color=#2E5522&gt;80%&lt;/color&gt;</v>
          </cell>
        </row>
        <row r="2413">
          <cell r="B2413">
            <v>3331010</v>
          </cell>
          <cell r="F2413" t="str">
            <v>攻击加成+20%</v>
          </cell>
        </row>
        <row r="2414">
          <cell r="B2414">
            <v>3331020</v>
          </cell>
          <cell r="D2414">
            <v>4</v>
          </cell>
          <cell r="F2414" t="str">
            <v>【玉兔纷乱】技能伤害从315提升至385%</v>
          </cell>
        </row>
        <row r="2415">
          <cell r="B2415">
            <v>3331030</v>
          </cell>
          <cell r="F2415" t="str">
            <v>\n造成的直接伤害增加10%（最终伤害增加）</v>
          </cell>
        </row>
        <row r="2416">
          <cell r="B2416">
            <v>3331040</v>
          </cell>
          <cell r="F2416" t="str">
            <v>目标身上每叠灼烧buff额外提升自身&lt;color=#2E5522&gt;10%的暴击伤害&lt;/color&gt;</v>
          </cell>
        </row>
        <row r="2417">
          <cell r="B2417">
            <v>3331050</v>
          </cell>
          <cell r="C2417" t="str">
            <v>绝世</v>
          </cell>
          <cell r="D2417">
            <v>4</v>
          </cell>
          <cell r="F2417" t="str">
            <v>技能追击的普攻对目标造成目标生命上限（1%*灼烧层数）的伤害</v>
          </cell>
        </row>
        <row r="2418">
          <cell r="B2418">
            <v>3331070</v>
          </cell>
          <cell r="F2418" t="str">
            <v>普攻伤害提升至104%</v>
          </cell>
        </row>
        <row r="2419">
          <cell r="B2419">
            <v>1081010</v>
          </cell>
          <cell r="C2419" t="str">
            <v>一阶觉醒天赋</v>
          </cell>
          <cell r="F2419" t="str">
            <v>攻击+&lt;color=#2E5522&gt;900&lt;/color&gt;</v>
          </cell>
        </row>
        <row r="2420">
          <cell r="B2420">
            <v>1081020</v>
          </cell>
          <cell r="C2420" t="str">
            <v>二阶觉醒天赋</v>
          </cell>
          <cell r="F2420" t="str">
            <v>命中率+&lt;color=#2E5522&gt;8%&lt;/color&gt;</v>
          </cell>
        </row>
        <row r="2421">
          <cell r="B2421">
            <v>1081030</v>
          </cell>
          <cell r="C2421" t="str">
            <v>三阶觉醒天赋</v>
          </cell>
          <cell r="F2421" t="str">
            <v>攻击+&lt;color=#2E5522&gt;960&lt;/color&gt;   生命+&lt;color=#2E5522&gt;9600&lt;/color&gt;</v>
          </cell>
        </row>
        <row r="2422">
          <cell r="B2422">
            <v>1081040</v>
          </cell>
          <cell r="F2422" t="str">
            <v xml:space="preserve"> </v>
          </cell>
        </row>
        <row r="2423">
          <cell r="B2423">
            <v>1081050</v>
          </cell>
          <cell r="C2423" t="str">
            <v>四阶觉醒天赋</v>
          </cell>
          <cell r="F2423" t="str">
            <v>闪避率+&lt;color=#2E5522&gt;10%&lt;/color&gt;</v>
          </cell>
        </row>
        <row r="2424">
          <cell r="B2424">
            <v>1081060</v>
          </cell>
          <cell r="C2424" t="str">
            <v>五阶觉醒天赋</v>
          </cell>
          <cell r="F2424" t="str">
            <v>初始怒气+2</v>
          </cell>
        </row>
        <row r="2425">
          <cell r="B2425">
            <v>1081070</v>
          </cell>
          <cell r="C2425" t="str">
            <v>血债血偿</v>
          </cell>
          <cell r="F2425" t="str">
            <v>释放技能后回复1点怒气，&lt;color=#2E5522&gt;技能必定命中&lt;/color&gt;</v>
          </cell>
        </row>
        <row r="2426">
          <cell r="B2426">
            <v>1081071</v>
          </cell>
          <cell r="F2426" t="str">
            <v xml:space="preserve"> </v>
          </cell>
        </row>
        <row r="2427">
          <cell r="B2427">
            <v>1081080</v>
          </cell>
          <cell r="C2427" t="str">
            <v>七星觉醒天赋</v>
          </cell>
          <cell r="F2427" t="str">
            <v>全体上阵神将命中+&lt;color=#2E5522&gt;9%&lt;/color&gt;</v>
          </cell>
        </row>
        <row r="2428">
          <cell r="B2428">
            <v>1081090</v>
          </cell>
          <cell r="C2428" t="str">
            <v>八星觉醒天赋</v>
          </cell>
          <cell r="F2428" t="str">
            <v>免伤+&lt;color=#2E5522&gt;12%&lt;/color&gt;</v>
          </cell>
        </row>
        <row r="2429">
          <cell r="B2429">
            <v>1081100</v>
          </cell>
          <cell r="C2429" t="str">
            <v>天极隐</v>
          </cell>
          <cell r="F2429" t="str">
            <v>释放技能后降低目标1点怒气，&lt;color=#2E5522&gt;首回合技能命中前有80%概率清除对方目标的免疫控制效果（眩晕、沉默、麻痹）的护盾&lt;/color&gt;</v>
          </cell>
        </row>
        <row r="2430">
          <cell r="B2430">
            <v>1081101</v>
          </cell>
          <cell r="F2430" t="str">
            <v xml:space="preserve"> </v>
          </cell>
        </row>
        <row r="2431">
          <cell r="B2431">
            <v>1081110</v>
          </cell>
          <cell r="C2431" t="str">
            <v>天璇</v>
          </cell>
          <cell r="D2431">
            <v>4</v>
          </cell>
          <cell r="F2431" t="str">
            <v>【10星特性】释放技能眩晕目标概率提升至65%，&lt;color=#2E5522&gt;并且有概率额外眩晕敌方血量最少的目标（己方每个上阵的其他妖阵营神将可提供玄鸟20%的眩晕概率）。持续1回合&lt;/color&gt;</v>
          </cell>
        </row>
        <row r="2432">
          <cell r="B2432">
            <v>1081111</v>
          </cell>
          <cell r="F2432" t="str">
            <v xml:space="preserve"> </v>
          </cell>
        </row>
        <row r="2433">
          <cell r="B2433">
            <v>3081010</v>
          </cell>
          <cell r="F2433" t="str">
            <v>攻击加成+20%</v>
          </cell>
        </row>
        <row r="2434">
          <cell r="B2434">
            <v>3081020</v>
          </cell>
          <cell r="D2434">
            <v>4</v>
          </cell>
          <cell r="F2434" t="str">
            <v>【夜行游女】技能伤害的从223%提升至273%</v>
          </cell>
        </row>
        <row r="2435">
          <cell r="B2435">
            <v>3081030</v>
          </cell>
          <cell r="F2435" t="str">
            <v>\n造成的直接伤害增加10%（最终伤害增加）</v>
          </cell>
        </row>
        <row r="2436">
          <cell r="B2436">
            <v>3081040</v>
          </cell>
        </row>
        <row r="2437">
          <cell r="B2437">
            <v>3081041</v>
          </cell>
          <cell r="C2437" t="str">
            <v>暗障目</v>
          </cell>
          <cell r="F2437" t="str">
            <v>释放技能眩晕目标概率提升至65%，&lt;color=#2E5522&gt;释放技能攻击被自身眩晕的目标额外降低一点怒气，被自身眩晕的目标，己方妖系神将对其额外造成20%的伤害&lt;/color&gt;</v>
          </cell>
        </row>
        <row r="2438">
          <cell r="B2438">
            <v>3081042</v>
          </cell>
          <cell r="F2438" t="str">
            <v xml:space="preserve"> </v>
          </cell>
        </row>
        <row r="2439">
          <cell r="B2439">
            <v>3081050</v>
          </cell>
          <cell r="F2439" t="str">
            <v>对玄鸟释放控制状态（沉默、眩晕、麻痹、混乱）后，有&lt;color=#2E5522&gt;40%的几率使目标眩晕&lt;/color&gt;</v>
          </cell>
        </row>
        <row r="2440">
          <cell r="B2440">
            <v>3081070</v>
          </cell>
          <cell r="F2440" t="str">
            <v>普攻伤害提升至109%</v>
          </cell>
        </row>
        <row r="2441">
          <cell r="B2441">
            <v>1031010</v>
          </cell>
          <cell r="C2441" t="str">
            <v>一阶觉醒天赋</v>
          </cell>
          <cell r="F2441" t="str">
            <v>攻击+&lt;color=#2E5522&gt;900&lt;/color&gt;</v>
          </cell>
        </row>
        <row r="2442">
          <cell r="B2442">
            <v>1031020</v>
          </cell>
          <cell r="C2442" t="str">
            <v>二阶觉醒天赋</v>
          </cell>
          <cell r="F2442" t="str">
            <v>攻击+&lt;color=#2E5522&gt;10%&lt;/color&gt;</v>
          </cell>
        </row>
        <row r="2443">
          <cell r="B2443">
            <v>1031030</v>
          </cell>
          <cell r="C2443" t="str">
            <v>三阶觉醒天赋</v>
          </cell>
          <cell r="F2443" t="str">
            <v>攻击+&lt;color=#2E5522&gt;960&lt;/color&gt;   生命+&lt;color=#2E5522&gt;9600&lt;/color&gt;</v>
          </cell>
        </row>
        <row r="2444">
          <cell r="B2444">
            <v>1031040</v>
          </cell>
          <cell r="F2444" t="str">
            <v xml:space="preserve"> </v>
          </cell>
        </row>
        <row r="2445">
          <cell r="B2445">
            <v>1031050</v>
          </cell>
          <cell r="C2445" t="str">
            <v>四阶觉醒天赋</v>
          </cell>
          <cell r="F2445" t="str">
            <v>暴击率+&lt;color=#2E5522&gt;10%&lt;/color&gt;</v>
          </cell>
        </row>
        <row r="2446">
          <cell r="B2446">
            <v>1031060</v>
          </cell>
          <cell r="C2446" t="str">
            <v>五阶觉醒天赋</v>
          </cell>
          <cell r="F2446" t="str">
            <v>初始怒气+2</v>
          </cell>
        </row>
        <row r="2447">
          <cell r="B2447">
            <v>1031070</v>
          </cell>
          <cell r="C2447" t="str">
            <v>天水无痕</v>
          </cell>
          <cell r="F2447" t="str">
            <v>技能伤害+25%，&lt;color=#2E5522&gt;技能击杀目标溢出伤害的50%将对血量最高的敌将造成伤害&lt;/color&gt;（溢出的伤害为间接伤害）</v>
          </cell>
        </row>
        <row r="2448">
          <cell r="B2448">
            <v>1031071</v>
          </cell>
          <cell r="F2448" t="str">
            <v xml:space="preserve"> </v>
          </cell>
        </row>
        <row r="2449">
          <cell r="B2449">
            <v>1031080</v>
          </cell>
          <cell r="C2449" t="str">
            <v>七星觉醒天赋</v>
          </cell>
          <cell r="F2449" t="str">
            <v>全体上阵神将攻击+&lt;color=#2E5522&gt;10%&lt;/color&gt;</v>
          </cell>
        </row>
        <row r="2450">
          <cell r="B2450">
            <v>1031090</v>
          </cell>
          <cell r="C2450" t="str">
            <v>八星觉醒天赋</v>
          </cell>
          <cell r="F2450" t="str">
            <v>命中率+&lt;color=#2E5522&gt;12%&lt;/color&gt;</v>
          </cell>
        </row>
        <row r="2451">
          <cell r="B2451">
            <v>1031100</v>
          </cell>
          <cell r="C2451" t="str">
            <v>魂归塔底</v>
          </cell>
          <cell r="D2451">
            <v>4</v>
          </cell>
          <cell r="F2451" t="str">
            <v>【9星特性】释放技能后追加1次普攻（追加的普攻不会回复怒气），&lt;color=#2E5522&gt;追加的普攻可以额外造成目标生命上限15%的伤害&lt;/color&gt;（百分比伤害对首领不触发）</v>
          </cell>
        </row>
        <row r="2452">
          <cell r="B2452">
            <v>1031101</v>
          </cell>
          <cell r="F2452" t="str">
            <v xml:space="preserve"> </v>
          </cell>
        </row>
        <row r="2453">
          <cell r="B2453">
            <v>1031110</v>
          </cell>
          <cell r="C2453" t="str">
            <v>至情泪水</v>
          </cell>
          <cell r="F2453" t="str">
            <v>直接伤害击杀目标，自身伤害+16%（可叠加持续至战斗结束）。&lt;color=#2E5522&gt;己方场上每有一个妖阵营神将伤害提升5%&lt;/color&gt;</v>
          </cell>
        </row>
        <row r="2454">
          <cell r="B2454">
            <v>1031111</v>
          </cell>
          <cell r="F2454" t="str">
            <v xml:space="preserve"> </v>
          </cell>
        </row>
        <row r="2455">
          <cell r="B2455">
            <v>3031010</v>
          </cell>
          <cell r="F2455" t="str">
            <v>攻击加成+20%</v>
          </cell>
        </row>
        <row r="2456">
          <cell r="B2456">
            <v>3031020</v>
          </cell>
          <cell r="D2456">
            <v>4</v>
          </cell>
          <cell r="F2456" t="str">
            <v>【水漫金山】技能伤害从163%提升至198%</v>
          </cell>
        </row>
        <row r="2457">
          <cell r="B2457">
            <v>3031030</v>
          </cell>
          <cell r="F2457" t="str">
            <v>\n造成的直接伤害增加10%（最终伤害增加）</v>
          </cell>
        </row>
        <row r="2458">
          <cell r="B2458">
            <v>3031040</v>
          </cell>
          <cell r="C2458" t="str">
            <v>百川汇宗</v>
          </cell>
          <cell r="F2458" t="str">
            <v>【6星特性】溢出伤害的85%将对血量最高的神将造成伤害，并且降低目标两点怒气</v>
          </cell>
        </row>
        <row r="2459">
          <cell r="B2459">
            <v>3031041</v>
          </cell>
          <cell r="F2459" t="str">
            <v xml:space="preserve"> </v>
          </cell>
        </row>
        <row r="2460">
          <cell r="B2460">
            <v>3031050</v>
          </cell>
          <cell r="F2460" t="str">
            <v>直接伤害击杀目标立即回复两点怒气，并&lt;color=#2E5522&gt;偷取目标10%的攻击力在下次攻击中释放&lt;/color&gt;</v>
          </cell>
        </row>
        <row r="2461">
          <cell r="B2461">
            <v>3031070</v>
          </cell>
          <cell r="F2461" t="str">
            <v>普攻伤害提升至78%</v>
          </cell>
        </row>
        <row r="2462">
          <cell r="B2462">
            <v>1461010</v>
          </cell>
          <cell r="C2462" t="str">
            <v>一阶觉醒天赋</v>
          </cell>
          <cell r="F2462" t="str">
            <v>攻击+&lt;color=#2E5522&gt;900&lt;/color&gt;</v>
          </cell>
        </row>
        <row r="2463">
          <cell r="B2463">
            <v>1461020</v>
          </cell>
          <cell r="C2463" t="str">
            <v>二阶觉醒天赋</v>
          </cell>
          <cell r="F2463" t="str">
            <v>命中率+&lt;color=#2E5522&gt;8%&lt;/color&gt;</v>
          </cell>
        </row>
        <row r="2464">
          <cell r="B2464">
            <v>1461030</v>
          </cell>
          <cell r="C2464" t="str">
            <v>三阶觉醒天赋</v>
          </cell>
          <cell r="F2464" t="str">
            <v>攻击+&lt;color=#2E5522&gt;960&lt;/color&gt;   生命+&lt;color=#2E5522&gt;9600&lt;/color&gt;</v>
          </cell>
        </row>
        <row r="2465">
          <cell r="B2465">
            <v>1461040</v>
          </cell>
          <cell r="F2465" t="str">
            <v xml:space="preserve"> </v>
          </cell>
        </row>
        <row r="2466">
          <cell r="B2466">
            <v>1461050</v>
          </cell>
          <cell r="C2466" t="str">
            <v>四阶觉醒天赋</v>
          </cell>
          <cell r="F2466" t="str">
            <v>闪避率+&lt;color=#2E5522&gt;10%&lt;/color&gt;</v>
          </cell>
        </row>
        <row r="2467">
          <cell r="B2467">
            <v>1461060</v>
          </cell>
          <cell r="C2467" t="str">
            <v>五阶觉醒天赋</v>
          </cell>
          <cell r="F2467" t="str">
            <v>初始怒气+2</v>
          </cell>
        </row>
        <row r="2468">
          <cell r="B2468">
            <v>1461070</v>
          </cell>
          <cell r="C2468" t="str">
            <v>仙人之体</v>
          </cell>
          <cell r="F2468" t="str">
            <v>释放技能回复1点怒气，&lt;color=#2E5522&gt;技能伤害的30%转换为血量治疗自己&lt;/color&gt;</v>
          </cell>
        </row>
        <row r="2469">
          <cell r="B2469">
            <v>1461071</v>
          </cell>
          <cell r="F2469" t="str">
            <v xml:space="preserve"> </v>
          </cell>
        </row>
        <row r="2470">
          <cell r="B2470">
            <v>1461080</v>
          </cell>
          <cell r="C2470" t="str">
            <v>七星觉醒天赋</v>
          </cell>
          <cell r="F2470" t="str">
            <v>全体上阵神将命中+&lt;color=#2E5522&gt;7%&lt;/color&gt;</v>
          </cell>
        </row>
        <row r="2471">
          <cell r="B2471">
            <v>1461090</v>
          </cell>
          <cell r="C2471" t="str">
            <v>八星觉醒天赋</v>
          </cell>
          <cell r="F2471" t="str">
            <v>免伤+&lt;color=#2E5522&gt;12%&lt;/color&gt;</v>
          </cell>
        </row>
        <row r="2472">
          <cell r="B2472">
            <v>1461100</v>
          </cell>
          <cell r="C2472" t="str">
            <v>得道成仙</v>
          </cell>
          <cell r="F2472" t="str">
            <v>技能伤害+&lt;color=#2E5522&gt;40%&lt;/color&gt;</v>
          </cell>
        </row>
        <row r="2473">
          <cell r="B2473">
            <v>1461110</v>
          </cell>
          <cell r="C2473" t="str">
            <v>斩妖除魔</v>
          </cell>
          <cell r="F2473" t="str">
            <v>释放技能后降低目标1点怒气，&lt;color=#2E5522&gt;本次技能造成麻痹效果的目标，会额外降低1点怒气&lt;/color&gt;</v>
          </cell>
        </row>
        <row r="2474">
          <cell r="B2474">
            <v>3461010</v>
          </cell>
          <cell r="F2474" t="str">
            <v>攻击加成+20%</v>
          </cell>
        </row>
        <row r="2475">
          <cell r="B2475">
            <v>3461020</v>
          </cell>
          <cell r="D2475">
            <v>4</v>
          </cell>
          <cell r="F2475" t="str">
            <v>【仙萧绝响】技能伤害从102%提升至132%</v>
          </cell>
        </row>
        <row r="2476">
          <cell r="B2476">
            <v>3461030</v>
          </cell>
          <cell r="F2476" t="str">
            <v>\n造成的直接伤害增加10%（最终伤害增加）</v>
          </cell>
        </row>
        <row r="2477">
          <cell r="B2477">
            <v>3461040</v>
          </cell>
          <cell r="C2477" t="str">
            <v>仙音环绕</v>
          </cell>
          <cell r="D2477">
            <v>4</v>
          </cell>
          <cell r="F2477" t="str">
            <v>首回合释放技能前有33%的概率清除目标免控护盾</v>
          </cell>
        </row>
        <row r="2478">
          <cell r="B2478">
            <v>3461050</v>
          </cell>
          <cell r="F2478" t="str">
            <v>未被【仙萧绝响】麻痹的目标&lt;color=#2E5522&gt;麻痹概率提升5%&lt;/color&gt;，可叠加，被麻痹后清除概率</v>
          </cell>
        </row>
        <row r="2479">
          <cell r="B2479">
            <v>3461070</v>
          </cell>
          <cell r="F2479" t="str">
            <v>普攻伤害提升至115%</v>
          </cell>
        </row>
        <row r="2480">
          <cell r="B2480">
            <v>1461111</v>
          </cell>
          <cell r="F2480" t="str">
            <v xml:space="preserve"> </v>
          </cell>
        </row>
        <row r="2481">
          <cell r="B2481">
            <v>1411010</v>
          </cell>
          <cell r="C2481" t="str">
            <v>一阶觉醒天赋</v>
          </cell>
          <cell r="F2481" t="str">
            <v>攻击+&lt;color=#2E5522&gt;900&lt;/color&gt;</v>
          </cell>
        </row>
        <row r="2482">
          <cell r="B2482">
            <v>1411020</v>
          </cell>
          <cell r="C2482" t="str">
            <v>二阶觉醒天赋</v>
          </cell>
          <cell r="F2482" t="str">
            <v>攻击+&lt;color=#2E5522&gt;12%&lt;/color&gt;</v>
          </cell>
        </row>
        <row r="2483">
          <cell r="B2483">
            <v>1411030</v>
          </cell>
          <cell r="C2483" t="str">
            <v>三阶觉醒天赋</v>
          </cell>
          <cell r="F2483" t="str">
            <v>攻击+&lt;color=#2E5522&gt;960&lt;/color&gt;   生命+&lt;color=#2E5522&gt;9600&lt;/color&gt;</v>
          </cell>
        </row>
        <row r="2484">
          <cell r="B2484">
            <v>1411040</v>
          </cell>
          <cell r="F2484" t="str">
            <v xml:space="preserve"> </v>
          </cell>
        </row>
        <row r="2485">
          <cell r="B2485">
            <v>1411050</v>
          </cell>
          <cell r="C2485" t="str">
            <v>四阶觉醒天赋</v>
          </cell>
          <cell r="F2485" t="str">
            <v>暴击率+&lt;color=#2E5522&gt;12%&lt;/color&gt;</v>
          </cell>
        </row>
        <row r="2486">
          <cell r="B2486">
            <v>1411060</v>
          </cell>
          <cell r="C2486" t="str">
            <v>五阶觉醒天赋</v>
          </cell>
          <cell r="F2486" t="str">
            <v>初始怒气+2</v>
          </cell>
        </row>
        <row r="2487">
          <cell r="B2487">
            <v>1411070</v>
          </cell>
          <cell r="C2487" t="str">
            <v>八卦乾坤</v>
          </cell>
          <cell r="F2487" t="str">
            <v>技能目标每减少一个，技能伤害增加18%。&lt;color=#2E5522&gt;释放技能时，如果目标怒气不足4点，技能伤害额外增加40%&lt;/color&gt;</v>
          </cell>
        </row>
        <row r="2488">
          <cell r="B2488">
            <v>1411071</v>
          </cell>
          <cell r="F2488" t="str">
            <v xml:space="preserve"> </v>
          </cell>
        </row>
        <row r="2489">
          <cell r="B2489">
            <v>1411080</v>
          </cell>
          <cell r="C2489" t="str">
            <v>七星觉醒天赋</v>
          </cell>
          <cell r="F2489" t="str">
            <v>全体上阵神将攻击+&lt;color=#2E5522&gt;12%&lt;/color&gt;</v>
          </cell>
        </row>
        <row r="2490">
          <cell r="B2490">
            <v>1411090</v>
          </cell>
          <cell r="C2490" t="str">
            <v>八星觉醒天赋</v>
          </cell>
          <cell r="F2490" t="str">
            <v>命中率+&lt;color=#2E5522&gt;14%&lt;/color&gt;</v>
          </cell>
        </row>
        <row r="2491">
          <cell r="B2491">
            <v>1411100</v>
          </cell>
          <cell r="C2491" t="str">
            <v>练兵制器</v>
          </cell>
          <cell r="F2491" t="str">
            <v>释放技能后降低目标1点怒气，&lt;color=#2E5522&gt;释放技能时，如果目标怒气大于4点，额外降低目标1点怒气。&lt;/color&gt;</v>
          </cell>
        </row>
        <row r="2492">
          <cell r="B2492">
            <v>1411101</v>
          </cell>
          <cell r="F2492" t="str">
            <v xml:space="preserve"> </v>
          </cell>
        </row>
        <row r="2493">
          <cell r="B2493">
            <v>1411110</v>
          </cell>
          <cell r="C2493" t="str">
            <v>道法五常</v>
          </cell>
          <cell r="F2493" t="str">
            <v>释放技能追加一次普攻，&lt;color=#2E5522&gt;追加的普攻会额外造成15%目标生命上限的伤害&lt;/color&gt;（追加的普攻不会回复怒气，百分比伤害对首领不触发）</v>
          </cell>
        </row>
        <row r="2494">
          <cell r="B2494">
            <v>1411111</v>
          </cell>
          <cell r="F2494" t="str">
            <v xml:space="preserve"> </v>
          </cell>
        </row>
        <row r="2495">
          <cell r="B2495">
            <v>1411120</v>
          </cell>
          <cell r="D2495">
            <v>4</v>
          </cell>
          <cell r="F2495" t="str">
            <v>攻击+50000，生命+400000，护甲+20000，魔抗+20000</v>
          </cell>
        </row>
        <row r="2496">
          <cell r="B2496">
            <v>1411121</v>
          </cell>
          <cell r="D2496">
            <v>4</v>
          </cell>
          <cell r="F2496" t="str">
            <v xml:space="preserve"> </v>
          </cell>
        </row>
        <row r="2497">
          <cell r="B2497">
            <v>1411122</v>
          </cell>
          <cell r="D2497">
            <v>4</v>
          </cell>
          <cell r="F2497" t="str">
            <v xml:space="preserve"> </v>
          </cell>
        </row>
        <row r="2498">
          <cell r="B2498">
            <v>1411123</v>
          </cell>
          <cell r="D2498">
            <v>4</v>
          </cell>
          <cell r="F2498" t="str">
            <v xml:space="preserve"> </v>
          </cell>
        </row>
        <row r="2499">
          <cell r="B2499">
            <v>1411130</v>
          </cell>
          <cell r="D2499">
            <v>4</v>
          </cell>
          <cell r="F2499" t="str">
            <v>战斗第一回合开始前，自动获得自身生命上限20%的御甲</v>
          </cell>
        </row>
        <row r="2500">
          <cell r="B2500">
            <v>1411140</v>
          </cell>
          <cell r="C2500" t="str">
            <v>道主化身</v>
          </cell>
          <cell r="D2500">
            <v>4</v>
          </cell>
          <cell r="F2500" t="str">
            <v>释放技能结束后，随机选择6次目标，每次降低目标1点怒气</v>
          </cell>
        </row>
        <row r="2501">
          <cell r="B2501">
            <v>3411010</v>
          </cell>
          <cell r="F2501" t="str">
            <v>攻击加成+20%</v>
          </cell>
        </row>
        <row r="2502">
          <cell r="B2502">
            <v>3411020</v>
          </cell>
          <cell r="D2502">
            <v>4</v>
          </cell>
          <cell r="F2502" t="str">
            <v>【紫薇剑阵】技能伤害从112%提升至137%</v>
          </cell>
        </row>
        <row r="2503">
          <cell r="B2503">
            <v>3411030</v>
          </cell>
          <cell r="F2503" t="str">
            <v>\n造成的直接伤害增加10%（最终伤害增加）</v>
          </cell>
        </row>
        <row r="2504">
          <cell r="B2504">
            <v>3411040</v>
          </cell>
          <cell r="F2504" t="str">
            <v>技能目标每减少一个&lt;color=#2E5522&gt;暴击率提升10%&lt;/color&gt;，释放技能时，如果目标怒气不足4点，每少一点&lt;color=#2E5522&gt;暴击伤害提升10%&lt;/color&gt;</v>
          </cell>
        </row>
        <row r="2505">
          <cell r="B2505">
            <v>3411041</v>
          </cell>
          <cell r="F2505" t="str">
            <v xml:space="preserve"> </v>
          </cell>
        </row>
        <row r="2506">
          <cell r="B2506">
            <v>3411050</v>
          </cell>
          <cell r="F2506" t="str">
            <v>\n【10星特性】释放技能前目标怒气低于玉皇大帝，释放技能追击的普攻额外造成10%目标生命上限的伤害，目标怒气高于玉皇大帝禁止目标增加御甲持续2回合</v>
          </cell>
        </row>
        <row r="2507">
          <cell r="B2507">
            <v>3411070</v>
          </cell>
          <cell r="F2507" t="str">
            <v>普攻伤害提升至61%</v>
          </cell>
        </row>
        <row r="2508">
          <cell r="B2508">
            <v>100911010</v>
          </cell>
          <cell r="C2508" t="str">
            <v>一阶觉醒天赋</v>
          </cell>
          <cell r="F2508" t="str">
            <v>攻击+&lt;color=#2E5522&gt;900&lt;/color&gt;</v>
          </cell>
        </row>
        <row r="2509">
          <cell r="B2509">
            <v>100911020</v>
          </cell>
          <cell r="C2509" t="str">
            <v>二阶觉醒天赋</v>
          </cell>
          <cell r="F2509" t="str">
            <v>命中率+&lt;color=#2E5522&gt;10%&lt;/color&gt;</v>
          </cell>
        </row>
        <row r="2510">
          <cell r="B2510">
            <v>100911030</v>
          </cell>
          <cell r="C2510" t="str">
            <v>三阶觉醒天赋</v>
          </cell>
          <cell r="F2510" t="str">
            <v>攻击+&lt;color=#2E5522&gt;960&lt;/color&gt;   生命+&lt;color=#2E5522&gt;9600&lt;/color&gt;</v>
          </cell>
        </row>
        <row r="2511">
          <cell r="B2511">
            <v>100911040</v>
          </cell>
          <cell r="F2511" t="str">
            <v xml:space="preserve"> </v>
          </cell>
        </row>
        <row r="2512">
          <cell r="B2512">
            <v>100911050</v>
          </cell>
          <cell r="C2512" t="str">
            <v>四阶觉醒天赋</v>
          </cell>
          <cell r="F2512" t="str">
            <v>暴击率+&lt;color=#2E5522&gt;12%&lt;/color&gt;</v>
          </cell>
        </row>
        <row r="2513">
          <cell r="B2513">
            <v>100911060</v>
          </cell>
          <cell r="C2513" t="str">
            <v>五阶觉醒天赋</v>
          </cell>
          <cell r="F2513" t="str">
            <v>初始怒气+2</v>
          </cell>
        </row>
        <row r="2514">
          <cell r="B2514">
            <v>100911071</v>
          </cell>
          <cell r="C2514" t="str">
            <v>白骨夫人</v>
          </cell>
          <cell r="F2514" t="str">
            <v>触发暴击后，伤害的&lt;color=#2E5522&gt;30%&lt;/color&gt;比例会吸收为生命治疗自己。直接伤害击杀敌方神将后，自己暴击伤害提升&lt;color=#2E5522&gt;16%&lt;/color&gt;，可叠加。</v>
          </cell>
        </row>
        <row r="2515">
          <cell r="B2515">
            <v>100911072</v>
          </cell>
          <cell r="F2515" t="str">
            <v xml:space="preserve"> </v>
          </cell>
        </row>
        <row r="2516">
          <cell r="B2516">
            <v>100911080</v>
          </cell>
          <cell r="C2516" t="str">
            <v>七星觉醒天赋</v>
          </cell>
          <cell r="F2516" t="str">
            <v>全体上阵神将攻击+&lt;color=#2E5522&gt;16%&lt;/color&gt;</v>
          </cell>
        </row>
        <row r="2517">
          <cell r="B2517">
            <v>100911090</v>
          </cell>
          <cell r="C2517" t="str">
            <v>八星觉醒天赋</v>
          </cell>
          <cell r="F2517" t="str">
            <v>攻击+&lt;color=#2E5522&gt;20%&lt;/color&gt;</v>
          </cell>
        </row>
        <row r="2518">
          <cell r="B2518">
            <v>100911101</v>
          </cell>
          <cell r="C2518" t="str">
            <v>连刺</v>
          </cell>
          <cell r="F2518" t="str">
            <v>行动后，该回合每混乱或直接伤害击杀1名敌方神将，&lt;color=#2E5522&gt;自己增加1点怒气&lt;/color&gt;，恢复自己&lt;color=#2E5522&gt;30%&lt;/color&gt;最大生命</v>
          </cell>
        </row>
        <row r="2519">
          <cell r="B2519">
            <v>100911102</v>
          </cell>
          <cell r="F2519" t="str">
            <v xml:space="preserve"> </v>
          </cell>
        </row>
        <row r="2520">
          <cell r="B2520">
            <v>100911111</v>
          </cell>
          <cell r="C2520" t="str">
            <v>穿心刺</v>
          </cell>
          <cell r="F2520" t="str">
            <v>&lt;color=#2E5522&gt;必定命中、必定暴击&lt;/color&gt;，同时直接伤害会忽略&lt;color=#2E5522&gt;无敌盾状态、分摊伤害状态&lt;/color&gt;</v>
          </cell>
        </row>
        <row r="2521">
          <cell r="B2521">
            <v>100911112</v>
          </cell>
          <cell r="F2521" t="str">
            <v xml:space="preserve"> </v>
          </cell>
        </row>
        <row r="2522">
          <cell r="B2522">
            <v>100911113</v>
          </cell>
          <cell r="F2522" t="str">
            <v xml:space="preserve"> </v>
          </cell>
        </row>
        <row r="2523">
          <cell r="B2523">
            <v>100911114</v>
          </cell>
          <cell r="F2523" t="str">
            <v xml:space="preserve"> </v>
          </cell>
        </row>
        <row r="2524">
          <cell r="B2524">
            <v>300911010</v>
          </cell>
          <cell r="F2524" t="str">
            <v>攻击加成+20%</v>
          </cell>
        </row>
        <row r="2525">
          <cell r="B2525">
            <v>300911020</v>
          </cell>
          <cell r="D2525">
            <v>4</v>
          </cell>
          <cell r="F2525" t="str">
            <v>【穿心骨狱】混乱几率提升10%</v>
          </cell>
        </row>
        <row r="2526">
          <cell r="B2526">
            <v>300911030</v>
          </cell>
          <cell r="F2526" t="str">
            <v>\n造成的直接伤害增加10%（最终伤害增加）</v>
          </cell>
        </row>
        <row r="2527">
          <cell r="B2527">
            <v>300911040</v>
          </cell>
          <cell r="F2527" t="str">
            <v>\n【6星特性】触发暴击后，伤害的45%会吸收为生命治疗自己。直接伤害击杀敌方神将后暴击伤害提升20%，可叠加(每回合仅触发一次)</v>
          </cell>
        </row>
        <row r="2528">
          <cell r="B2528">
            <v>300911041</v>
          </cell>
          <cell r="F2528" t="str">
            <v xml:space="preserve"> </v>
          </cell>
        </row>
        <row r="2529">
          <cell r="B2529">
            <v>300911050</v>
          </cell>
          <cell r="C2529" t="str">
            <v>灵魂汲取</v>
          </cell>
          <cell r="D2529">
            <v>4</v>
          </cell>
          <cell r="F2529" t="str">
            <v>每释放一次技能【穿心骨狱】，给敌方所有未被混乱的敌人增加一层迷魂状态，每层迷魂状态提升&lt;color=#2E5522&gt;混乱概率5%&lt;/color&gt;，被混乱后迷魂buff消失（buff最高可叠加三层）。&lt;color=#2E5522&gt;每层迷魂状态消失额外造成2%生命上限的伤害&lt;/color&gt;</v>
          </cell>
        </row>
        <row r="2530">
          <cell r="B2530">
            <v>300911070</v>
          </cell>
          <cell r="F2530" t="str">
            <v>普攻伤害提升至109%</v>
          </cell>
        </row>
        <row r="2531">
          <cell r="B2531">
            <v>100921010</v>
          </cell>
          <cell r="C2531" t="str">
            <v>一阶觉醒天赋</v>
          </cell>
          <cell r="F2531" t="str">
            <v>攻击+&lt;color=#2E5522&gt;960&lt;/color&gt;</v>
          </cell>
        </row>
        <row r="2532">
          <cell r="B2532">
            <v>100921020</v>
          </cell>
          <cell r="C2532" t="str">
            <v>二阶觉醒天赋</v>
          </cell>
          <cell r="F2532" t="str">
            <v>命中率+&lt;color=#2E5522&gt;15%&lt;/color&gt;</v>
          </cell>
        </row>
        <row r="2533">
          <cell r="B2533">
            <v>100921030</v>
          </cell>
          <cell r="C2533" t="str">
            <v>三阶觉醒天赋</v>
          </cell>
          <cell r="F2533" t="str">
            <v>攻击+&lt;color=#2E5522&gt;960&lt;/color&gt;   生命+&lt;color=#2E5522&gt;9600&lt;/color&gt;</v>
          </cell>
        </row>
        <row r="2534">
          <cell r="B2534">
            <v>100921040</v>
          </cell>
          <cell r="F2534" t="str">
            <v xml:space="preserve"> </v>
          </cell>
        </row>
        <row r="2535">
          <cell r="B2535">
            <v>100921050</v>
          </cell>
          <cell r="C2535" t="str">
            <v>四阶觉醒天赋</v>
          </cell>
          <cell r="F2535" t="str">
            <v>暴击率+&lt;color=#2E5522&gt;12%&lt;/color&gt;</v>
          </cell>
        </row>
        <row r="2536">
          <cell r="B2536">
            <v>100921060</v>
          </cell>
          <cell r="C2536" t="str">
            <v>五阶觉醒天赋</v>
          </cell>
          <cell r="F2536" t="str">
            <v>初始怒气+2</v>
          </cell>
        </row>
        <row r="2537">
          <cell r="B2537">
            <v>100921070</v>
          </cell>
          <cell r="C2537" t="str">
            <v>转身摆莲</v>
          </cell>
          <cell r="F2537" t="str">
            <v>技能伤害提升&lt;color=#2E5522&gt;36%&lt;/color&gt;</v>
          </cell>
        </row>
        <row r="2538">
          <cell r="B2538">
            <v>100921080</v>
          </cell>
          <cell r="C2538" t="str">
            <v>七星觉醒天赋</v>
          </cell>
          <cell r="F2538" t="str">
            <v>全体上阵神将攻击+&lt;color=#2E5522&gt;20%&lt;/color&gt;</v>
          </cell>
        </row>
        <row r="2539">
          <cell r="B2539">
            <v>100921090</v>
          </cell>
          <cell r="C2539" t="str">
            <v>八星觉醒天赋</v>
          </cell>
          <cell r="F2539" t="str">
            <v>攻击+&lt;color=#2E5522&gt;20%&lt;/color&gt;，&lt;color=#2E5522&gt;全体上阵神将命中+5%&lt;/color&gt;</v>
          </cell>
        </row>
        <row r="2540">
          <cell r="B2540">
            <v>100921091</v>
          </cell>
          <cell r="F2540" t="str">
            <v xml:space="preserve"> </v>
          </cell>
        </row>
        <row r="2541">
          <cell r="B2541">
            <v>100921100</v>
          </cell>
          <cell r="C2541" t="str">
            <v>莲形移步</v>
          </cell>
          <cell r="F2541" t="str">
            <v>敌方神将被击杀后，再次释放技能，攻击敌方2纵排，对其造成&lt;color=#2E5522&gt;56%的法术伤害&lt;/color&gt;，&lt;color=#2E5522&gt;并额外造成生命上限10%的伤害&lt;/color&gt;，本次技能不消耗怒气</v>
          </cell>
        </row>
        <row r="2542">
          <cell r="B2542">
            <v>100921101</v>
          </cell>
          <cell r="F2542" t="str">
            <v xml:space="preserve"> </v>
          </cell>
        </row>
        <row r="2543">
          <cell r="B2543">
            <v>100921110</v>
          </cell>
          <cell r="C2543" t="str">
            <v>拨云瞻日</v>
          </cell>
          <cell r="F2543" t="str">
            <v>释放技能后，伤害提升&lt;color=#2E5522&gt;23%&lt;/color&gt;（再次释放的技能也可以触发），可叠加。</v>
          </cell>
        </row>
        <row r="2544">
          <cell r="B2544">
            <v>300921010</v>
          </cell>
          <cell r="F2544" t="str">
            <v>攻击加成+20%</v>
          </cell>
        </row>
        <row r="2545">
          <cell r="B2545">
            <v>300921020</v>
          </cell>
          <cell r="D2545">
            <v>4</v>
          </cell>
          <cell r="F2545" t="str">
            <v>【妙法莲华】技能伤害从146%提升至185%</v>
          </cell>
        </row>
        <row r="2546">
          <cell r="B2546">
            <v>300921030</v>
          </cell>
          <cell r="F2546" t="str">
            <v>\n造成的直接伤害增加10%（最终伤害增加）</v>
          </cell>
        </row>
        <row r="2547">
          <cell r="B2547">
            <v>300921040</v>
          </cell>
          <cell r="F2547" t="str">
            <v>\n【妙法莲华】攻击的目标不足四人，爆击伤害提升25%，攻击的目标达到四人增加自身1点怒气</v>
          </cell>
        </row>
        <row r="2548">
          <cell r="B2548">
            <v>300921050</v>
          </cell>
          <cell r="C2548" t="str">
            <v>覆水能收</v>
          </cell>
          <cell r="D2548">
            <v>4</v>
          </cell>
          <cell r="F2548" t="str">
            <v>【10星特性】释放技能后，伤害提升增加至18%，暴击几率提升5%，命中提升5%，可叠加</v>
          </cell>
        </row>
        <row r="2549">
          <cell r="B2549">
            <v>300921060</v>
          </cell>
          <cell r="F2549" t="str">
            <v>释放技能后，&lt;color=#2E5522&gt;暴击几率提升10%，暴伤提升10%&lt;/color&gt;，可叠加,持续至战斗结束,追加的技能也触发</v>
          </cell>
        </row>
        <row r="2550">
          <cell r="B2550">
            <v>300921070</v>
          </cell>
          <cell r="F2550" t="str">
            <v>普攻伤害提升至96%</v>
          </cell>
        </row>
        <row r="2551">
          <cell r="B2551">
            <v>1531010</v>
          </cell>
          <cell r="C2551" t="str">
            <v>一阶觉醒天赋</v>
          </cell>
          <cell r="F2551" t="str">
            <v>攻击+&lt;color=#2E5522&gt;960&lt;/color&gt;</v>
          </cell>
        </row>
        <row r="2552">
          <cell r="B2552">
            <v>1531020</v>
          </cell>
          <cell r="C2552" t="str">
            <v>二阶觉醒天赋</v>
          </cell>
          <cell r="F2552" t="str">
            <v>攻击+&lt;color=#2E5522&gt;16%&lt;/color&gt;</v>
          </cell>
        </row>
        <row r="2553">
          <cell r="B2553">
            <v>1531030</v>
          </cell>
          <cell r="C2553" t="str">
            <v>三阶觉醒天赋</v>
          </cell>
          <cell r="F2553" t="str">
            <v>攻击+&lt;color=#2E5522&gt;960&lt;/color&gt;   生命+&lt;color=#2E5522&gt;9600&lt;/color&gt;</v>
          </cell>
        </row>
        <row r="2554">
          <cell r="B2554">
            <v>1531040</v>
          </cell>
          <cell r="F2554" t="str">
            <v xml:space="preserve"> </v>
          </cell>
        </row>
        <row r="2555">
          <cell r="B2555">
            <v>1531050</v>
          </cell>
          <cell r="C2555" t="str">
            <v>四阶觉醒天赋</v>
          </cell>
          <cell r="F2555" t="str">
            <v>暴击率+&lt;color=#2E5522&gt;14%&lt;/color&gt;</v>
          </cell>
        </row>
        <row r="2556">
          <cell r="B2556">
            <v>1531060</v>
          </cell>
          <cell r="C2556" t="str">
            <v>五阶觉醒天赋</v>
          </cell>
          <cell r="F2556" t="str">
            <v>初始怒气+2</v>
          </cell>
        </row>
        <row r="2557">
          <cell r="B2557">
            <v>1531070</v>
          </cell>
          <cell r="F2557" t="str">
            <v xml:space="preserve"> </v>
          </cell>
        </row>
        <row r="2558">
          <cell r="B2558">
            <v>1531071</v>
          </cell>
          <cell r="C2558" t="str">
            <v>娲皇至尊</v>
          </cell>
          <cell r="F2558" t="str">
            <v>暴击概率+30%，&lt;color=#2E5522&gt;暴击伤害提升12%&lt;/color&gt;</v>
          </cell>
        </row>
        <row r="2559">
          <cell r="B2559">
            <v>1531080</v>
          </cell>
          <cell r="C2559" t="str">
            <v>七星觉醒天赋</v>
          </cell>
          <cell r="F2559" t="str">
            <v>阵上神将攻击+&lt;color=#2E5522&gt;20%&lt;/color&gt;</v>
          </cell>
        </row>
        <row r="2560">
          <cell r="B2560">
            <v>1531090</v>
          </cell>
          <cell r="C2560" t="str">
            <v>八星觉醒天赋</v>
          </cell>
          <cell r="F2560" t="str">
            <v>暴击伤害+&lt;color=#2E5522&gt;16%&lt;/color&gt;</v>
          </cell>
        </row>
        <row r="2561">
          <cell r="B2561">
            <v>1531100</v>
          </cell>
          <cell r="C2561" t="str">
            <v>大隐于天</v>
          </cell>
          <cell r="F2561" t="str">
            <v>释放技能，额外对目标造成&lt;color=#2E5522&gt;（15%+10/目标数量）生命上限的伤害&lt;/color&gt;</v>
          </cell>
        </row>
        <row r="2562">
          <cell r="B2562">
            <v>1531110</v>
          </cell>
          <cell r="C2562" t="str">
            <v>万灵之宗</v>
          </cell>
          <cell r="F2562" t="str">
            <v>有&lt;color=#2E5522&gt;（15%*目标数量）&lt;/color&gt;的概率再次释放技能对敌方神将造成原伤害48%的物理伤害，&lt;color=#2E5522&gt;如果目标处于灼烧状态，额外对其造成32%比例间接伤害（不触发特性）&lt;/color&gt;</v>
          </cell>
        </row>
        <row r="2563">
          <cell r="B2563">
            <v>1531120</v>
          </cell>
          <cell r="F2563" t="str">
            <v>生命+400000，护甲+20000，魔抗+20000</v>
          </cell>
        </row>
        <row r="2564">
          <cell r="B2564">
            <v>1531121</v>
          </cell>
          <cell r="F2564" t="str">
            <v xml:space="preserve"> </v>
          </cell>
        </row>
        <row r="2565">
          <cell r="B2565">
            <v>1531122</v>
          </cell>
          <cell r="F2565" t="str">
            <v xml:space="preserve"> </v>
          </cell>
        </row>
        <row r="2566">
          <cell r="B2566">
            <v>1531123</v>
          </cell>
          <cell r="F2566" t="str">
            <v>技能伤害从122提升至160%</v>
          </cell>
        </row>
        <row r="2567">
          <cell r="B2567">
            <v>1531124</v>
          </cell>
          <cell r="F2567" t="str">
            <v>战斗第一回合开始前，自动获得自身生命上限20%的御甲</v>
          </cell>
        </row>
        <row r="2568">
          <cell r="B2568">
            <v>1531125</v>
          </cell>
          <cell r="F2568" t="str">
            <v>攻击+50000</v>
          </cell>
        </row>
        <row r="2569">
          <cell r="B2569">
            <v>1531126</v>
          </cell>
          <cell r="C2569" t="str">
            <v>福泽加身</v>
          </cell>
          <cell r="D2569">
            <v>4</v>
          </cell>
          <cell r="F2569" t="str">
            <v>技能伤害提升36%</v>
          </cell>
        </row>
        <row r="2570">
          <cell r="B2570">
            <v>1531170</v>
          </cell>
          <cell r="F2570" t="str">
            <v>普攻伤害提升至109%</v>
          </cell>
        </row>
        <row r="2571">
          <cell r="B2571">
            <v>1281010</v>
          </cell>
          <cell r="C2571" t="str">
            <v>一阶觉醒天赋</v>
          </cell>
          <cell r="F2571" t="str">
            <v>攻击+&lt;color=#2E5522&gt;900&lt;/color&gt;</v>
          </cell>
        </row>
        <row r="2572">
          <cell r="B2572">
            <v>1281020</v>
          </cell>
          <cell r="C2572" t="str">
            <v>二阶觉醒天赋</v>
          </cell>
          <cell r="F2572" t="str">
            <v>命中率+&lt;color=#2E5522&gt;10%&lt;/color&gt;</v>
          </cell>
        </row>
        <row r="2573">
          <cell r="B2573">
            <v>1281030</v>
          </cell>
          <cell r="C2573" t="str">
            <v>三阶觉醒天赋</v>
          </cell>
          <cell r="F2573" t="str">
            <v>攻击+&lt;color=#2E5522&gt;960&lt;/color&gt;   生命+&lt;color=#2E5522&gt;9600&lt;/color&gt;</v>
          </cell>
        </row>
        <row r="2574">
          <cell r="B2574">
            <v>1281040</v>
          </cell>
          <cell r="F2574" t="str">
            <v xml:space="preserve"> </v>
          </cell>
        </row>
        <row r="2575">
          <cell r="B2575">
            <v>1281050</v>
          </cell>
          <cell r="C2575" t="str">
            <v>四阶觉醒天赋</v>
          </cell>
          <cell r="F2575" t="str">
            <v>暴击率+&lt;color=#2E5522&gt;12%&lt;/color&gt;</v>
          </cell>
        </row>
        <row r="2576">
          <cell r="B2576">
            <v>1281060</v>
          </cell>
          <cell r="C2576" t="str">
            <v>五阶觉醒天赋</v>
          </cell>
          <cell r="F2576" t="str">
            <v>初始怒气+2</v>
          </cell>
        </row>
        <row r="2577">
          <cell r="B2577">
            <v>1281070</v>
          </cell>
        </row>
        <row r="2578">
          <cell r="B2578">
            <v>1281071</v>
          </cell>
          <cell r="C2578" t="str">
            <v>烈火腾云</v>
          </cell>
          <cell r="F2578" t="str">
            <v>每回合技能灼烧伤害，提升至30%。&lt;color=#2E5522&gt;受到技能攻击有35%的概率使攻击者灼烧，持续2回合&lt;/color&gt;</v>
          </cell>
        </row>
        <row r="2579">
          <cell r="B2579">
            <v>1281080</v>
          </cell>
          <cell r="C2579" t="str">
            <v>七星觉醒天赋</v>
          </cell>
          <cell r="F2579" t="str">
            <v>全体上阵神将命中+&lt;color=#2E5522&gt;8%&lt;/color&gt;</v>
          </cell>
        </row>
        <row r="2580">
          <cell r="B2580">
            <v>1281090</v>
          </cell>
          <cell r="C2580" t="str">
            <v>八星觉醒天赋</v>
          </cell>
          <cell r="F2580" t="str">
            <v>攻击+&lt;color=#2E5522&gt;24%&lt;/color&gt;</v>
          </cell>
        </row>
        <row r="2581">
          <cell r="B2581">
            <v>1281100</v>
          </cell>
          <cell r="C2581" t="str">
            <v>托天怒焰</v>
          </cell>
          <cell r="F2581" t="str">
            <v>普攻有&lt;color=#2E5522&gt;100%&lt;/color&gt;概率使目标灼烧，持续2回合</v>
          </cell>
        </row>
        <row r="2582">
          <cell r="B2582">
            <v>1281110</v>
          </cell>
          <cell r="F2582" t="str">
            <v xml:space="preserve"> </v>
          </cell>
        </row>
        <row r="2583">
          <cell r="B2583">
            <v>1281111</v>
          </cell>
          <cell r="C2583" t="str">
            <v>火炎落陨</v>
          </cell>
          <cell r="F2583" t="str">
            <v>&lt;color=#2E5522&gt;被灼烧的神将无法获得无敌盾和无敌吸血盾&lt;/color&gt;，释放技能后回复2点怒气。&lt;color=#2E5522&gt;受到灼烧状态神将攻击时，免疫其附加的减怒和控制（眩晕、沉默、麻痹）效果&lt;/color&gt;</v>
          </cell>
        </row>
        <row r="2584">
          <cell r="B2584">
            <v>3281010</v>
          </cell>
          <cell r="F2584" t="str">
            <v>生命加成+25%</v>
          </cell>
        </row>
        <row r="2585">
          <cell r="B2585">
            <v>3281020</v>
          </cell>
          <cell r="D2585">
            <v>4</v>
          </cell>
          <cell r="F2585" t="str">
            <v>【天降火莲】技能伤害从92%提升至120%</v>
          </cell>
        </row>
        <row r="2586">
          <cell r="B2586">
            <v>3281030</v>
          </cell>
          <cell r="F2586" t="str">
            <v>\n受到的直接伤害降低12%（最终伤害减少）</v>
          </cell>
        </row>
        <row r="2587">
          <cell r="B2587">
            <v>3281040</v>
          </cell>
          <cell r="F2587" t="str">
            <v>【天降火莲】有&lt;color=#2E5522&gt;30%的几率使目标附加两层灼烧效果，10%的几率使目标附加三层灼烧效果&lt;/color&gt;</v>
          </cell>
        </row>
        <row r="2588">
          <cell r="B2588">
            <v>3281050</v>
          </cell>
          <cell r="C2588" t="str">
            <v>真火护佑</v>
          </cell>
          <cell r="D2588">
            <v>4</v>
          </cell>
          <cell r="F2588" t="str">
            <v>灼烧状态延长1回合，受到灼烧目标攻击，提升自身（5%*灼烧层数）的减伤</v>
          </cell>
        </row>
        <row r="2589">
          <cell r="B2589">
            <v>1000043</v>
          </cell>
          <cell r="C2589" t="str">
            <v>灼烧延长法术</v>
          </cell>
          <cell r="F2589" t="str">
            <v xml:space="preserve"> </v>
          </cell>
        </row>
        <row r="2590">
          <cell r="B2590">
            <v>1301010</v>
          </cell>
          <cell r="C2590" t="str">
            <v>一阶觉醒天赋</v>
          </cell>
          <cell r="F2590" t="str">
            <v>攻击+&lt;color=#2E5522&gt;900&lt;/color&gt;</v>
          </cell>
        </row>
        <row r="2591">
          <cell r="B2591">
            <v>1301020</v>
          </cell>
          <cell r="C2591" t="str">
            <v>二阶觉醒天赋</v>
          </cell>
          <cell r="F2591" t="str">
            <v>闪避率+&lt;color=#2E5522&gt;8%&lt;/color&gt;</v>
          </cell>
        </row>
        <row r="2592">
          <cell r="B2592">
            <v>1301030</v>
          </cell>
          <cell r="C2592" t="str">
            <v>三阶觉醒天赋</v>
          </cell>
          <cell r="F2592" t="str">
            <v>攻击+&lt;color=#2E5522&gt;960&lt;/color&gt;   生命+&lt;color=#2E5522&gt;9600&lt;/color&gt;</v>
          </cell>
        </row>
        <row r="2593">
          <cell r="B2593">
            <v>1301040</v>
          </cell>
          <cell r="F2593" t="str">
            <v xml:space="preserve"> </v>
          </cell>
        </row>
        <row r="2594">
          <cell r="B2594">
            <v>1301050</v>
          </cell>
          <cell r="C2594" t="str">
            <v>四阶觉醒天赋</v>
          </cell>
          <cell r="F2594" t="str">
            <v>生命+&lt;color=#2E5522&gt;14%&lt;/color&gt;</v>
          </cell>
        </row>
        <row r="2595">
          <cell r="B2595">
            <v>1301060</v>
          </cell>
          <cell r="C2595" t="str">
            <v>五阶觉醒天赋</v>
          </cell>
          <cell r="F2595" t="str">
            <v>初始怒气+2</v>
          </cell>
        </row>
        <row r="2596">
          <cell r="B2596">
            <v>1301070</v>
          </cell>
          <cell r="F2596" t="str">
            <v xml:space="preserve"> </v>
          </cell>
        </row>
        <row r="2597">
          <cell r="B2597">
            <v>1301071</v>
          </cell>
          <cell r="C2597" t="str">
            <v>不动如山</v>
          </cell>
          <cell r="F2597" t="str">
            <v>受到灼烧状态敌人攻击时，受到的直接伤害降低40%&lt;color=#2E5522&gt;并且恢复自己1点怒气&lt;/color&gt;</v>
          </cell>
        </row>
        <row r="2598">
          <cell r="B2598">
            <v>1301080</v>
          </cell>
          <cell r="C2598" t="str">
            <v>七星觉醒天赋</v>
          </cell>
          <cell r="F2598" t="str">
            <v>全体上阵神将防御+&lt;color=#2E5522&gt;10%&lt;/color&gt;</v>
          </cell>
        </row>
        <row r="2599">
          <cell r="B2599">
            <v>1301081</v>
          </cell>
          <cell r="F2599" t="str">
            <v xml:space="preserve"> </v>
          </cell>
        </row>
        <row r="2600">
          <cell r="B2600">
            <v>1301090</v>
          </cell>
          <cell r="C2600" t="str">
            <v>八星觉醒天赋</v>
          </cell>
          <cell r="F2600" t="str">
            <v>抗暴率+&lt;color=#2E5522&gt;12%&lt;/color&gt;</v>
          </cell>
        </row>
        <row r="2601">
          <cell r="B2601">
            <v>1301100</v>
          </cell>
          <cell r="C2601" t="str">
            <v>背水一战</v>
          </cell>
          <cell r="F2601" t="str">
            <v>战斗第一回合无敌，飞升3后前两回合无敌（无敌效果不会被清除）。&lt;color=#2E5522&gt;无敌效果结束，有50%概率使自身再次获得此效果，在此之后的触发概率逐渐减半，普攻有50%的概率使目标灼烧，持续1回合&lt;/color&gt;</v>
          </cell>
        </row>
        <row r="2602">
          <cell r="B2602">
            <v>13011001</v>
          </cell>
          <cell r="F2602" t="str">
            <v xml:space="preserve"> </v>
          </cell>
        </row>
        <row r="2603">
          <cell r="B2603">
            <v>1301110</v>
          </cell>
          <cell r="C2603" t="str">
            <v>势不可挡</v>
          </cell>
          <cell r="F2603" t="str">
            <v>释放技能时，如对方处于灼烧状态，则本次攻击附带&lt;color=#2E5522&gt;65%吸血效果。治疗自己并且解除周围人系神将的异常状态（眩晕、沉默、麻痹、混乱）&lt;/color&gt;</v>
          </cell>
        </row>
        <row r="2604">
          <cell r="B2604">
            <v>1301111</v>
          </cell>
          <cell r="F2604" t="str">
            <v xml:space="preserve"> </v>
          </cell>
        </row>
        <row r="2605">
          <cell r="B2605">
            <v>3301010</v>
          </cell>
          <cell r="F2605" t="str">
            <v>\n生命加成+25%</v>
          </cell>
        </row>
        <row r="2606">
          <cell r="B2606">
            <v>3301020</v>
          </cell>
          <cell r="D2606">
            <v>4</v>
          </cell>
          <cell r="F2606" t="str">
            <v>【吴刚伐桂】技能伤害从315提升至385%</v>
          </cell>
        </row>
        <row r="2607">
          <cell r="B2607">
            <v>3301030</v>
          </cell>
          <cell r="F2607" t="str">
            <v>\n受到的直接伤害降低15%（最终伤害减少）</v>
          </cell>
        </row>
        <row r="2608">
          <cell r="B2608">
            <v>3301040</v>
          </cell>
          <cell r="F2608" t="str">
            <v>【10星特性】释放技能时，如对方未处于灼烧状态，则该次攻击&lt;color=#2E5522&gt;50%概率附加灼烧（每回合对目标造成自身攻击20%的灼烧伤害），持续2回合&lt;/color&gt;</v>
          </cell>
        </row>
        <row r="2609">
          <cell r="B2609">
            <v>3301050</v>
          </cell>
          <cell r="C2609" t="str">
            <v>真男人</v>
          </cell>
          <cell r="D2609">
            <v>4</v>
          </cell>
          <cell r="F2609" t="str">
            <v>【9星特性】战斗第一回合无敌提升为战斗前两回合无敌（不会被清除），无敌效果结束后，有50%概率使该效果延续一回合，此后延续时长的触发概率逐渐减半</v>
          </cell>
        </row>
        <row r="2610">
          <cell r="B2610">
            <v>3301051</v>
          </cell>
          <cell r="F2610" t="str">
            <v xml:space="preserve"> </v>
          </cell>
        </row>
        <row r="2611">
          <cell r="B2611">
            <v>3301070</v>
          </cell>
          <cell r="F2611" t="str">
            <v>普攻伤害提升至104%</v>
          </cell>
        </row>
        <row r="2612">
          <cell r="B2612">
            <v>1171010</v>
          </cell>
          <cell r="C2612" t="str">
            <v>一阶觉醒天赋</v>
          </cell>
          <cell r="F2612" t="str">
            <v>攻击+&lt;color=#2E5522&gt;900&lt;/color&gt;</v>
          </cell>
        </row>
        <row r="2613">
          <cell r="B2613">
            <v>1171020</v>
          </cell>
          <cell r="C2613" t="str">
            <v>二阶觉醒天赋</v>
          </cell>
          <cell r="F2613" t="str">
            <v>闪避率+&lt;color=#2E5522&gt;8%&lt;/color&gt;</v>
          </cell>
        </row>
        <row r="2614">
          <cell r="B2614">
            <v>1171030</v>
          </cell>
          <cell r="C2614" t="str">
            <v>三阶觉醒天赋</v>
          </cell>
          <cell r="F2614" t="str">
            <v>攻击+&lt;color=#2E5522&gt;960&lt;/color&gt;   生命+&lt;color=#2E5522&gt;9600&lt;/color&gt;</v>
          </cell>
        </row>
        <row r="2615">
          <cell r="B2615">
            <v>1171040</v>
          </cell>
          <cell r="F2615" t="str">
            <v xml:space="preserve"> </v>
          </cell>
        </row>
        <row r="2616">
          <cell r="B2616">
            <v>1171050</v>
          </cell>
          <cell r="C2616" t="str">
            <v>四阶觉醒天赋</v>
          </cell>
          <cell r="F2616" t="str">
            <v>免伤+&lt;color=#2E5522&gt;10%&lt;/color&gt;</v>
          </cell>
        </row>
        <row r="2617">
          <cell r="B2617">
            <v>1171060</v>
          </cell>
          <cell r="C2617" t="str">
            <v>五阶觉醒天赋</v>
          </cell>
          <cell r="F2617" t="str">
            <v>初始怒气+2</v>
          </cell>
        </row>
        <row r="2618">
          <cell r="B2618">
            <v>1171070</v>
          </cell>
          <cell r="C2618" t="str">
            <v>煌羽天光</v>
          </cell>
          <cell r="F2618" t="str">
            <v>释放技能后，给己方前排的神将附加减伤盾，&lt;color=#2E5522&gt;使他们受到的直接伤害减少32%&lt;/color&gt;，持续2回合</v>
          </cell>
        </row>
        <row r="2619">
          <cell r="B2619">
            <v>1171080</v>
          </cell>
          <cell r="C2619" t="str">
            <v>七星觉醒天赋</v>
          </cell>
          <cell r="F2619" t="str">
            <v>全体上阵神将免伤+&lt;color=#2E5522&gt;7%&lt;/color&gt;</v>
          </cell>
        </row>
        <row r="2620">
          <cell r="B2620">
            <v>1171090</v>
          </cell>
          <cell r="C2620" t="str">
            <v>八星觉醒天赋</v>
          </cell>
          <cell r="F2620" t="str">
            <v>抗暴率+&lt;color=#2E5522&gt;12%&lt;/color&gt;</v>
          </cell>
        </row>
        <row r="2621">
          <cell r="B2621">
            <v>1171100</v>
          </cell>
          <cell r="C2621" t="str">
            <v>莲花涤尘</v>
          </cell>
          <cell r="F2621" t="str">
            <v>生命+&lt;color=#2E5522&gt;80%&lt;/color&gt;</v>
          </cell>
        </row>
        <row r="2622">
          <cell r="B2622">
            <v>1171110</v>
          </cell>
          <cell r="C2622" t="str">
            <v>追魂夺命</v>
          </cell>
          <cell r="F2622" t="str">
            <v>&lt;color=#2E5522&gt;为己方神将附加的护盾消失后，回复被保护的神将自身生命上限25%的血量&lt;/color&gt;</v>
          </cell>
        </row>
        <row r="2623">
          <cell r="B2623">
            <v>3171010</v>
          </cell>
          <cell r="F2623" t="str">
            <v>\n生命加成+25%</v>
          </cell>
        </row>
        <row r="2624">
          <cell r="B2624">
            <v>3171020</v>
          </cell>
          <cell r="D2624">
            <v>4</v>
          </cell>
          <cell r="F2624" t="str">
            <v>【明王真经】技能提供的减伤盾减伤效果从20%提升至42%</v>
          </cell>
        </row>
        <row r="2625">
          <cell r="B2625">
            <v>3171030</v>
          </cell>
          <cell r="F2625" t="str">
            <v>\n受到的直接伤害降低15%（最终伤害减少）</v>
          </cell>
        </row>
        <row r="2626">
          <cell r="B2626">
            <v>3171040</v>
          </cell>
          <cell r="F2626" t="str">
            <v>\n自身生命首次低于50%时，为我方全体增加伤害减免50%的效果，持续3回合</v>
          </cell>
        </row>
        <row r="2627">
          <cell r="B2627">
            <v>3171050</v>
          </cell>
          <cell r="C2627" t="str">
            <v>明王护佑</v>
          </cell>
          <cell r="D2627">
            <v>4</v>
          </cell>
          <cell r="F2627" t="str">
            <v>【明王真经】会同时为后排生命百分比最少的目标&lt;color=#2E5522&gt;增加减伤盾&lt;/color&gt;（即技能目标最多为4个）</v>
          </cell>
        </row>
        <row r="2628">
          <cell r="B2628">
            <v>3171070</v>
          </cell>
          <cell r="F2628" t="str">
            <v>普攻伤害提升至104%</v>
          </cell>
        </row>
        <row r="2629">
          <cell r="B2629">
            <v>1191010</v>
          </cell>
          <cell r="C2629" t="str">
            <v>一阶觉醒天赋</v>
          </cell>
          <cell r="F2629" t="str">
            <v>攻击+&lt;color=#2E5522&gt;900&lt;/color&gt;</v>
          </cell>
        </row>
        <row r="2630">
          <cell r="B2630">
            <v>1191020</v>
          </cell>
          <cell r="C2630" t="str">
            <v>二阶觉醒天赋</v>
          </cell>
          <cell r="F2630" t="str">
            <v>闪避率+&lt;color=#2E5522&gt;8%&lt;/color&gt;</v>
          </cell>
        </row>
        <row r="2631">
          <cell r="B2631">
            <v>1191030</v>
          </cell>
          <cell r="C2631" t="str">
            <v>三阶觉醒天赋</v>
          </cell>
          <cell r="F2631" t="str">
            <v>攻击+&lt;color=#2E5522&gt;960&lt;/color&gt;   生命+&lt;color=#2E5522&gt;9600&lt;/color&gt;</v>
          </cell>
        </row>
        <row r="2632">
          <cell r="B2632">
            <v>1191040</v>
          </cell>
          <cell r="F2632" t="str">
            <v xml:space="preserve"> </v>
          </cell>
        </row>
        <row r="2633">
          <cell r="B2633">
            <v>1191050</v>
          </cell>
          <cell r="C2633" t="str">
            <v>四阶觉醒天赋</v>
          </cell>
          <cell r="F2633" t="str">
            <v>生命+&lt;color=#2E5522&gt;14%&lt;/color&gt;</v>
          </cell>
        </row>
        <row r="2634">
          <cell r="B2634">
            <v>1191060</v>
          </cell>
          <cell r="C2634" t="str">
            <v>五阶觉醒天赋</v>
          </cell>
          <cell r="F2634" t="str">
            <v>初始怒气+2</v>
          </cell>
        </row>
        <row r="2635">
          <cell r="B2635">
            <v>1191070</v>
          </cell>
          <cell r="C2635" t="str">
            <v>月移花影</v>
          </cell>
          <cell r="F2635" t="str">
            <v>全体上阵神将免伤+20%，&lt;color=#2E5522&gt;命中+10%&lt;/color&gt;</v>
          </cell>
        </row>
        <row r="2636">
          <cell r="B2636">
            <v>1191071</v>
          </cell>
          <cell r="F2636" t="str">
            <v xml:space="preserve"> </v>
          </cell>
        </row>
        <row r="2637">
          <cell r="B2637">
            <v>1191080</v>
          </cell>
          <cell r="C2637" t="str">
            <v>七星觉醒天赋</v>
          </cell>
          <cell r="F2637" t="str">
            <v>全体上阵神将爆伤减免+&lt;color=#2E5522&gt;7%&lt;/color&gt;</v>
          </cell>
        </row>
        <row r="2638">
          <cell r="B2638">
            <v>1191090</v>
          </cell>
          <cell r="C2638" t="str">
            <v>八星觉醒天赋</v>
          </cell>
          <cell r="F2638" t="str">
            <v>抗暴率+&lt;color=#2E5522&gt;12%&lt;/color&gt;</v>
          </cell>
        </row>
        <row r="2639">
          <cell r="B2639">
            <v>1191100</v>
          </cell>
          <cell r="C2639" t="str">
            <v>遮天藏日</v>
          </cell>
          <cell r="D2639">
            <v>4</v>
          </cell>
          <cell r="F2639" t="str">
            <v>【9星特性】技能伤害的50%转化为生命，&lt;color=#2E5522&gt;治疗己方生命最低的2个队友，释放技能后为生命最少的2个佛系队友附加一个免疫控制效果的护盾（眩晕，沉默，麻痹）&lt;/color&gt;</v>
          </cell>
        </row>
        <row r="2640">
          <cell r="B2640">
            <v>1191101</v>
          </cell>
          <cell r="F2640" t="str">
            <v xml:space="preserve"> </v>
          </cell>
        </row>
        <row r="2641">
          <cell r="B2641">
            <v>1191110</v>
          </cell>
          <cell r="C2641" t="str">
            <v>无边落木</v>
          </cell>
          <cell r="F2641" t="str">
            <v>全体上阵神将&lt;color=#2E5522&gt;生命+25%。释放技能后攻击最高的佛系神将额外回复2点怒气&lt;/color&gt;</v>
          </cell>
        </row>
        <row r="2642">
          <cell r="B2642">
            <v>1191111</v>
          </cell>
          <cell r="F2642" t="str">
            <v xml:space="preserve"> </v>
          </cell>
        </row>
        <row r="2643">
          <cell r="B2643">
            <v>3191010</v>
          </cell>
          <cell r="F2643" t="str">
            <v>生命加成+25%</v>
          </cell>
        </row>
        <row r="2644">
          <cell r="B2644">
            <v>3191020</v>
          </cell>
          <cell r="D2644">
            <v>4</v>
          </cell>
          <cell r="F2644" t="str">
            <v>【枝繁叶茂】技能伤害从315提升至385%</v>
          </cell>
        </row>
        <row r="2645">
          <cell r="B2645">
            <v>3191030</v>
          </cell>
          <cell r="F2645" t="str">
            <v>\n受到的直接伤害降低12%（最终伤害减少）</v>
          </cell>
        </row>
        <row r="2646">
          <cell r="B2646">
            <v>3191040</v>
          </cell>
          <cell r="F2646" t="str">
            <v>\n【6星特性】免伤额外提升5%，命中额外提升10%</v>
          </cell>
        </row>
        <row r="2647">
          <cell r="B2647">
            <v>3191041</v>
          </cell>
          <cell r="F2647" t="str">
            <v xml:space="preserve"> </v>
          </cell>
        </row>
        <row r="2648">
          <cell r="B2648">
            <v>3191050</v>
          </cell>
          <cell r="C2648" t="str">
            <v>却别苍松</v>
          </cell>
          <cell r="F2648" t="str">
            <v>【9星特性】免控护盾持续时间增加一回合，免控盾抵抗一次控制，回复被保护神将一点怒气</v>
          </cell>
        </row>
        <row r="2649">
          <cell r="B2649">
            <v>3191051</v>
          </cell>
          <cell r="F2649" t="str">
            <v xml:space="preserve"> </v>
          </cell>
        </row>
        <row r="2650">
          <cell r="B2650">
            <v>3191060</v>
          </cell>
          <cell r="F2650" t="str">
            <v>&lt;color=#2E5522&gt;全部上阵神将抗暴提升15%&lt;/color&gt;</v>
          </cell>
        </row>
        <row r="2651">
          <cell r="B2651">
            <v>3191070</v>
          </cell>
          <cell r="F2651" t="str">
            <v>普攻伤害提升至104%</v>
          </cell>
        </row>
        <row r="2652">
          <cell r="B2652">
            <v>1021010</v>
          </cell>
          <cell r="C2652" t="str">
            <v>一阶觉醒天赋</v>
          </cell>
          <cell r="F2652" t="str">
            <v>攻击+&lt;color=#2E5522&gt;900&lt;/color&gt;</v>
          </cell>
        </row>
        <row r="2653">
          <cell r="B2653">
            <v>1021020</v>
          </cell>
          <cell r="C2653" t="str">
            <v>二阶觉醒天赋</v>
          </cell>
          <cell r="F2653" t="str">
            <v>闪避率+&lt;color=#2E5522&gt;10%&lt;/color&gt;</v>
          </cell>
        </row>
        <row r="2654">
          <cell r="B2654">
            <v>1021030</v>
          </cell>
          <cell r="C2654" t="str">
            <v>三阶觉醒天赋</v>
          </cell>
          <cell r="F2654" t="str">
            <v>攻击+&lt;color=#2E5522&gt;960&lt;/color&gt;   生命+&lt;color=#2E5522&gt;9600&lt;/color&gt;</v>
          </cell>
        </row>
        <row r="2655">
          <cell r="B2655">
            <v>1021040</v>
          </cell>
          <cell r="F2655" t="str">
            <v xml:space="preserve"> </v>
          </cell>
        </row>
        <row r="2656">
          <cell r="B2656">
            <v>1021050</v>
          </cell>
          <cell r="C2656" t="str">
            <v>四阶觉醒天赋</v>
          </cell>
          <cell r="F2656" t="str">
            <v>生命+&lt;color=#2E5522&gt;17%&lt;/color&gt;</v>
          </cell>
        </row>
        <row r="2657">
          <cell r="B2657">
            <v>1021060</v>
          </cell>
          <cell r="C2657" t="str">
            <v>五阶觉醒天赋</v>
          </cell>
          <cell r="F2657" t="str">
            <v>初始怒气+2</v>
          </cell>
        </row>
        <row r="2658">
          <cell r="B2658">
            <v>1021070</v>
          </cell>
          <cell r="F2658" t="str">
            <v>释放技能有&lt;color=#2E5522&gt;80%&lt;/color&gt;概率不消耗怒气</v>
          </cell>
        </row>
        <row r="2659">
          <cell r="B2659">
            <v>1021071</v>
          </cell>
          <cell r="C2659" t="str">
            <v>川流不息</v>
          </cell>
          <cell r="F2659" t="str">
            <v>全体上阵神将攻击+10%，&lt;color=#2E5522&gt;上阵妖阵营神将伤害+5%&lt;/color&gt;</v>
          </cell>
        </row>
        <row r="2660">
          <cell r="B2660">
            <v>1021072</v>
          </cell>
        </row>
        <row r="2661">
          <cell r="B2661">
            <v>1021080</v>
          </cell>
          <cell r="C2661" t="str">
            <v>七星觉醒天赋</v>
          </cell>
          <cell r="F2661" t="str">
            <v>全体上阵神将免伤+&lt;color=#2E5522&gt;8%&lt;/color&gt;</v>
          </cell>
        </row>
        <row r="2662">
          <cell r="B2662">
            <v>1021090</v>
          </cell>
          <cell r="C2662" t="str">
            <v>八星觉醒天赋</v>
          </cell>
          <cell r="F2662" t="str">
            <v>抗暴率+&lt;color=#2E5522&gt;14%&lt;/color&gt;</v>
          </cell>
        </row>
        <row r="2663">
          <cell r="B2663">
            <v>1021100</v>
          </cell>
          <cell r="C2663" t="str">
            <v>水之祈祷</v>
          </cell>
          <cell r="F2663" t="str">
            <v>技能直接伤害40%转化为生命，治疗己方生命最少的神将。&lt;color=#2E5522&gt;释放技能后，给己方攻击最高的两名妖系神将附加一个效果，使其伤害增加30%，持续2回合&lt;/color&gt;</v>
          </cell>
        </row>
        <row r="2664">
          <cell r="B2664">
            <v>1021101</v>
          </cell>
          <cell r="F2664" t="str">
            <v xml:space="preserve"> </v>
          </cell>
        </row>
        <row r="2665">
          <cell r="B2665">
            <v>1021110</v>
          </cell>
          <cell r="C2665" t="str">
            <v>翻江倒海</v>
          </cell>
          <cell r="D2665">
            <v>4</v>
          </cell>
          <cell r="F2665" t="str">
            <v>&lt;color=#2E5522&gt;永久免疫减怒，当己方妖系神将释放技能怒气不足时，将从精卫身上额外转移怒气释放技能（转移的怒气首先可以保证精卫自身可以释放技能）&lt;/color&gt;</v>
          </cell>
        </row>
        <row r="2666">
          <cell r="B2666">
            <v>1021111</v>
          </cell>
          <cell r="F2666" t="str">
            <v xml:space="preserve"> </v>
          </cell>
        </row>
        <row r="2667">
          <cell r="B2667">
            <v>3021010</v>
          </cell>
          <cell r="F2667" t="str">
            <v>\n生命加成+25%</v>
          </cell>
        </row>
        <row r="2668">
          <cell r="B2668">
            <v>3021020</v>
          </cell>
          <cell r="D2668">
            <v>4</v>
          </cell>
          <cell r="F2668" t="str">
            <v>【精卫填海】技能伤害从163%提升至198%</v>
          </cell>
        </row>
        <row r="2669">
          <cell r="B2669">
            <v>3021030</v>
          </cell>
          <cell r="F2669" t="str">
            <v>\n受到的直接伤害降低12%（最终伤害减少）</v>
          </cell>
        </row>
        <row r="2670">
          <cell r="B2670">
            <v>3021040</v>
          </cell>
          <cell r="C2670" t="str">
            <v>深海神谕</v>
          </cell>
          <cell r="F2670" t="str">
            <v>【9星特性】伤害增加从16%提升至32%【10星特性】转移怒气时&lt;color=#2E5522&gt;有65%概率精卫的怒气不减少&lt;/color&gt;</v>
          </cell>
        </row>
        <row r="2671">
          <cell r="B2671">
            <v>3021050</v>
          </cell>
          <cell r="F2671" t="str">
            <v xml:space="preserve"> </v>
          </cell>
        </row>
        <row r="2672">
          <cell r="B2672">
            <v>3021070</v>
          </cell>
          <cell r="F2672" t="str">
            <v>普攻伤害提升至59%</v>
          </cell>
        </row>
        <row r="2673">
          <cell r="B2673">
            <v>1061010</v>
          </cell>
          <cell r="C2673" t="str">
            <v>一阶觉醒天赋</v>
          </cell>
          <cell r="F2673" t="str">
            <v>攻击+&lt;color=#2E5522&gt;900&lt;/color&gt;</v>
          </cell>
        </row>
        <row r="2674">
          <cell r="B2674">
            <v>1061020</v>
          </cell>
          <cell r="C2674" t="str">
            <v>二阶觉醒天赋</v>
          </cell>
          <cell r="F2674" t="str">
            <v>生命+&lt;color=#2E5522&gt;10%&lt;/color&gt;</v>
          </cell>
        </row>
        <row r="2675">
          <cell r="B2675">
            <v>1061030</v>
          </cell>
          <cell r="C2675" t="str">
            <v>三阶觉醒天赋</v>
          </cell>
          <cell r="F2675" t="str">
            <v>攻击+&lt;color=#2E5522&gt;960&lt;/color&gt;   生命+&lt;color=#2E5522&gt;9600&lt;/color&gt;</v>
          </cell>
        </row>
        <row r="2676">
          <cell r="B2676">
            <v>1061040</v>
          </cell>
          <cell r="F2676" t="str">
            <v xml:space="preserve"> </v>
          </cell>
        </row>
        <row r="2677">
          <cell r="B2677">
            <v>1061050</v>
          </cell>
          <cell r="C2677" t="str">
            <v>四阶觉醒天赋</v>
          </cell>
          <cell r="F2677" t="str">
            <v>命中率+&lt;color=#2E5522&gt;10%&lt;/color&gt;</v>
          </cell>
        </row>
        <row r="2678">
          <cell r="B2678">
            <v>1061060</v>
          </cell>
          <cell r="C2678" t="str">
            <v>五阶觉醒天赋</v>
          </cell>
          <cell r="F2678" t="str">
            <v>初始怒气+2</v>
          </cell>
        </row>
        <row r="2679">
          <cell r="B2679">
            <v>1061070</v>
          </cell>
          <cell r="C2679" t="str">
            <v>净坛使者</v>
          </cell>
          <cell r="F2679" t="str">
            <v>技能伤害的&lt;color=#2E5522&gt;30%&lt;/color&gt;转化为自身生命</v>
          </cell>
        </row>
        <row r="2680">
          <cell r="B2680">
            <v>1061080</v>
          </cell>
          <cell r="C2680" t="str">
            <v>七星觉醒天赋</v>
          </cell>
          <cell r="F2680" t="str">
            <v>全体上阵神将生命+&lt;color=#2E5522&gt;10%&lt;/color&gt;</v>
          </cell>
        </row>
        <row r="2681">
          <cell r="B2681">
            <v>1061090</v>
          </cell>
          <cell r="C2681" t="str">
            <v>八星觉醒天赋</v>
          </cell>
          <cell r="F2681" t="str">
            <v>被治疗量+&lt;color=#2E5522&gt;12%&lt;/color&gt;</v>
          </cell>
        </row>
        <row r="2682">
          <cell r="B2682">
            <v>1061100</v>
          </cell>
          <cell r="C2682" t="str">
            <v>偷懒耍滑</v>
          </cell>
          <cell r="F2682" t="str">
            <v>生命+&lt;color=#2E5522&gt;80%&lt;/color&gt;</v>
          </cell>
        </row>
        <row r="2683">
          <cell r="B2683">
            <v>1061110</v>
          </cell>
          <cell r="C2683" t="str">
            <v>心宽体胖</v>
          </cell>
          <cell r="F2683" t="str">
            <v>&lt;color=#2E5522&gt;受到技能或普攻直接伤害的反弹比例提升至100%&lt;/color&gt;</v>
          </cell>
        </row>
        <row r="2684">
          <cell r="B2684">
            <v>3061010</v>
          </cell>
          <cell r="F2684" t="str">
            <v>\n生命加成+25%</v>
          </cell>
        </row>
        <row r="2685">
          <cell r="B2685">
            <v>3061020</v>
          </cell>
          <cell r="D2685">
            <v>4</v>
          </cell>
          <cell r="F2685" t="str">
            <v>【天蓬余威】技能伤害的从223%提升至273%</v>
          </cell>
        </row>
        <row r="2686">
          <cell r="B2686">
            <v>3061030</v>
          </cell>
          <cell r="F2686" t="str">
            <v>\n受到的直接伤害降低15%（最终伤害减少）</v>
          </cell>
        </row>
        <row r="2687">
          <cell r="B2687">
            <v>3061040</v>
          </cell>
          <cell r="F2687" t="str">
            <v>【天蓬余威】&lt;color=#2E5522&gt;伤害的20%将转化为御甲&lt;/color&gt;</v>
          </cell>
        </row>
        <row r="2688">
          <cell r="B2688">
            <v>3061050</v>
          </cell>
          <cell r="C2688" t="str">
            <v>净坛神威</v>
          </cell>
          <cell r="D2688">
            <v>4</v>
          </cell>
          <cell r="F2688" t="str">
            <v>伤害的20%将转化为御甲</v>
          </cell>
        </row>
        <row r="2689">
          <cell r="B2689">
            <v>3061070</v>
          </cell>
          <cell r="F2689" t="str">
            <v>普攻伤害提升至109%</v>
          </cell>
        </row>
        <row r="2690">
          <cell r="B2690">
            <v>1431010</v>
          </cell>
          <cell r="C2690" t="str">
            <v>一阶觉醒天赋</v>
          </cell>
          <cell r="F2690" t="str">
            <v>攻击+&lt;color=#2E5522&gt;900&lt;/color&gt;</v>
          </cell>
        </row>
        <row r="2691">
          <cell r="B2691">
            <v>1431020</v>
          </cell>
          <cell r="C2691" t="str">
            <v>二阶觉醒天赋</v>
          </cell>
          <cell r="F2691" t="str">
            <v>抗暴率+&lt;color=#2E5522&gt;8%&lt;/color&gt;</v>
          </cell>
        </row>
        <row r="2692">
          <cell r="B2692">
            <v>1431030</v>
          </cell>
          <cell r="C2692" t="str">
            <v>三阶觉醒天赋</v>
          </cell>
          <cell r="F2692" t="str">
            <v>攻击+&lt;color=#2E5522&gt;960&lt;/color&gt;   生命+&lt;color=#2E5522&gt;9600&lt;/color&gt;</v>
          </cell>
        </row>
        <row r="2693">
          <cell r="B2693">
            <v>1431040</v>
          </cell>
          <cell r="F2693" t="str">
            <v xml:space="preserve"> </v>
          </cell>
        </row>
        <row r="2694">
          <cell r="B2694">
            <v>1431050</v>
          </cell>
          <cell r="C2694" t="str">
            <v>四阶觉醒天赋</v>
          </cell>
          <cell r="F2694" t="str">
            <v>免伤+&lt;color=#2E5522&gt;10%&lt;/color&gt;</v>
          </cell>
        </row>
        <row r="2695">
          <cell r="B2695">
            <v>1431060</v>
          </cell>
          <cell r="C2695" t="str">
            <v>五阶觉醒天赋</v>
          </cell>
          <cell r="F2695" t="str">
            <v>初始怒气+2</v>
          </cell>
        </row>
        <row r="2696">
          <cell r="B2696">
            <v>1431070</v>
          </cell>
        </row>
        <row r="2697">
          <cell r="B2697">
            <v>1431071</v>
          </cell>
          <cell r="C2697" t="str">
            <v>百煞不侵</v>
          </cell>
          <cell r="F2697" t="str">
            <v>受到普攻时，降低攻击自己的神将1点怒气，&lt;color=#2E5522&gt;受到普通攻击伤害的50%转化为血量治疗自己，受到技能伤害的30%转化为血量，治疗自己&lt;/color&gt;</v>
          </cell>
        </row>
        <row r="2698">
          <cell r="B2698">
            <v>1431072</v>
          </cell>
          <cell r="F2698" t="str">
            <v xml:space="preserve"> </v>
          </cell>
        </row>
        <row r="2699">
          <cell r="B2699">
            <v>1431080</v>
          </cell>
          <cell r="C2699" t="str">
            <v>七星觉醒天赋</v>
          </cell>
          <cell r="F2699" t="str">
            <v>全体上阵神将生命+&lt;color=#2E5522&gt;10%&lt;/color&gt;</v>
          </cell>
        </row>
        <row r="2700">
          <cell r="B2700">
            <v>1431090</v>
          </cell>
          <cell r="C2700" t="str">
            <v>八星觉醒天赋</v>
          </cell>
          <cell r="F2700" t="str">
            <v>生命+&lt;color=#2E5522&gt;20%&lt;/color&gt;</v>
          </cell>
        </row>
        <row r="2701">
          <cell r="B2701">
            <v>1431100</v>
          </cell>
          <cell r="C2701" t="str">
            <v>神鬼辟易</v>
          </cell>
          <cell r="F2701" t="str">
            <v>受到的治疗量+&lt;color=#2E5522&gt;80%，生命上限增加+40%&lt;/color&gt;</v>
          </cell>
        </row>
        <row r="2702">
          <cell r="B2702">
            <v>1431101</v>
          </cell>
          <cell r="F2702" t="str">
            <v xml:space="preserve"> </v>
          </cell>
        </row>
        <row r="2703">
          <cell r="B2703">
            <v>1431110</v>
          </cell>
          <cell r="F2703" t="str">
            <v xml:space="preserve"> </v>
          </cell>
        </row>
        <row r="2704">
          <cell r="B2704">
            <v>1431111</v>
          </cell>
          <cell r="C2704" t="str">
            <v>恶鬼形貌</v>
          </cell>
          <cell r="F2704" t="str">
            <v>受到普攻后，降低攻击自己神将的怒气提升至2点，&lt;color=#2E5522&gt;自身生命首次低于50%时，为我方全体增加伤害减免50%的效果，持续3回合&lt;/color&gt;</v>
          </cell>
        </row>
        <row r="2705">
          <cell r="B2705">
            <v>3431010</v>
          </cell>
          <cell r="F2705" t="str">
            <v>\n生命加成+25%</v>
          </cell>
        </row>
        <row r="2706">
          <cell r="B2706">
            <v>3431020</v>
          </cell>
          <cell r="D2706">
            <v>4</v>
          </cell>
          <cell r="F2706" t="str">
            <v>【鬼煞伏诛】技能的减伤盾效果从30%提升至40%</v>
          </cell>
        </row>
        <row r="2707">
          <cell r="B2707">
            <v>3431030</v>
          </cell>
          <cell r="F2707" t="str">
            <v>\n受到的直接伤害降低15%（最终伤害减少）</v>
          </cell>
        </row>
        <row r="2708">
          <cell r="B2708">
            <v>3431040</v>
          </cell>
          <cell r="F2708" t="str">
            <v>受到直接伤害时，&lt;color=#2E5522&gt;50%概率恢复自身5%生命&lt;/color&gt;</v>
          </cell>
        </row>
        <row r="2709">
          <cell r="B2709">
            <v>3431050</v>
          </cell>
          <cell r="C2709" t="str">
            <v>制裁众生</v>
          </cell>
          <cell r="D2709">
            <v>4</v>
          </cell>
          <cell r="F2709" t="str">
            <v>受到技能伤害时，降低攻击者1点怒气</v>
          </cell>
        </row>
        <row r="2710">
          <cell r="B2710">
            <v>3431070</v>
          </cell>
          <cell r="F2710" t="str">
            <v>普攻伤害提升至115%</v>
          </cell>
        </row>
        <row r="2711">
          <cell r="B2711">
            <v>1451010</v>
          </cell>
          <cell r="C2711" t="str">
            <v>一阶觉醒天赋</v>
          </cell>
          <cell r="F2711" t="str">
            <v>攻击+&lt;color=#2E5522&gt;900&lt;/color&gt;</v>
          </cell>
        </row>
        <row r="2712">
          <cell r="B2712">
            <v>1451020</v>
          </cell>
          <cell r="C2712" t="str">
            <v>二阶觉醒天赋</v>
          </cell>
          <cell r="F2712" t="str">
            <v>闪避率+&lt;color=#2E5522&gt;8%&lt;/color&gt;</v>
          </cell>
        </row>
        <row r="2713">
          <cell r="B2713">
            <v>1451030</v>
          </cell>
          <cell r="C2713" t="str">
            <v>三阶觉醒天赋</v>
          </cell>
          <cell r="F2713" t="str">
            <v>攻击+&lt;color=#2E5522&gt;960&lt;/color&gt;   生命+&lt;color=#2E5522&gt;9600&lt;/color&gt;</v>
          </cell>
        </row>
        <row r="2714">
          <cell r="B2714">
            <v>1451040</v>
          </cell>
          <cell r="F2714" t="str">
            <v xml:space="preserve"> </v>
          </cell>
        </row>
        <row r="2715">
          <cell r="B2715">
            <v>1451050</v>
          </cell>
          <cell r="C2715" t="str">
            <v>四阶觉醒天赋</v>
          </cell>
          <cell r="F2715" t="str">
            <v>生命+&lt;color=#2E5522&gt;14%&lt;/color&gt;</v>
          </cell>
        </row>
        <row r="2716">
          <cell r="B2716">
            <v>1451060</v>
          </cell>
          <cell r="C2716" t="str">
            <v>五阶觉醒天赋</v>
          </cell>
          <cell r="F2716" t="str">
            <v>初始怒气+2</v>
          </cell>
        </row>
        <row r="2717">
          <cell r="B2717">
            <v>1451070</v>
          </cell>
          <cell r="C2717" t="str">
            <v>阴晴不定</v>
          </cell>
          <cell r="F2717" t="str">
            <v>普攻后降低目标1点怒气。&lt;color=#2E5522&gt;释放普攻或技能额外回复自身1点怒气&lt;/color&gt;</v>
          </cell>
        </row>
        <row r="2718">
          <cell r="B2718">
            <v>1451071</v>
          </cell>
          <cell r="F2718" t="str">
            <v xml:space="preserve"> </v>
          </cell>
        </row>
        <row r="2719">
          <cell r="B2719">
            <v>1451072</v>
          </cell>
          <cell r="F2719" t="str">
            <v xml:space="preserve"> </v>
          </cell>
        </row>
        <row r="2720">
          <cell r="B2720">
            <v>1451080</v>
          </cell>
          <cell r="C2720" t="str">
            <v>七星觉醒天赋</v>
          </cell>
          <cell r="F2720" t="str">
            <v>全体上阵神将免伤+&lt;color=#2E5522&gt;7%&lt;/color&gt;</v>
          </cell>
        </row>
        <row r="2721">
          <cell r="B2721">
            <v>1451090</v>
          </cell>
          <cell r="C2721" t="str">
            <v>八星觉醒天赋</v>
          </cell>
          <cell r="F2721" t="str">
            <v>抗暴率+&lt;color=#2E5522&gt;12%&lt;/color&gt;</v>
          </cell>
        </row>
        <row r="2722">
          <cell r="B2722">
            <v>1451100</v>
          </cell>
          <cell r="C2722" t="str">
            <v xml:space="preserve">日月风云  </v>
          </cell>
          <cell r="F2722" t="str">
            <v>全体上阵神将攻击+20%，&lt;color=#2E5522&gt;上阵道阵营神将伤害+12%&lt;/color&gt;</v>
          </cell>
        </row>
        <row r="2723">
          <cell r="B2723">
            <v>1451101</v>
          </cell>
          <cell r="F2723" t="str">
            <v xml:space="preserve"> </v>
          </cell>
        </row>
        <row r="2724">
          <cell r="B2724">
            <v>1451110</v>
          </cell>
          <cell r="F2724" t="str">
            <v>释放技能后，回复当前本方阵容站位最靠前神将4点怒气，&lt;color=#2E5522&gt;额外恢复己方怒气最少的道阵营目标2点怒气&lt;/color&gt;</v>
          </cell>
        </row>
        <row r="2725">
          <cell r="B2725">
            <v>1451111</v>
          </cell>
          <cell r="C2725" t="str">
            <v>育养天地</v>
          </cell>
          <cell r="D2725">
            <v>4</v>
          </cell>
          <cell r="F2725" t="str">
            <v>【10星特性】释放技能后，回复当前本方阵容站位最靠前神将4点怒气，&lt;color=#2E5522&gt;额外恢复己方怒气最少的道阵营目标2点怒气&lt;/color&gt;</v>
          </cell>
        </row>
        <row r="2726">
          <cell r="B2726">
            <v>1451112</v>
          </cell>
          <cell r="C2726" t="str">
            <v>月华之力</v>
          </cell>
          <cell r="F2726" t="str">
            <v>释放技能后，回复当前本方阵容最靠前神将4点怒气，&lt;color=#2E5522&gt;释放技能后，给己方攻击最高的两名道系神将附加一个效果，使其伤害增加30%，持续2回合&lt;/color&gt;</v>
          </cell>
        </row>
        <row r="2727">
          <cell r="B2727">
            <v>3451010</v>
          </cell>
          <cell r="F2727" t="str">
            <v>生命加成+25%</v>
          </cell>
        </row>
        <row r="2728">
          <cell r="B2728">
            <v>3451020</v>
          </cell>
          <cell r="F2728" t="str">
            <v>【太阴圆缺】技能伤害从350%提升至402%</v>
          </cell>
        </row>
        <row r="2729">
          <cell r="B2729">
            <v>3451030</v>
          </cell>
          <cell r="F2729" t="str">
            <v>\n受到的直接伤害降低12%（最终伤害减少）</v>
          </cell>
        </row>
        <row r="2730">
          <cell r="B2730">
            <v>3451040</v>
          </cell>
          <cell r="F2730" t="str">
            <v>被治疗的目标&lt;color=#2E5522&gt;免伤提升30%&lt;/color&gt;，持续一回合</v>
          </cell>
        </row>
        <row r="2731">
          <cell r="B2731">
            <v>3451050</v>
          </cell>
          <cell r="F2731" t="str">
            <v>【10星特性】被额外恢复2点怒气的道阵营神将暴击率提升20%，暴伤提升20%，持续两回合</v>
          </cell>
        </row>
        <row r="2732">
          <cell r="B2732">
            <v>3451070</v>
          </cell>
          <cell r="F2732" t="str">
            <v>普攻伤害提升至115%</v>
          </cell>
        </row>
        <row r="2733">
          <cell r="B2733">
            <v>1051010</v>
          </cell>
          <cell r="C2733" t="str">
            <v>一阶觉醒天赋</v>
          </cell>
          <cell r="F2733" t="str">
            <v>攻击+&lt;color=#2E5522&gt;900&lt;/color&gt;</v>
          </cell>
        </row>
        <row r="2734">
          <cell r="B2734">
            <v>1051020</v>
          </cell>
          <cell r="C2734" t="str">
            <v>二阶觉醒天赋</v>
          </cell>
          <cell r="F2734" t="str">
            <v>生命+&lt;color=#2E5522&gt;10%&lt;/color&gt;</v>
          </cell>
        </row>
        <row r="2735">
          <cell r="B2735">
            <v>1051030</v>
          </cell>
          <cell r="C2735" t="str">
            <v>三阶觉醒天赋</v>
          </cell>
          <cell r="F2735" t="str">
            <v>攻击+&lt;color=#2E5522&gt;960&lt;/color&gt;   生命+&lt;color=#2E5522&gt;9600&lt;/color&gt;</v>
          </cell>
        </row>
        <row r="2736">
          <cell r="B2736">
            <v>1051040</v>
          </cell>
          <cell r="F2736" t="str">
            <v xml:space="preserve"> </v>
          </cell>
        </row>
        <row r="2737">
          <cell r="B2737">
            <v>1051050</v>
          </cell>
          <cell r="C2737" t="str">
            <v>四阶觉醒天赋</v>
          </cell>
          <cell r="F2737" t="str">
            <v>攻击+&lt;color=#2E5522&gt;14%&lt;/color&gt;</v>
          </cell>
        </row>
        <row r="2738">
          <cell r="B2738">
            <v>1051060</v>
          </cell>
          <cell r="C2738" t="str">
            <v>五阶觉醒天赋</v>
          </cell>
          <cell r="F2738" t="str">
            <v>初始怒气+2</v>
          </cell>
        </row>
        <row r="2739">
          <cell r="B2739">
            <v>1051070</v>
          </cell>
          <cell r="F2739" t="str">
            <v>受到直接伤害的&lt;color=#2E5522&gt;34%&lt;/color&gt;转化为生命，治疗己方三个生命最少的单位</v>
          </cell>
        </row>
        <row r="2740">
          <cell r="B2740">
            <v>1051080</v>
          </cell>
          <cell r="C2740" t="str">
            <v>七星觉醒天赋</v>
          </cell>
          <cell r="F2740" t="str">
            <v>全体上阵神将生命+&lt;color=#2E5522&gt;10%&lt;/color&gt;</v>
          </cell>
        </row>
        <row r="2741">
          <cell r="B2741">
            <v>1051090</v>
          </cell>
          <cell r="C2741" t="str">
            <v>八星觉醒天赋</v>
          </cell>
          <cell r="F2741" t="str">
            <v>暴击率+&lt;color=#2E5522&gt;12%&lt;/color&gt;</v>
          </cell>
        </row>
        <row r="2742">
          <cell r="B2742">
            <v>1051100</v>
          </cell>
          <cell r="C2742" t="str">
            <v>猫尾印记</v>
          </cell>
          <cell r="F2742" t="str">
            <v>释放技能后回复1点怒气，&lt;color=#2E5522&gt;如果技能治疗目标包括自己，额外回复自身2点怒气&lt;/color&gt;</v>
          </cell>
        </row>
        <row r="2743">
          <cell r="B2743">
            <v>1051101</v>
          </cell>
          <cell r="F2743" t="str">
            <v xml:space="preserve"> </v>
          </cell>
        </row>
        <row r="2744">
          <cell r="B2744">
            <v>1051110</v>
          </cell>
          <cell r="F2744" t="str">
            <v xml:space="preserve"> </v>
          </cell>
        </row>
        <row r="2745">
          <cell r="B2745">
            <v>1051111</v>
          </cell>
          <cell r="C2745" t="str">
            <v>天性使然</v>
          </cell>
          <cell r="F2745" t="str">
            <v>如果技能和普攻所治疗的目标为妖阵营神将，对其的治疗量提升60%，并在治疗前为其解除中毒和禁止治疗效果</v>
          </cell>
        </row>
        <row r="2746">
          <cell r="B2746">
            <v>3051010</v>
          </cell>
          <cell r="F2746" t="str">
            <v>\n生命加成+25%</v>
          </cell>
        </row>
        <row r="2747">
          <cell r="B2747">
            <v>3051020</v>
          </cell>
          <cell r="D2747">
            <v>4</v>
          </cell>
          <cell r="F2747" t="str">
            <v>【灵猫济世】治疗量175%提升至215%</v>
          </cell>
        </row>
        <row r="2748">
          <cell r="B2748">
            <v>3051030</v>
          </cell>
          <cell r="F2748" t="str">
            <v>\n受到的直接伤害降低15%（最终伤害减少）</v>
          </cell>
        </row>
        <row r="2749">
          <cell r="B2749">
            <v>3051040</v>
          </cell>
          <cell r="F2749" t="str">
            <v>释放技能【灵猫济世】时，&lt;color=#2E5522&gt;为目标增加九命猫生命上限20%的御甲&lt;/color&gt;</v>
          </cell>
        </row>
        <row r="2750">
          <cell r="B2750">
            <v>3051050</v>
          </cell>
          <cell r="C2750" t="str">
            <v>灵猫戏鼠</v>
          </cell>
          <cell r="D2750">
            <v>4</v>
          </cell>
          <cell r="F2750" t="str">
            <v>恢复己方神将时，溢出的治疗量会翻倍后继续治疗己方生命最少的1名神将</v>
          </cell>
        </row>
        <row r="2751">
          <cell r="B2751">
            <v>3051070</v>
          </cell>
          <cell r="F2751" t="str">
            <v>普攻伤害提升至118%</v>
          </cell>
        </row>
        <row r="2752">
          <cell r="B2752">
            <v>10000922</v>
          </cell>
          <cell r="C2752" t="str">
            <v>炸毛狂化</v>
          </cell>
          <cell r="F2752" t="str">
            <v>受到直接伤害的&lt;color=#2E5522&gt;34%转化为生命，治疗目标变为全体治疗&lt;/color&gt;</v>
          </cell>
        </row>
        <row r="2753">
          <cell r="B2753">
            <v>1141010</v>
          </cell>
          <cell r="C2753" t="str">
            <v>一阶觉醒天赋</v>
          </cell>
          <cell r="F2753" t="str">
            <v>攻击+&lt;color=#2E5522&gt;900&lt;/color&gt;</v>
          </cell>
        </row>
        <row r="2754">
          <cell r="B2754">
            <v>1141020</v>
          </cell>
          <cell r="C2754" t="str">
            <v>二阶觉醒天赋</v>
          </cell>
          <cell r="F2754" t="str">
            <v>攻击+&lt;color=#2E5522&gt;12%&lt;/color&gt;</v>
          </cell>
        </row>
        <row r="2755">
          <cell r="B2755">
            <v>1141030</v>
          </cell>
          <cell r="C2755" t="str">
            <v>三阶觉醒天赋</v>
          </cell>
          <cell r="F2755" t="str">
            <v>攻击+&lt;color=#2E5522&gt;960&lt;/color&gt;   生命+&lt;color=#2E5522&gt;9600&lt;/color&gt;</v>
          </cell>
        </row>
        <row r="2756">
          <cell r="B2756">
            <v>1141040</v>
          </cell>
          <cell r="F2756" t="str">
            <v xml:space="preserve"> </v>
          </cell>
        </row>
        <row r="2757">
          <cell r="B2757">
            <v>1141050</v>
          </cell>
          <cell r="C2757" t="str">
            <v>四阶觉醒天赋</v>
          </cell>
          <cell r="F2757" t="str">
            <v>暴击率+&lt;color=#2E5522&gt;12%&lt;/color&gt;</v>
          </cell>
        </row>
        <row r="2758">
          <cell r="B2758">
            <v>1141060</v>
          </cell>
          <cell r="C2758" t="str">
            <v>五阶觉醒天赋</v>
          </cell>
          <cell r="F2758" t="str">
            <v>初始怒气+2</v>
          </cell>
        </row>
        <row r="2759">
          <cell r="B2759">
            <v>1141070</v>
          </cell>
          <cell r="C2759" t="str">
            <v xml:space="preserve">火眼金睛 </v>
          </cell>
          <cell r="F2759" t="str">
            <v>普攻后自身伤害+10%且&lt;color=#2E5522&gt;额外增加伤害减免10%&lt;/color&gt;,持续7回合，效果可叠加</v>
          </cell>
        </row>
        <row r="2760">
          <cell r="B2760">
            <v>1141071</v>
          </cell>
          <cell r="F2760" t="str">
            <v xml:space="preserve"> </v>
          </cell>
        </row>
        <row r="2761">
          <cell r="B2761">
            <v>1141080</v>
          </cell>
          <cell r="C2761" t="str">
            <v>七星觉醒天赋</v>
          </cell>
          <cell r="F2761" t="str">
            <v>全体上阵神将攻击+&lt;color=#2E5522&gt;12%&lt;/color&gt;</v>
          </cell>
        </row>
        <row r="2762">
          <cell r="B2762">
            <v>1141090</v>
          </cell>
          <cell r="C2762" t="str">
            <v>八星觉醒天赋</v>
          </cell>
          <cell r="F2762" t="str">
            <v>命中率+&lt;color=#2E5522&gt;14%&lt;/color&gt;</v>
          </cell>
        </row>
        <row r="2763">
          <cell r="B2763">
            <v>1141100</v>
          </cell>
          <cell r="C2763" t="str">
            <v>神通广大</v>
          </cell>
          <cell r="F2763" t="str">
            <v>释放技能后回复2点怒气，&lt;color=#2E5522&gt;整体回合结束时，孙悟空每追击2次，额外回复1点怒气&lt;/color&gt;</v>
          </cell>
        </row>
        <row r="2764">
          <cell r="B2764">
            <v>1141101</v>
          </cell>
          <cell r="F2764" t="str">
            <v xml:space="preserve"> </v>
          </cell>
        </row>
        <row r="2765">
          <cell r="B2765">
            <v>1141110</v>
          </cell>
          <cell r="C2765" t="str">
            <v>金钢之躯</v>
          </cell>
          <cell r="F2765" t="str">
            <v>释放技能后追加一次普攻，&lt;color=#2E5522&gt;追加的普通攻击额外造成目标生命上限20%的伤害&lt;/color&gt;（追加普攻不回复怒气）</v>
          </cell>
        </row>
        <row r="2766">
          <cell r="B2766">
            <v>1141111</v>
          </cell>
          <cell r="F2766" t="str">
            <v xml:space="preserve"> </v>
          </cell>
        </row>
        <row r="2767">
          <cell r="B2767">
            <v>3141010</v>
          </cell>
          <cell r="F2767" t="str">
            <v>\n攻击加成+20%</v>
          </cell>
        </row>
        <row r="2768">
          <cell r="B2768">
            <v>3141020</v>
          </cell>
          <cell r="D2768">
            <v>4</v>
          </cell>
          <cell r="F2768" t="str">
            <v>【奋起千钧】技能伤害从212%提升至262%</v>
          </cell>
        </row>
        <row r="2769">
          <cell r="B2769">
            <v>3141030</v>
          </cell>
          <cell r="F2769" t="str">
            <v>\n造成的直接伤害增加10%（最终伤害增加）</v>
          </cell>
        </row>
        <row r="2770">
          <cell r="B2770">
            <v>3141040</v>
          </cell>
          <cell r="F2770" t="str">
            <v>【奋起千钧】提升自身伤害从10%提升至15%</v>
          </cell>
        </row>
        <row r="2771">
          <cell r="B2771">
            <v>3141050</v>
          </cell>
          <cell r="C2771" t="str">
            <v>我佛慈悲</v>
          </cell>
          <cell r="D2771">
            <v>4</v>
          </cell>
          <cell r="F2771" t="str">
            <v>己方佛禅阵营神将（除治疗神将外）释放技能时（除追击技能外），追加释放一次普攻（每回合最多触发2次）</v>
          </cell>
        </row>
        <row r="2772">
          <cell r="B2772">
            <v>3141060</v>
          </cell>
          <cell r="F2772" t="str">
            <v>&lt;color=#2E5522&gt;普攻【千钧】伤害提升至100%&lt;/color&gt;</v>
          </cell>
        </row>
        <row r="2773">
          <cell r="B2773">
            <v>3141070</v>
          </cell>
          <cell r="F2773" t="str">
            <v>普攻伤害提升至72%</v>
          </cell>
        </row>
        <row r="2774">
          <cell r="B2774">
            <v>1291010</v>
          </cell>
          <cell r="C2774" t="str">
            <v>一阶觉醒天赋</v>
          </cell>
          <cell r="F2774" t="str">
            <v>攻击+&lt;color=#2E5522&gt;900&lt;/color&gt;</v>
          </cell>
        </row>
        <row r="2775">
          <cell r="B2775">
            <v>1291020</v>
          </cell>
          <cell r="C2775" t="str">
            <v>二阶觉醒天赋</v>
          </cell>
          <cell r="F2775" t="str">
            <v>抗暴率+&lt;color=#2E5522&gt;8%&lt;/color&gt;</v>
          </cell>
        </row>
        <row r="2776">
          <cell r="B2776">
            <v>1291030</v>
          </cell>
          <cell r="C2776" t="str">
            <v>三阶觉醒天赋</v>
          </cell>
          <cell r="F2776" t="str">
            <v>攻击+&lt;color=#2E5522&gt;960&lt;/color&gt;   生命+&lt;color=#2E5522&gt;9600&lt;/color&gt;</v>
          </cell>
        </row>
        <row r="2777">
          <cell r="B2777">
            <v>1291040</v>
          </cell>
          <cell r="F2777" t="str">
            <v xml:space="preserve"> </v>
          </cell>
        </row>
        <row r="2778">
          <cell r="B2778">
            <v>1291050</v>
          </cell>
          <cell r="C2778" t="str">
            <v>四阶觉醒天赋</v>
          </cell>
          <cell r="F2778" t="str">
            <v>爆伤减免+&lt;color=#2E5522&gt;10%&lt;/color&gt;</v>
          </cell>
        </row>
        <row r="2779">
          <cell r="B2779">
            <v>1291060</v>
          </cell>
          <cell r="C2779" t="str">
            <v>五阶觉醒天赋</v>
          </cell>
          <cell r="F2779" t="str">
            <v>初始怒气+2</v>
          </cell>
        </row>
        <row r="2780">
          <cell r="B2780">
            <v>1291070</v>
          </cell>
          <cell r="C2780" t="str">
            <v>破风吼</v>
          </cell>
          <cell r="F2780" t="str">
            <v>释放技能后，给目标附加持续治疗效果，每回合回复自身最大攻击力20%的生命值，&lt;color=#2E5522&gt;持续3回合&lt;/color&gt;</v>
          </cell>
        </row>
        <row r="2781">
          <cell r="B2781">
            <v>1291080</v>
          </cell>
          <cell r="C2781" t="str">
            <v>七星觉醒天赋</v>
          </cell>
          <cell r="F2781" t="str">
            <v>全体上阵神将生命+&lt;color=#2E5522&gt;10%&lt;/color&gt;</v>
          </cell>
        </row>
        <row r="2782">
          <cell r="B2782">
            <v>1291090</v>
          </cell>
          <cell r="C2782" t="str">
            <v>八星觉醒天赋</v>
          </cell>
          <cell r="F2782" t="str">
            <v>闪避率+&lt;color=#2E5522&gt;12%&lt;/color&gt;</v>
          </cell>
        </row>
        <row r="2783">
          <cell r="B2783">
            <v>1291100</v>
          </cell>
          <cell r="C2783" t="str">
            <v>神通三昧</v>
          </cell>
          <cell r="F2783" t="str">
            <v>普攻后给目标附加持续治疗效果，&lt;color=#2E5522&gt;行动前恢复慈航道人攻击32%与自身生命上限10%的生命值，持续3回合&lt;/color&gt;</v>
          </cell>
        </row>
        <row r="2784">
          <cell r="B2784">
            <v>1291110</v>
          </cell>
          <cell r="C2784" t="str">
            <v>普度众生</v>
          </cell>
          <cell r="F2784" t="str">
            <v>释放技能&lt;color=#2E5522&gt;60%概率不消耗怒气，如果治疗神将为人系神将，持续治疗回合数再额外增加1回合，拥有持续治疗效果的人系神将免疫麻痹效果。&lt;/color&gt;</v>
          </cell>
        </row>
        <row r="2785">
          <cell r="B2785">
            <v>1291111</v>
          </cell>
          <cell r="F2785" t="str">
            <v xml:space="preserve"> </v>
          </cell>
        </row>
        <row r="2786">
          <cell r="B2786">
            <v>3291010</v>
          </cell>
          <cell r="F2786" t="str">
            <v>\n生命加成+25%</v>
          </cell>
        </row>
        <row r="2787">
          <cell r="B2787">
            <v>3291020</v>
          </cell>
          <cell r="D2787">
            <v>4</v>
          </cell>
          <cell r="F2787" t="str">
            <v>【千手千眼】治疗量从90%提升至112%</v>
          </cell>
        </row>
        <row r="2788">
          <cell r="B2788">
            <v>3291030</v>
          </cell>
          <cell r="F2788" t="str">
            <v>\n受到的直接伤害降低15%（最终伤害减少）</v>
          </cell>
        </row>
        <row r="2789">
          <cell r="B2789">
            <v>3291040</v>
          </cell>
          <cell r="C2789" t="str">
            <v>慈航大士</v>
          </cell>
          <cell r="D2789">
            <v>4</v>
          </cell>
          <cell r="F2789" t="str">
            <v>己方处于持续治疗状态的神将所获得的御甲效果增加15%</v>
          </cell>
        </row>
        <row r="2790">
          <cell r="B2790">
            <v>3291050</v>
          </cell>
          <cell r="F2790" t="str">
            <v>己方处于持续治疗状态的神将所&lt;color=#2E5522&gt;受到的直接伤害减少25%&lt;/color&gt;</v>
          </cell>
        </row>
        <row r="2791">
          <cell r="B2791">
            <v>3291070</v>
          </cell>
          <cell r="F2791" t="str">
            <v>普攻伤害提升至118%</v>
          </cell>
        </row>
        <row r="2792">
          <cell r="B2792">
            <v>1421010</v>
          </cell>
          <cell r="C2792" t="str">
            <v>一阶觉醒天赋</v>
          </cell>
          <cell r="F2792" t="str">
            <v>攻击+&lt;color=#2E5522&gt;900&lt;/color&gt;</v>
          </cell>
        </row>
        <row r="2793">
          <cell r="B2793">
            <v>1421020</v>
          </cell>
          <cell r="C2793" t="str">
            <v>二阶觉醒天赋</v>
          </cell>
          <cell r="F2793" t="str">
            <v>攻击+&lt;color=#2E5522&gt;10%&lt;/color&gt;</v>
          </cell>
        </row>
        <row r="2794">
          <cell r="B2794">
            <v>1421030</v>
          </cell>
          <cell r="C2794" t="str">
            <v>三阶觉醒天赋</v>
          </cell>
          <cell r="F2794" t="str">
            <v>攻击+&lt;color=#2E5522&gt;960&lt;/color&gt;   生命+&lt;color=#2E5522&gt;9600&lt;/color&gt;</v>
          </cell>
        </row>
        <row r="2795">
          <cell r="B2795">
            <v>1421040</v>
          </cell>
          <cell r="F2795" t="str">
            <v xml:space="preserve"> </v>
          </cell>
        </row>
        <row r="2796">
          <cell r="B2796">
            <v>1421050</v>
          </cell>
          <cell r="C2796" t="str">
            <v>四阶觉醒天赋</v>
          </cell>
          <cell r="F2796" t="str">
            <v>暴击率+&lt;color=#2E5522&gt;10%&lt;/color&gt;</v>
          </cell>
        </row>
        <row r="2797">
          <cell r="B2797">
            <v>1421060</v>
          </cell>
          <cell r="C2797" t="str">
            <v>五阶觉醒天赋</v>
          </cell>
          <cell r="F2797" t="str">
            <v>初始怒气+2</v>
          </cell>
        </row>
        <row r="2798">
          <cell r="B2798">
            <v>1421070</v>
          </cell>
          <cell r="C2798" t="str">
            <v>飞熊入梦</v>
          </cell>
          <cell r="F2798" t="str">
            <v>技能治疗量+&lt;color=#2E5522&gt;60%&lt;/color&gt;</v>
          </cell>
        </row>
        <row r="2799">
          <cell r="B2799">
            <v>1421080</v>
          </cell>
          <cell r="C2799" t="str">
            <v>七星觉醒天赋</v>
          </cell>
          <cell r="F2799" t="str">
            <v>全体上阵神将闪避率+&lt;color=#2E5522&gt;7%&lt;/color&gt;</v>
          </cell>
        </row>
        <row r="2800">
          <cell r="B2800">
            <v>1421090</v>
          </cell>
          <cell r="C2800" t="str">
            <v>八星觉醒天赋</v>
          </cell>
          <cell r="F2800" t="str">
            <v>生命+&lt;color=#2E5522&gt;20%&lt;/color&gt;</v>
          </cell>
        </row>
        <row r="2801">
          <cell r="B2801">
            <v>1421100</v>
          </cell>
          <cell r="C2801" t="str">
            <v>昭烈之躯</v>
          </cell>
          <cell r="F2801" t="str">
            <v>死亡时释放一次技能，&lt;color=#2E5522&gt;并为己方所有神将恢复自身生命上限100%的血量。&lt;/color&gt;</v>
          </cell>
        </row>
        <row r="2802">
          <cell r="B2802">
            <v>1421101</v>
          </cell>
          <cell r="F2802" t="str">
            <v xml:space="preserve"> </v>
          </cell>
        </row>
        <row r="2803">
          <cell r="B2803">
            <v>1421110</v>
          </cell>
          <cell r="C2803" t="str">
            <v>智谋无双</v>
          </cell>
          <cell r="D2803">
            <v>4</v>
          </cell>
          <cell r="F2803" t="str">
            <v>复活本方除自身外第一位死亡的神将，回复其50%最大生命，&lt;color=#2E5522&gt;如果复活的神将是道阵营，生命恢复至100%&lt;/color&gt;（每场战斗只可触发1次）</v>
          </cell>
        </row>
        <row r="2804">
          <cell r="B2804">
            <v>3421010</v>
          </cell>
          <cell r="F2804" t="str">
            <v>\n生命加成+25%</v>
          </cell>
        </row>
        <row r="2805">
          <cell r="B2805">
            <v>3421020</v>
          </cell>
          <cell r="D2805">
            <v>4</v>
          </cell>
          <cell r="F2805" t="str">
            <v>【诸邪退避】治疗量从90%提升至112%</v>
          </cell>
        </row>
        <row r="2806">
          <cell r="B2806">
            <v>3421030</v>
          </cell>
          <cell r="F2806" t="str">
            <v>\n受到的直接伤害降低15%（最终伤害减少）</v>
          </cell>
        </row>
        <row r="2807">
          <cell r="B2807">
            <v>3421040</v>
          </cell>
          <cell r="F2807" t="str">
            <v>死亡释放的技能降低敌方&lt;color=#2E5522&gt;全体1点怒气&lt;/color&gt;，复活己方神将时降低敌方&lt;color=#2E5522&gt;全体1点怒气&lt;/color&gt;</v>
          </cell>
        </row>
        <row r="2808">
          <cell r="B2808">
            <v>3421041</v>
          </cell>
          <cell r="F2808" t="str">
            <v xml:space="preserve"> </v>
          </cell>
        </row>
        <row r="2809">
          <cell r="B2809">
            <v>3421050</v>
          </cell>
          <cell r="C2809" t="str">
            <v>玉虚神通</v>
          </cell>
          <cell r="F2809" t="str">
            <v>【10星特性】复活己方死亡神将的每场战斗触发次数从1次提升至2次</v>
          </cell>
        </row>
        <row r="2810">
          <cell r="B2810">
            <v>3421051</v>
          </cell>
          <cell r="F2810" t="str">
            <v xml:space="preserve"> </v>
          </cell>
        </row>
        <row r="2811">
          <cell r="B2811">
            <v>3421070</v>
          </cell>
          <cell r="F2811" t="str">
            <v>普攻伤害提升至118%</v>
          </cell>
        </row>
        <row r="2812">
          <cell r="B2812">
            <v>1161010</v>
          </cell>
          <cell r="C2812" t="str">
            <v>一阶觉醒天赋</v>
          </cell>
          <cell r="F2812" t="str">
            <v>攻击+&lt;color=#2E5522&gt;900&lt;/color&gt;</v>
          </cell>
        </row>
        <row r="2813">
          <cell r="B2813">
            <v>1161020</v>
          </cell>
          <cell r="C2813" t="str">
            <v>二阶觉醒天赋</v>
          </cell>
          <cell r="F2813" t="str">
            <v>生命+&lt;color=#2E5522&gt;10%&lt;/color&gt;</v>
          </cell>
        </row>
        <row r="2814">
          <cell r="B2814">
            <v>1161030</v>
          </cell>
          <cell r="C2814" t="str">
            <v>三阶觉醒天赋</v>
          </cell>
          <cell r="F2814" t="str">
            <v>攻击+&lt;color=#2E5522&gt;960&lt;/color&gt;   生命+&lt;color=#2E5522&gt;9600&lt;/color&gt;</v>
          </cell>
        </row>
        <row r="2815">
          <cell r="B2815">
            <v>1161040</v>
          </cell>
          <cell r="F2815" t="str">
            <v xml:space="preserve"> </v>
          </cell>
        </row>
        <row r="2816">
          <cell r="B2816">
            <v>1161050</v>
          </cell>
          <cell r="C2816" t="str">
            <v>四阶觉醒天赋</v>
          </cell>
          <cell r="F2816" t="str">
            <v>抗暴率+&lt;color=#2E5522&gt;10%&lt;/color&gt;</v>
          </cell>
        </row>
        <row r="2817">
          <cell r="B2817">
            <v>1161060</v>
          </cell>
          <cell r="C2817" t="str">
            <v>五阶觉醒天赋</v>
          </cell>
          <cell r="F2817" t="str">
            <v>初始怒气+2</v>
          </cell>
        </row>
        <row r="2818">
          <cell r="B2818">
            <v>1161070</v>
          </cell>
          <cell r="F2818" t="str">
            <v xml:space="preserve"> </v>
          </cell>
        </row>
        <row r="2819">
          <cell r="B2819">
            <v>1161071</v>
          </cell>
          <cell r="C2819" t="str">
            <v>财源滚滚</v>
          </cell>
          <cell r="F2819" t="str">
            <v xml:space="preserve"> &lt;color=#2E5522&gt;受到技能伤害时，血量最低的神将额外回复自身血量上限10%的生命值&lt;/color&gt;</v>
          </cell>
        </row>
        <row r="2820">
          <cell r="B2820">
            <v>1161080</v>
          </cell>
          <cell r="C2820" t="str">
            <v>七星觉醒天赋</v>
          </cell>
          <cell r="F2820" t="str">
            <v>全体上阵神将防御+&lt;color=#2E5522&gt;10%&lt;/color&gt;</v>
          </cell>
        </row>
        <row r="2821">
          <cell r="B2821">
            <v>1161081</v>
          </cell>
          <cell r="F2821" t="str">
            <v xml:space="preserve"> </v>
          </cell>
        </row>
        <row r="2822">
          <cell r="B2822">
            <v>1161090</v>
          </cell>
          <cell r="C2822" t="str">
            <v>八星觉醒天赋</v>
          </cell>
          <cell r="F2822" t="str">
            <v>生命+&lt;color=#2E5522&gt;20%&lt;/color&gt;</v>
          </cell>
        </row>
        <row r="2823">
          <cell r="B2823">
            <v>1161100</v>
          </cell>
          <cell r="C2823" t="str">
            <v>天降奇珍</v>
          </cell>
          <cell r="F2823" t="str">
            <v>释放普攻后回复1点怒气，&lt;color=#2E5522&gt;并为普攻目标附加1个免疫控制效果的护盾（眩晕、沉默、麻痹），持续2回合&lt;/color&gt;</v>
          </cell>
        </row>
        <row r="2824">
          <cell r="B2824">
            <v>1161101</v>
          </cell>
          <cell r="F2824" t="str">
            <v xml:space="preserve"> </v>
          </cell>
        </row>
        <row r="2825">
          <cell r="B2825">
            <v>1161110</v>
          </cell>
          <cell r="C2825" t="str">
            <v>精通医药</v>
          </cell>
          <cell r="F2825" t="str">
            <v>&lt;color=#2E5522&gt;技能治疗量+30%，如果技能和普通治疗的目标为佛系神将，对其的治疗量额外提升40%，释放技能时，如果当前血量最少的神将为佛系神将，并受到控制效果，会为其清除控制（眩晕、沉默、麻痹、混乱）&lt;/color&gt;</v>
          </cell>
        </row>
        <row r="2826">
          <cell r="B2826">
            <v>1161111</v>
          </cell>
          <cell r="F2826" t="str">
            <v xml:space="preserve"> </v>
          </cell>
        </row>
        <row r="2827">
          <cell r="B2827">
            <v>1161112</v>
          </cell>
          <cell r="F2827" t="str">
            <v xml:space="preserve"> </v>
          </cell>
        </row>
        <row r="2828">
          <cell r="B2828">
            <v>3161010</v>
          </cell>
          <cell r="F2828" t="str">
            <v>\n生命加成+25%</v>
          </cell>
        </row>
        <row r="2829">
          <cell r="B2829">
            <v>3161020</v>
          </cell>
          <cell r="D2829">
            <v>4</v>
          </cell>
          <cell r="F2829" t="str">
            <v>【九转灵禅】治疗量从90%提升至112%</v>
          </cell>
        </row>
        <row r="2830">
          <cell r="B2830">
            <v>3161030</v>
          </cell>
          <cell r="F2830" t="str">
            <v>\n受到的直接伤害降低15%（最终伤害减少）</v>
          </cell>
        </row>
        <row r="2831">
          <cell r="B2831">
            <v>3161040</v>
          </cell>
          <cell r="F2831" t="str">
            <v>\n释放技能【九转灵禅】时，为目标增加暴击伤害增加20%的效果，持续1回合</v>
          </cell>
        </row>
        <row r="2832">
          <cell r="B2832">
            <v>3161050</v>
          </cell>
          <cell r="C2832" t="str">
            <v>求佛正法</v>
          </cell>
          <cell r="D2832">
            <v>4</v>
          </cell>
          <cell r="F2832" t="str">
            <v>【6星特性】&lt;color=#2E5522&gt;受技能伤害时，所有神将回复自身血量上限10%的生命值&lt;/color&gt;</v>
          </cell>
        </row>
        <row r="2833">
          <cell r="B2833">
            <v>3161070</v>
          </cell>
          <cell r="F2833" t="str">
            <v>普攻伤害提升至118%</v>
          </cell>
        </row>
        <row r="2834">
          <cell r="B2834">
            <v>1011010</v>
          </cell>
          <cell r="C2834" t="str">
            <v>一阶觉醒天赋</v>
          </cell>
          <cell r="F2834" t="str">
            <v>攻击+&lt;color=#2E5522&gt;900&lt;/color&gt;</v>
          </cell>
        </row>
        <row r="2835">
          <cell r="B2835">
            <v>1011020</v>
          </cell>
          <cell r="C2835" t="str">
            <v>二阶觉醒天赋</v>
          </cell>
          <cell r="F2835" t="str">
            <v>命中率+&lt;color=#2E5522&gt;10%&lt;/color&gt;</v>
          </cell>
        </row>
        <row r="2836">
          <cell r="B2836">
            <v>1011030</v>
          </cell>
          <cell r="C2836" t="str">
            <v>三阶觉醒天赋</v>
          </cell>
          <cell r="F2836" t="str">
            <v>攻击+&lt;color=#2E5522&gt;960&lt;/color&gt;   生命+&lt;color=#2E5522&gt;9600&lt;/color&gt;</v>
          </cell>
        </row>
        <row r="2837">
          <cell r="B2837">
            <v>1011040</v>
          </cell>
          <cell r="F2837" t="str">
            <v xml:space="preserve"> </v>
          </cell>
        </row>
        <row r="2838">
          <cell r="B2838">
            <v>1011050</v>
          </cell>
          <cell r="C2838" t="str">
            <v>四阶觉醒天赋</v>
          </cell>
          <cell r="F2838" t="str">
            <v>暴击率+&lt;color=#2E5522&gt;12%&lt;/color&gt;</v>
          </cell>
        </row>
        <row r="2839">
          <cell r="B2839">
            <v>1011060</v>
          </cell>
          <cell r="C2839" t="str">
            <v>五阶觉醒天赋</v>
          </cell>
          <cell r="F2839" t="str">
            <v>初始怒气+2</v>
          </cell>
        </row>
        <row r="2840">
          <cell r="B2840">
            <v>1011070</v>
          </cell>
          <cell r="C2840" t="str">
            <v>天降雷鸣</v>
          </cell>
          <cell r="F2840" t="str">
            <v>直接伤害击杀目标，回复自身2点怒气，&lt;color=#2E5522&gt;增加自身16%的伤害，可叠加，持续至战斗结束&lt;/color&gt;</v>
          </cell>
        </row>
        <row r="2841">
          <cell r="B2841">
            <v>1011071</v>
          </cell>
          <cell r="F2841" t="str">
            <v xml:space="preserve"> </v>
          </cell>
        </row>
        <row r="2842">
          <cell r="B2842">
            <v>1011080</v>
          </cell>
          <cell r="C2842" t="str">
            <v>七星觉醒天赋</v>
          </cell>
          <cell r="F2842" t="str">
            <v>全体上阵神将命中+&lt;color=#2E5522&gt;8%&lt;/color&gt;</v>
          </cell>
        </row>
        <row r="2843">
          <cell r="B2843">
            <v>1011090</v>
          </cell>
          <cell r="C2843" t="str">
            <v>八星觉醒天赋</v>
          </cell>
          <cell r="F2843" t="str">
            <v>攻击+&lt;color=#2E5522&gt;24%&lt;/color&gt;</v>
          </cell>
        </row>
        <row r="2844">
          <cell r="B2844">
            <v>1011100</v>
          </cell>
          <cell r="C2844" t="str">
            <v>血之狂暴</v>
          </cell>
          <cell r="F2844" t="str">
            <v>技能伤害增加&lt;color=#2E5522&gt;80%&lt;/color&gt;</v>
          </cell>
        </row>
        <row r="2845">
          <cell r="B2845">
            <v>1011110</v>
          </cell>
          <cell r="C2845" t="str">
            <v>复仇挽歌</v>
          </cell>
          <cell r="F2845" t="str">
            <v>行动后，回复自身2点怒气，&lt;color=#2E5522&gt;触发追击技能时，该追击技能的伤害提高100%&lt;/color&gt;</v>
          </cell>
        </row>
        <row r="2846">
          <cell r="B2846">
            <v>1011111</v>
          </cell>
          <cell r="F2846" t="str">
            <v xml:space="preserve"> </v>
          </cell>
        </row>
        <row r="2847">
          <cell r="B2847">
            <v>3011010</v>
          </cell>
          <cell r="F2847" t="str">
            <v>\n攻击加成+20%</v>
          </cell>
        </row>
        <row r="2848">
          <cell r="B2848">
            <v>3011020</v>
          </cell>
          <cell r="D2848">
            <v>4</v>
          </cell>
          <cell r="F2848" t="str">
            <v>【风卷雷涌】技能伤害从97%提升至122%</v>
          </cell>
        </row>
        <row r="2849">
          <cell r="B2849">
            <v>3011030</v>
          </cell>
          <cell r="F2849" t="str">
            <v>\n造成的直接伤害增加10%（最终伤害增加）</v>
          </cell>
        </row>
        <row r="2850">
          <cell r="B2850">
            <v>3011040</v>
          </cell>
          <cell r="F2850" t="str">
            <v>&lt;color=#2E5522&gt;基础怒气额外加4点&lt;/color&gt;</v>
          </cell>
        </row>
        <row r="2851">
          <cell r="B2851">
            <v>3011041</v>
          </cell>
          <cell r="F2851" t="str">
            <v xml:space="preserve"> </v>
          </cell>
        </row>
        <row r="2852">
          <cell r="B2852">
            <v>3011050</v>
          </cell>
          <cell r="C2852" t="str">
            <v>杀意已决</v>
          </cell>
          <cell r="D2852">
            <v>4</v>
          </cell>
          <cell r="F2852" t="str">
            <v>释放技能消耗的怒气超过3点时，则对目标额外造成2.5%*（本次释放技能消耗怒气-3）的生命上限间接伤害</v>
          </cell>
        </row>
        <row r="2853">
          <cell r="B2853">
            <v>3011060</v>
          </cell>
          <cell r="F2853" t="str">
            <v>\n法宝【风雷翅】技能的概率额外提升40%，追加的技能提升15%的伤害</v>
          </cell>
        </row>
        <row r="2854">
          <cell r="B2854">
            <v>3011070</v>
          </cell>
          <cell r="F2854" t="str">
            <v>普攻伤害提升至59%</v>
          </cell>
        </row>
        <row r="2855">
          <cell r="B2855">
            <v>1391010</v>
          </cell>
          <cell r="C2855" t="str">
            <v>一阶觉醒天赋</v>
          </cell>
          <cell r="F2855" t="str">
            <v>攻击+&lt;color=#2E5522&gt;900&lt;/color&gt;</v>
          </cell>
        </row>
        <row r="2856">
          <cell r="B2856">
            <v>1391020</v>
          </cell>
          <cell r="C2856" t="str">
            <v>二阶觉醒天赋</v>
          </cell>
          <cell r="F2856" t="str">
            <v>攻击+&lt;color=#2E5522&gt;15%&lt;/color&gt;</v>
          </cell>
        </row>
        <row r="2857">
          <cell r="B2857">
            <v>1391030</v>
          </cell>
          <cell r="C2857" t="str">
            <v>三阶觉醒天赋</v>
          </cell>
          <cell r="F2857" t="str">
            <v>攻击+&lt;color=#2E5522&gt;960&lt;/color&gt;   生命+&lt;color=#2E5522&gt;9600&lt;/color&gt;</v>
          </cell>
        </row>
        <row r="2858">
          <cell r="B2858">
            <v>1391040</v>
          </cell>
          <cell r="F2858" t="str">
            <v xml:space="preserve"> </v>
          </cell>
        </row>
        <row r="2859">
          <cell r="B2859">
            <v>1391050</v>
          </cell>
          <cell r="C2859" t="str">
            <v>四阶觉醒天赋</v>
          </cell>
          <cell r="F2859" t="str">
            <v>暴击率+&lt;color=#2E5522&gt;14%&lt;/color&gt;</v>
          </cell>
        </row>
        <row r="2860">
          <cell r="B2860">
            <v>1391060</v>
          </cell>
          <cell r="C2860" t="str">
            <v>五阶觉醒天赋</v>
          </cell>
          <cell r="F2860" t="str">
            <v>初始怒气+2</v>
          </cell>
        </row>
        <row r="2861">
          <cell r="B2861">
            <v>1391070</v>
          </cell>
          <cell r="F2861" t="str">
            <v xml:space="preserve"> </v>
          </cell>
        </row>
        <row r="2862">
          <cell r="B2862">
            <v>1391071</v>
          </cell>
          <cell r="C2862" t="str">
            <v>丰神秀整</v>
          </cell>
          <cell r="F2862" t="str">
            <v>技能对灼烧目标额外增加50%伤害.&lt;color=#2E5522&gt;释放技能后回复自身2点怒气&lt;/color&gt;</v>
          </cell>
        </row>
        <row r="2863">
          <cell r="B2863">
            <v>1391080</v>
          </cell>
          <cell r="C2863" t="str">
            <v>七星觉醒天赋</v>
          </cell>
          <cell r="F2863" t="str">
            <v>全体上阵神将攻击+&lt;color=#2E5522&gt;16%&lt;/color&gt;</v>
          </cell>
        </row>
        <row r="2864">
          <cell r="B2864">
            <v>1391090</v>
          </cell>
          <cell r="C2864" t="str">
            <v>八星觉醒天赋</v>
          </cell>
          <cell r="F2864" t="str">
            <v>命中率+&lt;color=#2E5522&gt;16%&lt;/color&gt;</v>
          </cell>
        </row>
        <row r="2865">
          <cell r="B2865">
            <v>1391100</v>
          </cell>
          <cell r="C2865" t="str">
            <v>威仪奕奕</v>
          </cell>
          <cell r="F2865" t="str">
            <v>技能攻击目标如在当前回合直接攻击过自己，则本回合自身技能对其伤害增加&lt;color=#2E5522&gt;50%&lt;/color&gt;,如目标处于灼烧状态则增加&lt;color=#2E5522&gt;100%。直接伤害击杀目标或者使目标暴毙死亡时，回复自身30%的生命&lt;/color&gt;</v>
          </cell>
        </row>
        <row r="2866">
          <cell r="B2866">
            <v>1391101</v>
          </cell>
          <cell r="F2866" t="str">
            <v xml:space="preserve"> </v>
          </cell>
        </row>
        <row r="2867">
          <cell r="B2867">
            <v>1391110</v>
          </cell>
        </row>
        <row r="2868">
          <cell r="B2868">
            <v>1391111</v>
          </cell>
          <cell r="F2868" t="str">
            <v xml:space="preserve"> </v>
          </cell>
        </row>
        <row r="2869">
          <cell r="B2869">
            <v>1391120</v>
          </cell>
          <cell r="F2869" t="str">
            <v>攻击+50000，生命+400000，护甲+20000，魔抗+20000</v>
          </cell>
        </row>
        <row r="2870">
          <cell r="B2870">
            <v>1391121</v>
          </cell>
          <cell r="F2870" t="str">
            <v xml:space="preserve"> </v>
          </cell>
        </row>
        <row r="2871">
          <cell r="B2871">
            <v>1391122</v>
          </cell>
          <cell r="F2871" t="str">
            <v xml:space="preserve"> </v>
          </cell>
        </row>
        <row r="2872">
          <cell r="B2872">
            <v>1391123</v>
          </cell>
          <cell r="F2872" t="str">
            <v xml:space="preserve"> </v>
          </cell>
        </row>
        <row r="2873">
          <cell r="B2873">
            <v>1391130</v>
          </cell>
          <cell r="F2873" t="str">
            <v>战斗第一回合开始前，自动获得自身生命上限20%的御甲</v>
          </cell>
        </row>
        <row r="2874">
          <cell r="B2874">
            <v>1391140</v>
          </cell>
          <cell r="C2874">
            <v>0</v>
          </cell>
          <cell r="D2874">
            <v>4</v>
          </cell>
          <cell r="F2874" t="str">
            <v>每提升一层灼烧状态，使【风卷残云】的暴毙概率提升3%，可暴毙血量提升2%（最高提升10层）</v>
          </cell>
        </row>
        <row r="2875">
          <cell r="B2875">
            <v>3391010</v>
          </cell>
          <cell r="F2875" t="str">
            <v>攻击加成+20%</v>
          </cell>
        </row>
        <row r="2876">
          <cell r="B2876">
            <v>3391020</v>
          </cell>
          <cell r="D2876">
            <v>4</v>
          </cell>
          <cell r="F2876" t="str">
            <v>【风卷残云】技能伤害从212%提升至262%</v>
          </cell>
        </row>
        <row r="2877">
          <cell r="B2877">
            <v>3391030</v>
          </cell>
          <cell r="F2877" t="str">
            <v>\n造成的直接伤害增加10%（最终伤害增加）</v>
          </cell>
        </row>
        <row r="2878">
          <cell r="B2878">
            <v>3391040</v>
          </cell>
          <cell r="F2878" t="str">
            <v>攻击灼烧目标时，&lt;color=#2E5522&gt;暴击伤害提升30%&lt;/color&gt;</v>
          </cell>
        </row>
        <row r="2879">
          <cell r="B2879">
            <v>3391050</v>
          </cell>
          <cell r="C2879" t="str">
            <v>游戏人间</v>
          </cell>
          <cell r="F2879" t="str">
            <v>直接伤害击杀目标或使其暴毙时，追加一次普攻。&lt;color=#2E5522&gt;死亡时有80%的概率使全部血量低于30%且处于灼烧状态的敌人暴毙。&lt;/color&gt;（暴毙不对boss生效且不触发10星特性）</v>
          </cell>
        </row>
        <row r="2880">
          <cell r="B2880">
            <v>1000056</v>
          </cell>
          <cell r="C2880" t="str">
            <v>轮回天眼</v>
          </cell>
          <cell r="D2880">
            <v>4</v>
          </cell>
          <cell r="F2880" t="str">
            <v>初始怒气增加1点，并且强化暴毙触发的时机，目标处于非灼烧情况血量低于30%即有概率触发暴毙。（暴毙效果对首领不生效）</v>
          </cell>
        </row>
        <row r="2881">
          <cell r="B2881">
            <v>3391070</v>
          </cell>
          <cell r="F2881" t="str">
            <v>普攻伤害提升至109%</v>
          </cell>
        </row>
        <row r="2882">
          <cell r="B2882">
            <v>1521010</v>
          </cell>
          <cell r="C2882" t="str">
            <v>一阶觉醒天赋</v>
          </cell>
          <cell r="F2882" t="str">
            <v>攻击+&lt;color=#2E5522&gt;900&lt;/color&gt;</v>
          </cell>
        </row>
        <row r="2883">
          <cell r="B2883">
            <v>1521020</v>
          </cell>
          <cell r="C2883" t="str">
            <v>二阶觉醒天赋</v>
          </cell>
          <cell r="F2883" t="str">
            <v>攻击+&lt;color=#2E5522&gt;12%&lt;/color&gt;</v>
          </cell>
        </row>
        <row r="2884">
          <cell r="B2884">
            <v>1521030</v>
          </cell>
          <cell r="C2884" t="str">
            <v>三阶觉醒天赋</v>
          </cell>
          <cell r="F2884" t="str">
            <v>攻击+&lt;color=#2E5522&gt;960&lt;/color&gt;   生命+&lt;color=#2E5522&gt;9600&lt;/color&gt;</v>
          </cell>
        </row>
        <row r="2885">
          <cell r="B2885">
            <v>1521040</v>
          </cell>
          <cell r="F2885" t="str">
            <v xml:space="preserve"> </v>
          </cell>
        </row>
        <row r="2886">
          <cell r="B2886">
            <v>1521050</v>
          </cell>
          <cell r="C2886" t="str">
            <v>四阶觉醒天赋</v>
          </cell>
          <cell r="F2886" t="str">
            <v>暴击率+&lt;color=#2E5522&gt;12%&lt;/color&gt;</v>
          </cell>
        </row>
        <row r="2887">
          <cell r="B2887">
            <v>1521060</v>
          </cell>
          <cell r="C2887" t="str">
            <v>五阶觉醒天赋</v>
          </cell>
          <cell r="F2887" t="str">
            <v>初始怒气+2</v>
          </cell>
        </row>
        <row r="2888">
          <cell r="B2888">
            <v>1521070</v>
          </cell>
          <cell r="C2888" t="str">
            <v>万变犹定</v>
          </cell>
          <cell r="F2888" t="str">
            <v>&lt;color=#2E5522&gt;技能伤害+50%，普攻伤害+80%&lt;/color&gt;</v>
          </cell>
        </row>
        <row r="2889">
          <cell r="B2889">
            <v>1521071</v>
          </cell>
          <cell r="F2889" t="str">
            <v xml:space="preserve"> </v>
          </cell>
        </row>
        <row r="2890">
          <cell r="B2890">
            <v>1521080</v>
          </cell>
          <cell r="C2890" t="str">
            <v>七星觉醒天赋</v>
          </cell>
          <cell r="F2890" t="str">
            <v>全体上阵神将攻击+&lt;color=#2E5522&gt;16%&lt;/color&gt;</v>
          </cell>
        </row>
        <row r="2891">
          <cell r="B2891">
            <v>1521090</v>
          </cell>
          <cell r="C2891" t="str">
            <v>八星觉醒天赋</v>
          </cell>
          <cell r="F2891" t="str">
            <v>命中率+&lt;color=#2E5522&gt;14%&lt;/color&gt;</v>
          </cell>
        </row>
        <row r="2892">
          <cell r="B2892">
            <v>1521100</v>
          </cell>
          <cell r="C2892" t="str">
            <v>飞花落叶</v>
          </cell>
          <cell r="F2892" t="str">
            <v>伤害提升30%*异常状态数量（麻痹、眩晕、灼烧、沉默、中毒、混乱）。&lt;color=#2E5522&gt;敌方处于链接符状态的目标如果受到回怒效果，九天玄女也同时受到回怒效果，每回合回复不超过5点怒气。&lt;/color&gt;</v>
          </cell>
        </row>
        <row r="2893">
          <cell r="B2893">
            <v>1521101</v>
          </cell>
          <cell r="F2893" t="str">
            <v xml:space="preserve"> </v>
          </cell>
        </row>
        <row r="2894">
          <cell r="B2894">
            <v>1521110</v>
          </cell>
          <cell r="C2894" t="str">
            <v>列子御兵</v>
          </cell>
          <cell r="F2894" t="str">
            <v>当敌方处于链接状态时，受到链接传导效果提高至&lt;color=#2E5522&gt;100%&lt;/color&gt;，</v>
          </cell>
        </row>
        <row r="2895">
          <cell r="B2895">
            <v>3521010</v>
          </cell>
          <cell r="F2895" t="str">
            <v>攻击加成+20%</v>
          </cell>
        </row>
        <row r="2896">
          <cell r="B2896">
            <v>3521020</v>
          </cell>
          <cell r="D2896">
            <v>4</v>
          </cell>
          <cell r="F2896" t="str">
            <v>【锦梦未央】技能伤害从140%提升至175%</v>
          </cell>
        </row>
        <row r="2897">
          <cell r="B2897">
            <v>3521030</v>
          </cell>
          <cell r="F2897" t="str">
            <v>\n造成的直接伤害增加10%（最终伤害增加）</v>
          </cell>
        </row>
        <row r="2898">
          <cell r="B2898">
            <v>3521040</v>
          </cell>
          <cell r="F2898" t="str">
            <v>\n技能伤害+30%</v>
          </cell>
        </row>
        <row r="2899">
          <cell r="B2899">
            <v>3521050</v>
          </cell>
          <cell r="F2899" t="str">
            <v>【10星特性】平摊伤害比例由80%提升至100%。整体回合结束时，敌方处于连接状态的目标会扣除15%生命。</v>
          </cell>
        </row>
        <row r="2900">
          <cell r="B2900">
            <v>3521051</v>
          </cell>
          <cell r="F2900" t="str">
            <v xml:space="preserve"> </v>
          </cell>
        </row>
        <row r="2901">
          <cell r="B2901">
            <v>1000058</v>
          </cell>
          <cell r="C2901" t="str">
            <v>彩云霓裳</v>
          </cell>
          <cell r="D2901">
            <v>4</v>
          </cell>
          <cell r="F2901" t="str">
            <v>初始怒气增加1点，敌方处于链接符状态的目标，在回合结束时有80%概率减少1点怒气</v>
          </cell>
        </row>
        <row r="2902">
          <cell r="B2902">
            <v>3521070</v>
          </cell>
          <cell r="F2902" t="str">
            <v>普攻伤害提升至109%</v>
          </cell>
        </row>
        <row r="2903">
          <cell r="B2903">
            <v>1271010</v>
          </cell>
          <cell r="C2903" t="str">
            <v>一阶觉醒天赋</v>
          </cell>
          <cell r="F2903" t="str">
            <v>攻击+&lt;color=#2E5522&gt;900&lt;/color&gt;</v>
          </cell>
        </row>
        <row r="2904">
          <cell r="B2904">
            <v>1271020</v>
          </cell>
          <cell r="C2904" t="str">
            <v>二阶觉醒天赋</v>
          </cell>
          <cell r="F2904" t="str">
            <v>攻击+&lt;color=#2E5522&gt;12%&lt;/color&gt;</v>
          </cell>
        </row>
        <row r="2905">
          <cell r="B2905">
            <v>1271030</v>
          </cell>
          <cell r="C2905" t="str">
            <v>三阶觉醒天赋</v>
          </cell>
          <cell r="F2905" t="str">
            <v>攻击+&lt;color=#2E5522&gt;960&lt;/color&gt;   生命+&lt;color=#2E5522&gt;9600&lt;/color&gt;</v>
          </cell>
        </row>
        <row r="2906">
          <cell r="B2906">
            <v>1271040</v>
          </cell>
          <cell r="F2906" t="str">
            <v xml:space="preserve"> </v>
          </cell>
        </row>
        <row r="2907">
          <cell r="B2907">
            <v>1271050</v>
          </cell>
          <cell r="C2907" t="str">
            <v>四阶觉醒天赋</v>
          </cell>
          <cell r="F2907" t="str">
            <v>暴击率+&lt;color=#2E5522&gt;12%&lt;/color&gt;</v>
          </cell>
        </row>
        <row r="2908">
          <cell r="B2908">
            <v>1271060</v>
          </cell>
          <cell r="C2908" t="str">
            <v>五阶觉醒天赋</v>
          </cell>
          <cell r="F2908" t="str">
            <v>初始怒气+2</v>
          </cell>
        </row>
        <row r="2909">
          <cell r="B2909">
            <v>1271070</v>
          </cell>
        </row>
        <row r="2910">
          <cell r="B2910">
            <v>1271071</v>
          </cell>
          <cell r="C2910" t="str">
            <v>骁勇善战</v>
          </cell>
          <cell r="F2910" t="str">
            <v>释放技能后追加1次普攻，&lt;color=#2E5522&gt;追加的普通攻击额外回复1点怒气&lt;/color&gt;</v>
          </cell>
        </row>
        <row r="2911">
          <cell r="B2911">
            <v>1271080</v>
          </cell>
          <cell r="C2911" t="str">
            <v>七星觉醒天赋</v>
          </cell>
          <cell r="F2911" t="str">
            <v>全体上阵神将攻击+&lt;color=#2E5522&gt;12%&lt;/color&gt;</v>
          </cell>
        </row>
        <row r="2912">
          <cell r="B2912">
            <v>1271090</v>
          </cell>
          <cell r="C2912" t="str">
            <v>八星觉醒天赋</v>
          </cell>
          <cell r="F2912" t="str">
            <v>命中率+&lt;color=#2E5522&gt;16%&lt;/color&gt;</v>
          </cell>
        </row>
        <row r="2913">
          <cell r="B2913">
            <v>1271100</v>
          </cell>
          <cell r="C2913" t="str">
            <v>涿鹿之野</v>
          </cell>
          <cell r="F2913" t="str">
            <v>敌方每阵亡一人伤害+&lt;color=#2E5522&gt;30%&lt;/color&gt;</v>
          </cell>
        </row>
        <row r="2914">
          <cell r="B2914">
            <v>1271110</v>
          </cell>
        </row>
        <row r="2915">
          <cell r="B2915">
            <v>1271111</v>
          </cell>
          <cell r="C2915" t="str">
            <v>炎帝神农</v>
          </cell>
          <cell r="F2915" t="str">
            <v>行动后回复自身1点怒气，&lt;color=#2E5522&gt;技能伤害增加20%，技能直接伤害击杀目标时，溢出伤害的80%攻击本次攻击范围内血量最少的目标&lt;/color&gt;</v>
          </cell>
        </row>
        <row r="2916">
          <cell r="B2916">
            <v>1271112</v>
          </cell>
          <cell r="F2916" t="str">
            <v xml:space="preserve"> </v>
          </cell>
        </row>
        <row r="2917">
          <cell r="B2917">
            <v>3271010</v>
          </cell>
          <cell r="F2917" t="str">
            <v>\n攻击加成+20%</v>
          </cell>
        </row>
        <row r="2918">
          <cell r="B2918">
            <v>3271020</v>
          </cell>
          <cell r="D2918">
            <v>4</v>
          </cell>
          <cell r="F2918" t="str">
            <v>【蚀骨毒火】技能伤害从155%提升至190%</v>
          </cell>
        </row>
        <row r="2919">
          <cell r="B2919">
            <v>3271030</v>
          </cell>
          <cell r="F2919" t="str">
            <v>\n造成的直接伤害增加10%（最终伤害增加）</v>
          </cell>
        </row>
        <row r="2920">
          <cell r="B2920">
            <v>3271040</v>
          </cell>
          <cell r="F2920" t="str">
            <v>攻击灼烧目标时，&lt;color=#2E5522&gt;暴击伤害提升30%&lt;/color&gt;</v>
          </cell>
        </row>
        <row r="2921">
          <cell r="B2921">
            <v>3271050</v>
          </cell>
          <cell r="C2921" t="str">
            <v>追魂蚀火</v>
          </cell>
          <cell r="D2921">
            <v>4</v>
          </cell>
          <cell r="F2921" t="str">
            <v>释放技能【蚀骨毒火】后有40%概率再次释放技能，该技能伤害为初始技能伤害的50%，之后再次释放技能的概率逐次减半</v>
          </cell>
        </row>
        <row r="2922">
          <cell r="B2922">
            <v>3271060</v>
          </cell>
          <cell r="F2922" t="str">
            <v>\n目标身上每附带一层灼烧效果，额外造成2%的间接伤害</v>
          </cell>
        </row>
        <row r="2923">
          <cell r="B2923">
            <v>3271070</v>
          </cell>
          <cell r="F2923" t="str">
            <v>普攻伤害提升至55%</v>
          </cell>
        </row>
        <row r="2924">
          <cell r="B2924">
            <v>1321010</v>
          </cell>
          <cell r="C2924" t="str">
            <v>一阶觉醒天赋</v>
          </cell>
          <cell r="F2924" t="str">
            <v>攻击+&lt;color=#2E5522&gt;900&lt;/color&gt;</v>
          </cell>
        </row>
        <row r="2925">
          <cell r="B2925">
            <v>1321020</v>
          </cell>
          <cell r="C2925" t="str">
            <v>二阶觉醒天赋</v>
          </cell>
          <cell r="F2925" t="str">
            <v>命中率+&lt;color=#2E5522&gt;8%&lt;/color&gt;</v>
          </cell>
        </row>
        <row r="2926">
          <cell r="B2926">
            <v>1321030</v>
          </cell>
          <cell r="C2926" t="str">
            <v>三阶觉醒天赋</v>
          </cell>
          <cell r="F2926" t="str">
            <v>攻击+&lt;color=#2E5522&gt;960&lt;/color&gt;   生命+&lt;color=#2E5522&gt;9600&lt;/color&gt;</v>
          </cell>
        </row>
        <row r="2927">
          <cell r="B2927">
            <v>1321040</v>
          </cell>
          <cell r="F2927" t="str">
            <v xml:space="preserve"> </v>
          </cell>
        </row>
        <row r="2928">
          <cell r="B2928">
            <v>1321050</v>
          </cell>
          <cell r="C2928" t="str">
            <v>四阶觉醒天赋</v>
          </cell>
          <cell r="F2928" t="str">
            <v>闪避率+&lt;color=#2E5522&gt;10%&lt;/color&gt;</v>
          </cell>
        </row>
        <row r="2929">
          <cell r="B2929">
            <v>1321060</v>
          </cell>
          <cell r="C2929" t="str">
            <v>五阶觉醒天赋</v>
          </cell>
          <cell r="F2929" t="str">
            <v>初始怒气+2</v>
          </cell>
        </row>
        <row r="2930">
          <cell r="B2930">
            <v>1321070</v>
          </cell>
          <cell r="C2930" t="str">
            <v>风送轻舟</v>
          </cell>
          <cell r="F2930" t="str">
            <v>释放技能时，如目标处于灼烧状态，眩晕概率提升至50%；&lt;color=#2E5522&gt;普通攻击时，如果目标处于灼烧状态，有80%的概率对目标附加眩晕效果&lt;/color&gt;</v>
          </cell>
        </row>
        <row r="2931">
          <cell r="B2931">
            <v>1321071</v>
          </cell>
          <cell r="F2931" t="str">
            <v xml:space="preserve"> </v>
          </cell>
        </row>
        <row r="2932">
          <cell r="B2932">
            <v>1321080</v>
          </cell>
          <cell r="C2932" t="str">
            <v>七星觉醒天赋</v>
          </cell>
          <cell r="F2932" t="str">
            <v>全体上阵神将命中率+&lt;color=#2E5522&gt;7%&lt;/color&gt;</v>
          </cell>
        </row>
        <row r="2933">
          <cell r="B2933">
            <v>1321090</v>
          </cell>
          <cell r="C2933" t="str">
            <v>八星觉醒天赋</v>
          </cell>
          <cell r="F2933" t="str">
            <v>免伤+&lt;color=#2E5522&gt;12%&lt;/color&gt;</v>
          </cell>
        </row>
        <row r="2934">
          <cell r="B2934">
            <v>1321100</v>
          </cell>
          <cell r="C2934" t="str">
            <v>幻眼云湮</v>
          </cell>
          <cell r="F2934" t="str">
            <v>死亡时释放一次技能，&lt;color=#2E5522&gt;如果目标处于灼烧状态，有100%的概率使其眩晕。己方人系神将对其造成的所有伤害增加10%&lt;/color&gt;</v>
          </cell>
        </row>
        <row r="2935">
          <cell r="B2935">
            <v>1321101</v>
          </cell>
          <cell r="F2935" t="str">
            <v xml:space="preserve"> </v>
          </cell>
        </row>
        <row r="2936">
          <cell r="B2936">
            <v>1321110</v>
          </cell>
          <cell r="C2936" t="str">
            <v>圣火圣隐</v>
          </cell>
          <cell r="F2936" t="str">
            <v>普攻时如目标处于灼烧状态，则本次攻击附带100%吸血效果；&lt;color=#2E5522&gt;技能攻击时，如果目标处于灼烧状态，则本次攻击附带80%吸血效果&lt;/color&gt;</v>
          </cell>
        </row>
        <row r="2937">
          <cell r="B2937">
            <v>1321111</v>
          </cell>
          <cell r="F2937" t="str">
            <v xml:space="preserve"> </v>
          </cell>
        </row>
        <row r="2938">
          <cell r="B2938">
            <v>3321010</v>
          </cell>
          <cell r="F2938" t="str">
            <v>攻击加成+20%</v>
          </cell>
        </row>
        <row r="2939">
          <cell r="B2939">
            <v>3321020</v>
          </cell>
          <cell r="D2939">
            <v>4</v>
          </cell>
          <cell r="F2939" t="str">
            <v>【蛇腾火祀】技能伤害从92%提升至120%</v>
          </cell>
        </row>
        <row r="2940">
          <cell r="B2940">
            <v>3321030</v>
          </cell>
          <cell r="F2940" t="str">
            <v>\n造成的直接伤害增加10%（最终伤害增加）</v>
          </cell>
        </row>
        <row r="2941">
          <cell r="B2941">
            <v>3321040</v>
          </cell>
          <cell r="C2941" t="str">
            <v>舍身求法</v>
          </cell>
          <cell r="D2941">
            <v>4</v>
          </cell>
          <cell r="F2941" t="str">
            <v>死亡时释放的技能如果目标未处于灼烧状态也会使其眩晕</v>
          </cell>
        </row>
        <row r="2942">
          <cell r="B2942">
            <v>3321050</v>
          </cell>
          <cell r="F2942" t="str">
            <v>受到灼烧目标技能攻击有&lt;color=#2E5522&gt;25%的概率使目标眩晕&lt;/color&gt;</v>
          </cell>
        </row>
        <row r="2943">
          <cell r="B2943">
            <v>3321070</v>
          </cell>
          <cell r="F2943" t="str">
            <v>普攻伤害提升至104%</v>
          </cell>
        </row>
        <row r="2944">
          <cell r="B2944">
            <v>1261010</v>
          </cell>
          <cell r="C2944" t="str">
            <v>一阶觉醒天赋</v>
          </cell>
          <cell r="F2944" t="str">
            <v>攻击+&lt;color=#2E5522&gt;900&lt;/color&gt;</v>
          </cell>
        </row>
        <row r="2945">
          <cell r="B2945">
            <v>1261020</v>
          </cell>
          <cell r="C2945" t="str">
            <v>二阶觉醒天赋</v>
          </cell>
          <cell r="F2945" t="str">
            <v>攻击+&lt;color=#2E5522&gt;12%&lt;/color&gt;</v>
          </cell>
        </row>
        <row r="2946">
          <cell r="B2946">
            <v>1261030</v>
          </cell>
          <cell r="C2946" t="str">
            <v>三阶觉醒天赋</v>
          </cell>
          <cell r="F2946" t="str">
            <v>攻击+&lt;color=#2E5522&gt;960&lt;/color&gt;   生命+&lt;color=#2E5522&gt;9600&lt;/color&gt;</v>
          </cell>
        </row>
        <row r="2947">
          <cell r="B2947">
            <v>1261040</v>
          </cell>
          <cell r="F2947" t="str">
            <v xml:space="preserve"> </v>
          </cell>
        </row>
        <row r="2948">
          <cell r="B2948">
            <v>1261050</v>
          </cell>
          <cell r="C2948" t="str">
            <v>四阶觉醒天赋</v>
          </cell>
          <cell r="F2948" t="str">
            <v>暴击率+&lt;color=#2E5522&gt;12%&lt;/color&gt;</v>
          </cell>
        </row>
        <row r="2949">
          <cell r="B2949">
            <v>1261060</v>
          </cell>
          <cell r="C2949" t="str">
            <v>五阶觉醒天赋</v>
          </cell>
          <cell r="F2949" t="str">
            <v>初始怒气+2</v>
          </cell>
        </row>
        <row r="2950">
          <cell r="B2950">
            <v>1261070</v>
          </cell>
          <cell r="C2950" t="str">
            <v>不为动摇</v>
          </cell>
          <cell r="F2950" t="str">
            <v>自身生命每降低10%，造成伤害增加5%，&lt;color=#2E5522&gt;暴击几率增加5%&lt;/color&gt;</v>
          </cell>
        </row>
        <row r="2951">
          <cell r="B2951">
            <v>1261080</v>
          </cell>
          <cell r="C2951" t="str">
            <v>七星觉醒天赋</v>
          </cell>
          <cell r="F2951" t="str">
            <v>全体上阵佛阵营神将暴击率+&lt;color=#2E5522&gt;10%&lt;/color&gt;</v>
          </cell>
        </row>
        <row r="2952">
          <cell r="B2952">
            <v>1261090</v>
          </cell>
          <cell r="C2952" t="str">
            <v>八星觉醒天赋</v>
          </cell>
          <cell r="F2952" t="str">
            <v>命中率+&lt;color=#2E5522&gt;14%&lt;/color&gt;</v>
          </cell>
        </row>
        <row r="2953">
          <cell r="B2953">
            <v>1261100</v>
          </cell>
          <cell r="C2953" t="str">
            <v>金刚挚尾</v>
          </cell>
          <cell r="F2953" t="str">
            <v>直接伤害击杀目标后回复&lt;color=#2E5522&gt;3点怒气。释放技能怒气不足时，会损失自身一定的血量来补足怒气消耗（（每6-场上其他佛系神将数量）%生命=1点怒气），血量不足时依旧可以触发，此伤害不会导致死亡）&lt;/color&gt;</v>
          </cell>
        </row>
        <row r="2954">
          <cell r="B2954">
            <v>1261101</v>
          </cell>
          <cell r="F2954" t="str">
            <v xml:space="preserve"> </v>
          </cell>
        </row>
        <row r="2955">
          <cell r="B2955">
            <v>1261110</v>
          </cell>
          <cell r="C2955" t="str">
            <v>巨鹏亮翅</v>
          </cell>
          <cell r="F2955" t="str">
            <v>死亡后可继续战斗两回合，期间受到所有伤害不会致死，两回合后自动死亡，期间技能伤害降低50%，无法追加普攻，该效果死亡后无法被复活。&lt;color=#2E5522&gt;受到技能伤害的30%会转化为伤害，附在下次释放的技能中&lt;/color&gt;</v>
          </cell>
        </row>
        <row r="2956">
          <cell r="B2956">
            <v>1261120</v>
          </cell>
          <cell r="F2956" t="str">
            <v>攻击+50000，生命+400000，护甲+20000，魔抗+20000</v>
          </cell>
        </row>
        <row r="2957">
          <cell r="B2957">
            <v>1261121</v>
          </cell>
          <cell r="F2957" t="str">
            <v xml:space="preserve"> </v>
          </cell>
        </row>
        <row r="2958">
          <cell r="B2958">
            <v>1261122</v>
          </cell>
          <cell r="F2958" t="str">
            <v xml:space="preserve"> </v>
          </cell>
        </row>
        <row r="2959">
          <cell r="B2959">
            <v>1261123</v>
          </cell>
          <cell r="F2959" t="str">
            <v xml:space="preserve"> </v>
          </cell>
        </row>
        <row r="2960">
          <cell r="B2960">
            <v>1261130</v>
          </cell>
          <cell r="F2960" t="str">
            <v>战斗第一回合开始前，自动获得自身生命上限20%的御甲</v>
          </cell>
        </row>
        <row r="2961">
          <cell r="B2961">
            <v>1261140</v>
          </cell>
          <cell r="F2961" t="str">
            <v>【10星特性】死亡后技能攻击对目标额外造成10%生命上限的伤害</v>
          </cell>
        </row>
        <row r="2962">
          <cell r="B2962">
            <v>3261010</v>
          </cell>
          <cell r="F2962" t="str">
            <v>\n攻击加成+20%</v>
          </cell>
        </row>
        <row r="2963">
          <cell r="B2963">
            <v>3261020</v>
          </cell>
          <cell r="D2963">
            <v>4</v>
          </cell>
          <cell r="F2963" t="str">
            <v>【攘除心魔】技能伤害从212%提升至262%</v>
          </cell>
        </row>
        <row r="2964">
          <cell r="B2964">
            <v>3261030</v>
          </cell>
          <cell r="F2964" t="str">
            <v>\n造成的直接伤害增加10%（最终伤害增加）</v>
          </cell>
        </row>
        <row r="2965">
          <cell r="B2965">
            <v>3261040</v>
          </cell>
          <cell r="F2965" t="str">
            <v>\n【10星特性】受到的伤害转化为输出的比例由10%提升15%</v>
          </cell>
        </row>
        <row r="2966">
          <cell r="B2966">
            <v>3261050</v>
          </cell>
          <cell r="C2966" t="str">
            <v>万相之王</v>
          </cell>
          <cell r="D2966">
            <v>4</v>
          </cell>
          <cell r="F2966" t="str">
            <v>【10星特性】死亡后持续战斗期间技能伤害不会减少（原减少50%）。此状态结束时有50%概率不会直接死亡，而是转为恢复50%生命，后续死亡后不会再触发</v>
          </cell>
        </row>
        <row r="2967">
          <cell r="B2967">
            <v>3261060</v>
          </cell>
          <cell r="F2967" t="str">
            <v>生命每降低10%,&lt;color=#2E5522&gt;暴击伤害增加5%&lt;/color&gt;</v>
          </cell>
        </row>
        <row r="2968">
          <cell r="B2968">
            <v>3261070</v>
          </cell>
          <cell r="F2968" t="str">
            <v>普攻伤害提升至104%</v>
          </cell>
        </row>
        <row r="2969">
          <cell r="B2969">
            <v>1151010</v>
          </cell>
          <cell r="C2969" t="str">
            <v>一阶觉醒天赋</v>
          </cell>
          <cell r="F2969" t="str">
            <v>攻击+&lt;color=#2E5522&gt;900&lt;/color&gt;</v>
          </cell>
        </row>
        <row r="2970">
          <cell r="B2970">
            <v>1151020</v>
          </cell>
          <cell r="C2970" t="str">
            <v>二阶觉醒天赋</v>
          </cell>
          <cell r="F2970" t="str">
            <v>命中率+&lt;color=#2E5522&gt;10%&lt;/color&gt;</v>
          </cell>
        </row>
        <row r="2971">
          <cell r="B2971">
            <v>1151030</v>
          </cell>
          <cell r="C2971" t="str">
            <v>三阶觉醒天赋</v>
          </cell>
          <cell r="F2971" t="str">
            <v>攻击+&lt;color=#2E5522&gt;960&lt;/color&gt;   生命+&lt;color=#2E5522&gt;9600&lt;/color&gt;</v>
          </cell>
        </row>
        <row r="2972">
          <cell r="B2972">
            <v>1151040</v>
          </cell>
          <cell r="F2972" t="str">
            <v xml:space="preserve"> </v>
          </cell>
        </row>
        <row r="2973">
          <cell r="B2973">
            <v>1151050</v>
          </cell>
          <cell r="C2973" t="str">
            <v>四阶觉醒天赋</v>
          </cell>
          <cell r="F2973" t="str">
            <v>闪避率+&lt;color=#2E5522&gt;12%&lt;/color&gt;</v>
          </cell>
        </row>
        <row r="2974">
          <cell r="B2974">
            <v>1151060</v>
          </cell>
          <cell r="C2974" t="str">
            <v>五阶觉醒天赋</v>
          </cell>
          <cell r="F2974" t="str">
            <v>初始怒气+2</v>
          </cell>
        </row>
        <row r="2975">
          <cell r="B2975">
            <v>1151070</v>
          </cell>
          <cell r="C2975" t="str">
            <v>断臂立雪</v>
          </cell>
          <cell r="F2975" t="str">
            <v>释放技能后回复2点怒气。&lt;color=#2E5522&gt;首回合技能命中前有33%概率清除敌方目标的免疫控制效果的护盾（眩晕、沉默、麻痹）&lt;/color&gt;</v>
          </cell>
        </row>
        <row r="2976">
          <cell r="B2976">
            <v>1151071</v>
          </cell>
          <cell r="F2976" t="str">
            <v xml:space="preserve"> </v>
          </cell>
        </row>
        <row r="2977">
          <cell r="B2977">
            <v>1151080</v>
          </cell>
          <cell r="C2977" t="str">
            <v>七星觉醒天赋</v>
          </cell>
          <cell r="F2977" t="str">
            <v>全体上阵神将命中率+&lt;color=#2E5522&gt;8%&lt;/color&gt;</v>
          </cell>
        </row>
        <row r="2978">
          <cell r="B2978">
            <v>1151090</v>
          </cell>
          <cell r="C2978" t="str">
            <v>八星觉醒天赋</v>
          </cell>
          <cell r="F2978" t="str">
            <v>免伤+&lt;color=#2E5522&gt;14%&lt;/color&gt;</v>
          </cell>
        </row>
        <row r="2979">
          <cell r="B2979">
            <v>1151100</v>
          </cell>
          <cell r="C2979" t="str">
            <v>禅音静心</v>
          </cell>
          <cell r="D2979">
            <v>4</v>
          </cell>
          <cell r="F2979" t="str">
            <v>【9星特性】释放技能眩晕概率提升至70%&lt;color=#2E5522&gt;并有50%概率额外眩晕敌方攻击最高的神将，持续1回合&lt;/color&gt;</v>
          </cell>
        </row>
        <row r="2980">
          <cell r="B2980">
            <v>1151101</v>
          </cell>
          <cell r="F2980" t="str">
            <v xml:space="preserve"> </v>
          </cell>
        </row>
        <row r="2981">
          <cell r="B2981">
            <v>1151110</v>
          </cell>
          <cell r="C2981" t="str">
            <v>顿悟内心</v>
          </cell>
          <cell r="F2981" t="str">
            <v>&lt;color=#2E5522&gt;释放技能后50%概率追加一次技能，对敌方后排造成86%的法术伤害。被达摩眩晕的目标，己方佛神将对其造成的所有伤害增加25%&lt;/color&gt;</v>
          </cell>
        </row>
        <row r="2982">
          <cell r="B2982">
            <v>1151111</v>
          </cell>
          <cell r="F2982" t="str">
            <v xml:space="preserve"> </v>
          </cell>
        </row>
        <row r="2983">
          <cell r="B2983">
            <v>3151010</v>
          </cell>
          <cell r="F2983" t="str">
            <v>攻击加成+20%</v>
          </cell>
        </row>
        <row r="2984">
          <cell r="B2984">
            <v>3151020</v>
          </cell>
          <cell r="D2984">
            <v>4</v>
          </cell>
          <cell r="F2984" t="str">
            <v>【一苇渡江】技能伤害从155%提升至190%</v>
          </cell>
        </row>
        <row r="2985">
          <cell r="B2985">
            <v>3151030</v>
          </cell>
          <cell r="F2985" t="str">
            <v>\n造成的直接伤害增加10%（最终伤害增加）</v>
          </cell>
        </row>
        <row r="2986">
          <cell r="B2986">
            <v>3151040</v>
          </cell>
          <cell r="F2986" t="str">
            <v>【6星特性】清除目标免疫控制效果的概率从33%提升至66%</v>
          </cell>
        </row>
        <row r="2987">
          <cell r="B2987">
            <v>3151050</v>
          </cell>
          <cell r="C2987" t="str">
            <v>只履西归</v>
          </cell>
          <cell r="F2987" t="str">
            <v>被达摩眩晕的目标，&lt;color=#2E5522&gt;己方佛神将对其暴击率提升20%且触发的暴击必然命中&lt;/color&gt;</v>
          </cell>
        </row>
        <row r="2988">
          <cell r="B2988">
            <v>3151070</v>
          </cell>
          <cell r="F2988" t="str">
            <v>普攻伤害提升至55%</v>
          </cell>
        </row>
        <row r="2989">
          <cell r="B2989">
            <v>1071010</v>
          </cell>
          <cell r="C2989" t="str">
            <v>一阶觉醒天赋</v>
          </cell>
          <cell r="F2989" t="str">
            <v>攻击+&lt;color=#2E5522&gt;900&lt;/color&gt;</v>
          </cell>
        </row>
        <row r="2990">
          <cell r="B2990">
            <v>1071020</v>
          </cell>
          <cell r="C2990" t="str">
            <v>二阶觉醒天赋</v>
          </cell>
          <cell r="F2990" t="str">
            <v>闪避率+&lt;color=#2E5522&gt;8%&lt;/color&gt;</v>
          </cell>
        </row>
        <row r="2991">
          <cell r="B2991">
            <v>1071030</v>
          </cell>
          <cell r="C2991" t="str">
            <v>三阶觉醒天赋</v>
          </cell>
          <cell r="F2991" t="str">
            <v>攻击+&lt;color=#2E5522&gt;960&lt;/color&gt;   生命+&lt;color=#2E5522&gt;9600&lt;/color&gt;</v>
          </cell>
        </row>
        <row r="2992">
          <cell r="B2992">
            <v>1071040</v>
          </cell>
          <cell r="F2992" t="str">
            <v xml:space="preserve"> </v>
          </cell>
        </row>
        <row r="2993">
          <cell r="B2993">
            <v>1071050</v>
          </cell>
          <cell r="C2993" t="str">
            <v>四阶觉醒天赋</v>
          </cell>
          <cell r="F2993" t="str">
            <v>命中率+&lt;color=#2E5522&gt;10%&lt;/color&gt;</v>
          </cell>
        </row>
        <row r="2994">
          <cell r="B2994">
            <v>1071060</v>
          </cell>
          <cell r="C2994" t="str">
            <v>五阶觉醒天赋</v>
          </cell>
          <cell r="F2994" t="str">
            <v>初始怒气+2</v>
          </cell>
        </row>
        <row r="2995">
          <cell r="B2995">
            <v>1071070</v>
          </cell>
          <cell r="C2995" t="str">
            <v>甜言密语</v>
          </cell>
          <cell r="F2995" t="str">
            <v>释放技能后回复1点怒气，&lt;color=#2E5522&gt;技能目标越少，施加的沉默概率越高，每少一个目标，沉默概率提高15%&lt;/color&gt;</v>
          </cell>
        </row>
        <row r="2996">
          <cell r="B2996">
            <v>1071071</v>
          </cell>
          <cell r="F2996" t="str">
            <v xml:space="preserve"> </v>
          </cell>
        </row>
        <row r="2997">
          <cell r="B2997">
            <v>1071080</v>
          </cell>
          <cell r="C2997" t="str">
            <v>七星觉醒天赋</v>
          </cell>
          <cell r="F2997" t="str">
            <v>全体上阵神将免伤+&lt;color=#2E5522&gt;7%&lt;/color&gt;</v>
          </cell>
        </row>
        <row r="2998">
          <cell r="B2998">
            <v>1071090</v>
          </cell>
          <cell r="C2998" t="str">
            <v>八星觉醒天赋</v>
          </cell>
          <cell r="F2998" t="str">
            <v>抗暴率+&lt;color=#2E5522&gt;12%&lt;/color&gt;</v>
          </cell>
        </row>
        <row r="2999">
          <cell r="B2999">
            <v>1071100</v>
          </cell>
          <cell r="C2999" t="str">
            <v>狐妖封</v>
          </cell>
          <cell r="F2999" t="str">
            <v>沉默概率提升至65%，&lt;color=#2E5522&gt;本次技能如果沉默目标，额外回复自身1点怒气&lt;/color&gt;</v>
          </cell>
        </row>
        <row r="3000">
          <cell r="B3000">
            <v>1071101</v>
          </cell>
          <cell r="F3000" t="str">
            <v xml:space="preserve"> </v>
          </cell>
        </row>
        <row r="3001">
          <cell r="B3001">
            <v>1071110</v>
          </cell>
          <cell r="C3001" t="str">
            <v>残风</v>
          </cell>
          <cell r="F3001" t="str">
            <v>释放技能有&lt;color=#2E5522&gt;48%&lt;/color&gt;概率不消耗怒气</v>
          </cell>
        </row>
        <row r="3002">
          <cell r="B3002">
            <v>3071010</v>
          </cell>
          <cell r="F3002" t="str">
            <v>攻击加成+20%</v>
          </cell>
        </row>
        <row r="3003">
          <cell r="B3003">
            <v>3071020</v>
          </cell>
          <cell r="D3003">
            <v>4</v>
          </cell>
          <cell r="F3003" t="str">
            <v>【灵花绽放】技能伤害从163%提升至198%</v>
          </cell>
        </row>
        <row r="3004">
          <cell r="B3004">
            <v>3071030</v>
          </cell>
          <cell r="F3004" t="str">
            <v>\n造成的直接伤害增加10%（最终伤害增加）</v>
          </cell>
        </row>
        <row r="3005">
          <cell r="B3005">
            <v>3071040</v>
          </cell>
          <cell r="F3005" t="str">
            <v>释放技能有&lt;color=#2E5522&gt;（本次被沉默目标*10/100）的几率额外沉默敌方攻击最高且未被沉默的目标（本次沉默不触发任何特性）持续1回合&lt;/color&gt;</v>
          </cell>
        </row>
        <row r="3006">
          <cell r="B3006">
            <v>3071050</v>
          </cell>
          <cell r="C3006" t="str">
            <v>勾魂夺魄</v>
          </cell>
          <cell r="D3006">
            <v>4</v>
          </cell>
          <cell r="F3006" t="str">
            <v>妖系神将攻击被铁扇公主沉默的目标暴击率提升20%，命中提升40%</v>
          </cell>
        </row>
        <row r="3007">
          <cell r="B3007">
            <v>3071070</v>
          </cell>
          <cell r="F3007" t="str">
            <v>普攻伤害提升至109%</v>
          </cell>
        </row>
        <row r="3008">
          <cell r="B3008">
            <v>1041010</v>
          </cell>
          <cell r="C3008" t="str">
            <v>一阶觉醒天赋</v>
          </cell>
          <cell r="F3008" t="str">
            <v>攻击+&lt;color=#2E5522&gt;900&lt;/color&gt;</v>
          </cell>
        </row>
        <row r="3009">
          <cell r="B3009">
            <v>1041020</v>
          </cell>
          <cell r="C3009" t="str">
            <v>二阶觉醒天赋</v>
          </cell>
          <cell r="F3009" t="str">
            <v>抗暴率+&lt;color=#2E5522&gt;8%&lt;/color&gt;</v>
          </cell>
        </row>
        <row r="3010">
          <cell r="B3010">
            <v>1041030</v>
          </cell>
          <cell r="C3010" t="str">
            <v>三阶觉醒天赋</v>
          </cell>
          <cell r="F3010" t="str">
            <v>攻击+&lt;color=#2E5522&gt;960&lt;/color&gt;   生命+&lt;color=#2E5522&gt;9600&lt;/color&gt;</v>
          </cell>
        </row>
        <row r="3011">
          <cell r="B3011">
            <v>1041040</v>
          </cell>
          <cell r="F3011" t="str">
            <v xml:space="preserve"> </v>
          </cell>
        </row>
        <row r="3012">
          <cell r="B3012">
            <v>1041050</v>
          </cell>
          <cell r="C3012" t="str">
            <v>四阶觉醒天赋</v>
          </cell>
          <cell r="F3012" t="str">
            <v>闪避率+&lt;color=#2E5522&gt;10%&lt;/color&gt;</v>
          </cell>
        </row>
        <row r="3013">
          <cell r="B3013">
            <v>1041060</v>
          </cell>
          <cell r="C3013" t="str">
            <v>五阶觉醒天赋</v>
          </cell>
          <cell r="F3013" t="str">
            <v>初始怒气+2</v>
          </cell>
        </row>
        <row r="3014">
          <cell r="B3014">
            <v>1041070</v>
          </cell>
          <cell r="C3014" t="str">
            <v>滴水不漏</v>
          </cell>
          <cell r="F3014" t="str">
            <v>释放技能后，给除自己外己方生命最少的神将附加无敌盾，持续2回合，&lt;color=#2E5522&gt;无敌盾的目标和自身额外回复1点怒气（若场上只剩牛魔王，不会释放无敌护盾）&lt;/color&gt;</v>
          </cell>
        </row>
        <row r="3015">
          <cell r="B3015">
            <v>1041080</v>
          </cell>
          <cell r="C3015" t="str">
            <v>七星觉醒天赋</v>
          </cell>
          <cell r="F3015" t="str">
            <v>全体上阵神将生命+&lt;color=#2E5522&gt;10%&lt;/color&gt;</v>
          </cell>
        </row>
        <row r="3016">
          <cell r="B3016">
            <v>1041090</v>
          </cell>
          <cell r="C3016" t="str">
            <v>八星觉醒天赋</v>
          </cell>
          <cell r="F3016" t="str">
            <v>免伤+&lt;color=#2E5522&gt;12%&lt;/color&gt;</v>
          </cell>
        </row>
        <row r="3017">
          <cell r="B3017">
            <v>1041100</v>
          </cell>
          <cell r="C3017" t="str">
            <v>蛟龙得水</v>
          </cell>
          <cell r="F3017" t="str">
            <v>全体上阵神将攻击+20%，&lt;color=#2E5522&gt;上阵妖阵营神将造成的伤害+15%&lt;/color&gt;</v>
          </cell>
        </row>
        <row r="3018">
          <cell r="B3018">
            <v>1041101</v>
          </cell>
          <cell r="F3018" t="str">
            <v xml:space="preserve"> </v>
          </cell>
        </row>
        <row r="3019">
          <cell r="B3019">
            <v>1041110</v>
          </cell>
          <cell r="C3019" t="str">
            <v>积水成渊</v>
          </cell>
          <cell r="F3019" t="str">
            <v>释放技能后全队回复1点怒气，&lt;color=#2E5522&gt;如果无敌盾目标是妖阵营神将，那么无敌盾消失或被清除时，回复无敌盾目标50%生命上限血量&lt;/color&gt;</v>
          </cell>
        </row>
        <row r="3020">
          <cell r="B3020">
            <v>1041111</v>
          </cell>
          <cell r="F3020" t="str">
            <v xml:space="preserve"> </v>
          </cell>
        </row>
        <row r="3021">
          <cell r="B3021">
            <v>3041010</v>
          </cell>
          <cell r="F3021" t="str">
            <v>生命加成+25%</v>
          </cell>
        </row>
        <row r="3022">
          <cell r="B3022">
            <v>3041020</v>
          </cell>
          <cell r="D3022">
            <v>4</v>
          </cell>
          <cell r="F3022" t="str">
            <v>【翻天巨浪】技能伤害从333%提升至382%</v>
          </cell>
        </row>
        <row r="3023">
          <cell r="B3023">
            <v>3041030</v>
          </cell>
          <cell r="F3023" t="str">
            <v>\n受到的直接伤害降低12%（最终伤害减少）</v>
          </cell>
        </row>
        <row r="3024">
          <cell r="B3024">
            <v>3041040</v>
          </cell>
          <cell r="C3024" t="str">
            <v>天地浑元</v>
          </cell>
          <cell r="D3024">
            <v>4</v>
          </cell>
          <cell r="F3024" t="str">
            <v>阵中每有一个妖系神将全体上阵神将生命+4%，免伤+2%</v>
          </cell>
        </row>
        <row r="3025">
          <cell r="B3025">
            <v>3041041</v>
          </cell>
          <cell r="F3025" t="str">
            <v xml:space="preserve"> </v>
          </cell>
        </row>
        <row r="3026">
          <cell r="B3026">
            <v>3041050</v>
          </cell>
          <cell r="F3026" t="str">
            <v>被附加无敌盾的目标&lt;color=#2E5522&gt;暴击几率提升20%&lt;/color&gt;，持续3回合，如被附加的无敌盾的目标是妖系神将，&lt;color=#2E5522&gt;爆伤额外提升10%&lt;/color&gt;。（不叠加）</v>
          </cell>
        </row>
        <row r="3027">
          <cell r="B3027">
            <v>3041070</v>
          </cell>
          <cell r="F3027" t="str">
            <v>普攻伤害提升至109%</v>
          </cell>
        </row>
        <row r="3028">
          <cell r="B3028">
            <v>1441010</v>
          </cell>
          <cell r="C3028" t="str">
            <v>一阶觉醒天赋</v>
          </cell>
          <cell r="F3028" t="str">
            <v>攻击+&lt;color=#2E5522&gt;900&lt;/color&gt;</v>
          </cell>
        </row>
        <row r="3029">
          <cell r="B3029">
            <v>1441020</v>
          </cell>
          <cell r="C3029" t="str">
            <v>二阶觉醒天赋</v>
          </cell>
          <cell r="F3029" t="str">
            <v>闪避率+&lt;color=#2E5522&gt;8%&lt;/color&gt;</v>
          </cell>
        </row>
        <row r="3030">
          <cell r="B3030">
            <v>1441030</v>
          </cell>
          <cell r="C3030" t="str">
            <v>三阶觉醒天赋</v>
          </cell>
          <cell r="F3030" t="str">
            <v>攻击+&lt;color=#2E5522&gt;960&lt;/color&gt;   生命+&lt;color=#2E5522&gt;9600&lt;/color&gt;</v>
          </cell>
        </row>
        <row r="3031">
          <cell r="B3031">
            <v>1441040</v>
          </cell>
          <cell r="F3031" t="str">
            <v xml:space="preserve"> </v>
          </cell>
        </row>
        <row r="3032">
          <cell r="B3032">
            <v>1441050</v>
          </cell>
          <cell r="C3032" t="str">
            <v>四阶觉醒天赋</v>
          </cell>
          <cell r="F3032" t="str">
            <v>生命+&lt;color=#2E5522&gt;14%&lt;/color&gt;</v>
          </cell>
        </row>
        <row r="3033">
          <cell r="B3033">
            <v>1441060</v>
          </cell>
          <cell r="C3033" t="str">
            <v>五阶觉醒天赋</v>
          </cell>
          <cell r="F3033" t="str">
            <v>初始怒气+2</v>
          </cell>
        </row>
        <row r="3034">
          <cell r="B3034">
            <v>1441070</v>
          </cell>
          <cell r="C3034" t="str">
            <v>吸血之力</v>
          </cell>
          <cell r="F3034" t="str">
            <v>释放技能后降低目标1点怒气，&lt;color=#2E5522&gt;技能伤害的30%转化为生命，治疗己方生命最少的队友&lt;/color&gt;</v>
          </cell>
        </row>
        <row r="3035">
          <cell r="B3035">
            <v>1441080</v>
          </cell>
          <cell r="C3035" t="str">
            <v>七星觉醒天赋</v>
          </cell>
          <cell r="F3035" t="str">
            <v>全体上阵神将免伤+&lt;color=#2E5522&gt;8%&lt;/color&gt;</v>
          </cell>
        </row>
        <row r="3036">
          <cell r="B3036">
            <v>1441090</v>
          </cell>
          <cell r="C3036" t="str">
            <v>八星觉醒天赋</v>
          </cell>
          <cell r="F3036" t="str">
            <v>抗暴率+&lt;color=#2E5522&gt;12%&lt;/color&gt;</v>
          </cell>
        </row>
        <row r="3037">
          <cell r="B3037">
            <v>1441100</v>
          </cell>
          <cell r="C3037" t="str">
            <v>混沌之体</v>
          </cell>
          <cell r="F3037" t="str">
            <v>释放技能后回复全体队友1点怒气，&lt;color=#2E5522&gt;并且回复己方怒气最少的2个道阵营神将1点怒气&lt;/color&gt;</v>
          </cell>
        </row>
        <row r="3038">
          <cell r="B3038">
            <v>1441101</v>
          </cell>
          <cell r="F3038" t="str">
            <v xml:space="preserve"> </v>
          </cell>
        </row>
        <row r="3039">
          <cell r="B3039">
            <v>1441110</v>
          </cell>
          <cell r="F3039" t="str">
            <v>释放技能后降低目标怒气提升至2点。&lt;color=#2E5522&gt;上阵神将造成的伤害增加10%&lt;/color&gt;</v>
          </cell>
        </row>
        <row r="3040">
          <cell r="B3040">
            <v>1441111</v>
          </cell>
          <cell r="C3040" t="str">
            <v>僵尸始祖</v>
          </cell>
          <cell r="D3040">
            <v>4</v>
          </cell>
          <cell r="F3040" t="str">
            <v xml:space="preserve"> 上阵神将造成的伤害增加10%</v>
          </cell>
        </row>
        <row r="3041">
          <cell r="B3041">
            <v>3441010</v>
          </cell>
          <cell r="F3041" t="str">
            <v>生命加成+25%</v>
          </cell>
        </row>
        <row r="3042">
          <cell r="B3042">
            <v>3441020</v>
          </cell>
          <cell r="D3042">
            <v>4</v>
          </cell>
          <cell r="F3042" t="str">
            <v>【尸毒魔符】技能伤害从315提升至385%</v>
          </cell>
        </row>
        <row r="3043">
          <cell r="B3043">
            <v>3441030</v>
          </cell>
          <cell r="F3043" t="str">
            <v>\n受到的直接伤害降低12%（最终伤害减少）</v>
          </cell>
        </row>
        <row r="3044">
          <cell r="B3044">
            <v>3441040</v>
          </cell>
          <cell r="C3044" t="str">
            <v>不死之王</v>
          </cell>
          <cell r="F3044" t="str">
            <v>被常羲治疗的神将抗暴率提升20%持续3回合（不可叠加）</v>
          </cell>
        </row>
        <row r="3045">
          <cell r="B3045">
            <v>3441050</v>
          </cell>
          <cell r="F3045" t="str">
            <v>被【尸毒魔符】攻击的目标附加魔符标记，本回合怒气大于等于4点每次受到道阵营技能攻击，&lt;color=#2E5522&gt;额外降低一点怒气&lt;/color&gt;，怒气低于4点，&lt;color=#2E5522&gt;受到道阵营的暴击率提升50%&lt;/color&gt;</v>
          </cell>
        </row>
        <row r="3046">
          <cell r="B3046">
            <v>3441051</v>
          </cell>
          <cell r="F3046" t="str">
            <v xml:space="preserve"> </v>
          </cell>
        </row>
        <row r="3047">
          <cell r="B3047">
            <v>3441070</v>
          </cell>
          <cell r="F3047" t="str">
            <v>普攻伤害提升至115%</v>
          </cell>
        </row>
        <row r="3048">
          <cell r="B3048">
            <v>1401010</v>
          </cell>
          <cell r="C3048" t="str">
            <v>一阶觉醒天赋</v>
          </cell>
          <cell r="F3048" t="str">
            <v>攻击+&lt;color=#2E5522&gt;900&lt;/color&gt;</v>
          </cell>
        </row>
        <row r="3049">
          <cell r="B3049">
            <v>1401020</v>
          </cell>
          <cell r="C3049" t="str">
            <v>二阶觉醒天赋</v>
          </cell>
          <cell r="F3049" t="str">
            <v>闪避率+&lt;color=#2E5522&gt;10%&lt;/color&gt;</v>
          </cell>
        </row>
        <row r="3050">
          <cell r="B3050">
            <v>1401030</v>
          </cell>
          <cell r="C3050" t="str">
            <v>三阶觉醒天赋</v>
          </cell>
          <cell r="F3050" t="str">
            <v>攻击+&lt;color=#2E5522&gt;960&lt;/color&gt;   生命+&lt;color=#2E5522&gt;9600&lt;/color&gt;</v>
          </cell>
        </row>
        <row r="3051">
          <cell r="B3051">
            <v>1401040</v>
          </cell>
          <cell r="F3051" t="str">
            <v xml:space="preserve"> </v>
          </cell>
        </row>
        <row r="3052">
          <cell r="B3052">
            <v>1401050</v>
          </cell>
          <cell r="C3052" t="str">
            <v>四阶觉醒天赋</v>
          </cell>
          <cell r="F3052" t="str">
            <v>命中率+&lt;color=#2E5522&gt;12%&lt;/color&gt;</v>
          </cell>
        </row>
        <row r="3053">
          <cell r="B3053">
            <v>1401060</v>
          </cell>
          <cell r="C3053" t="str">
            <v>五阶觉醒天赋</v>
          </cell>
          <cell r="F3053" t="str">
            <v>初始怒气+2</v>
          </cell>
        </row>
        <row r="3054">
          <cell r="B3054">
            <v>1401070</v>
          </cell>
          <cell r="C3054" t="str">
            <v>身归阐教</v>
          </cell>
          <cell r="F3054" t="str">
            <v>释放技能回复自身2点怒气&lt;color=#2E5522&gt;首回合技能命中前有33%概率清除敌方目标的免疫控制效果（眩晕、沉默、麻痹）的护盾&lt;/color&gt;</v>
          </cell>
        </row>
        <row r="3055">
          <cell r="B3055">
            <v>1401071</v>
          </cell>
          <cell r="F3055" t="str">
            <v xml:space="preserve"> </v>
          </cell>
        </row>
        <row r="3056">
          <cell r="B3056">
            <v>1401080</v>
          </cell>
          <cell r="C3056" t="str">
            <v>七星觉醒天赋</v>
          </cell>
          <cell r="F3056" t="str">
            <v>全体上阵神将免伤+&lt;color=#2E5522&gt;8%&lt;/color&gt;</v>
          </cell>
        </row>
        <row r="3057">
          <cell r="B3057">
            <v>1401090</v>
          </cell>
          <cell r="C3057" t="str">
            <v>八星觉醒天赋</v>
          </cell>
          <cell r="F3057" t="str">
            <v>抗暴率+&lt;color=#2E5522&gt;14%&lt;/color&gt;</v>
          </cell>
        </row>
        <row r="3058">
          <cell r="B3058">
            <v>1401100</v>
          </cell>
          <cell r="F3058" t="str">
            <v>普攻后降低目标1点怒气。&lt;color=#2E5522&gt;释放技能添加的眩晕结束时，被眩晕的目标降低1点怒气&lt;/color&gt;</v>
          </cell>
        </row>
        <row r="3059">
          <cell r="B3059">
            <v>1401101</v>
          </cell>
          <cell r="C3059" t="str">
            <v>识破万法</v>
          </cell>
          <cell r="D3059">
            <v>4</v>
          </cell>
          <cell r="F3059" t="str">
            <v>释放技能添加的眩晕结束时，被眩晕的目标降低1点怒气</v>
          </cell>
        </row>
        <row r="3060">
          <cell r="B3060">
            <v>1401110</v>
          </cell>
          <cell r="C3060" t="str">
            <v>雷公神鞭</v>
          </cell>
          <cell r="F3060" t="str">
            <v>释放技能后降低目标1点怒气，&lt;color=#2E5522&gt;技能击中受到眩晕效果的目标，会额外降低2点怒气&lt;/color&gt;</v>
          </cell>
        </row>
        <row r="3061">
          <cell r="B3061">
            <v>1401111</v>
          </cell>
          <cell r="F3061" t="str">
            <v xml:space="preserve"> </v>
          </cell>
        </row>
        <row r="3062">
          <cell r="B3062">
            <v>3401010</v>
          </cell>
          <cell r="F3062" t="str">
            <v>\n攻击加成+20%</v>
          </cell>
        </row>
        <row r="3063">
          <cell r="B3063">
            <v>3401020</v>
          </cell>
          <cell r="F3063" t="str">
            <v>【雷光霹雳】技能伤害从172%提升至209%</v>
          </cell>
        </row>
        <row r="3064">
          <cell r="B3064">
            <v>3401030</v>
          </cell>
          <cell r="F3064" t="str">
            <v>\n造成的直接伤害增加10%（最终伤害增加）</v>
          </cell>
        </row>
        <row r="3065">
          <cell r="B3065">
            <v>3401040</v>
          </cell>
          <cell r="F3065" t="str">
            <v>【6星特性】首回合技能命中前清除目标免疫控制效果的概率从33%提升至66%</v>
          </cell>
        </row>
        <row r="3066">
          <cell r="B3066">
            <v>3401050</v>
          </cell>
          <cell r="C3066" t="str">
            <v>黑豹摄魂</v>
          </cell>
          <cell r="F3066" t="str">
            <v>技能击中被眩晕的目标时，&lt;color=#2E5522&gt;额外造成其生命上限5%的间接伤害，被自身眩晕的目标，己方道系神将对其造成的所有伤害增加20%&lt;/color&gt;</v>
          </cell>
        </row>
        <row r="3067">
          <cell r="B3067">
            <v>3401051</v>
          </cell>
          <cell r="F3067" t="str">
            <v xml:space="preserve"> </v>
          </cell>
        </row>
        <row r="3068">
          <cell r="B3068">
            <v>3401070</v>
          </cell>
          <cell r="F3068" t="str">
            <v>普攻伤害提升至61%</v>
          </cell>
        </row>
        <row r="3069">
          <cell r="B3069">
            <v>1311010</v>
          </cell>
          <cell r="C3069" t="str">
            <v>一阶觉醒天赋</v>
          </cell>
          <cell r="F3069" t="str">
            <v>攻击+&lt;color=#2E5522&gt;900&lt;/color&gt;</v>
          </cell>
        </row>
        <row r="3070">
          <cell r="B3070">
            <v>1311020</v>
          </cell>
          <cell r="C3070" t="str">
            <v>二阶觉醒天赋</v>
          </cell>
          <cell r="F3070" t="str">
            <v>抗暴率+&lt;color=#2E5522&gt;8%&lt;/color&gt;</v>
          </cell>
        </row>
        <row r="3071">
          <cell r="B3071">
            <v>1311030</v>
          </cell>
          <cell r="C3071" t="str">
            <v>三阶觉醒天赋</v>
          </cell>
          <cell r="F3071" t="str">
            <v>攻击+&lt;color=#2E5522&gt;960&lt;/color&gt;   生命+&lt;color=#2E5522&gt;9600&lt;/color&gt;</v>
          </cell>
        </row>
        <row r="3072">
          <cell r="B3072">
            <v>1311040</v>
          </cell>
          <cell r="F3072" t="str">
            <v xml:space="preserve"> </v>
          </cell>
        </row>
        <row r="3073">
          <cell r="B3073">
            <v>1311050</v>
          </cell>
          <cell r="C3073" t="str">
            <v>四阶觉醒天赋</v>
          </cell>
          <cell r="F3073" t="str">
            <v>闪避率+&lt;color=#2E5522&gt;10%&lt;/color&gt;</v>
          </cell>
        </row>
        <row r="3074">
          <cell r="B3074">
            <v>1311060</v>
          </cell>
          <cell r="C3074" t="str">
            <v>五阶觉醒天赋</v>
          </cell>
          <cell r="F3074" t="str">
            <v>初始怒气+2</v>
          </cell>
        </row>
        <row r="3075">
          <cell r="B3075">
            <v>1311070</v>
          </cell>
          <cell r="F3075" t="str">
            <v xml:space="preserve"> </v>
          </cell>
        </row>
        <row r="3076">
          <cell r="B3076">
            <v>1311071</v>
          </cell>
          <cell r="C3076" t="str">
            <v>倾国倾城</v>
          </cell>
          <cell r="F3076" t="str">
            <v>全体上阵神将攻击+20%,&lt;color=#2E5522&gt;全体上阵神将造成的伤害增加10%&lt;/color&gt;</v>
          </cell>
        </row>
        <row r="3077">
          <cell r="B3077">
            <v>1311080</v>
          </cell>
          <cell r="C3077" t="str">
            <v>七星觉醒天赋</v>
          </cell>
          <cell r="F3077" t="str">
            <v>全体上阵神将防御+&lt;color=#2E5522&gt;10%&lt;/color&gt;</v>
          </cell>
        </row>
        <row r="3078">
          <cell r="B3078">
            <v>1311120</v>
          </cell>
          <cell r="F3078" t="str">
            <v xml:space="preserve"> </v>
          </cell>
        </row>
        <row r="3079">
          <cell r="B3079">
            <v>1311090</v>
          </cell>
          <cell r="C3079" t="str">
            <v>八星觉醒天赋</v>
          </cell>
          <cell r="F3079" t="str">
            <v>免伤+&lt;color=#2E5522&gt;12%&lt;/color&gt;</v>
          </cell>
        </row>
        <row r="3080">
          <cell r="B3080">
            <v>1311100</v>
          </cell>
          <cell r="F3080" t="str">
            <v xml:space="preserve"> </v>
          </cell>
        </row>
        <row r="3081">
          <cell r="B3081">
            <v>1311101</v>
          </cell>
          <cell r="C3081" t="str">
            <v>女王之力</v>
          </cell>
          <cell r="F3081" t="str">
            <v>全体上阵神将暴击率+20%,&lt;color=#2E5522&gt;释放技能后，额外回复己方怒气最少的n个人系神将2点怒气（n为技能攻击灼烧目标数量）&lt;/color&gt;</v>
          </cell>
        </row>
        <row r="3082">
          <cell r="B3082">
            <v>1311110</v>
          </cell>
          <cell r="F3082" t="str">
            <v xml:space="preserve"> </v>
          </cell>
        </row>
        <row r="3083">
          <cell r="B3083">
            <v>1311111</v>
          </cell>
          <cell r="C3083" t="str">
            <v>女王之力</v>
          </cell>
          <cell r="F3083" t="str">
            <v>全体上阵神将暴击率+20%,&lt;color=#2E5522&gt;释放技能后，女儿国王行动后己方怒气最少的其他人系神将立即行动1回合&lt;/color&gt;</v>
          </cell>
        </row>
        <row r="3084">
          <cell r="B3084">
            <v>3311010</v>
          </cell>
          <cell r="F3084" t="str">
            <v>\n生命加成+25%</v>
          </cell>
        </row>
        <row r="3085">
          <cell r="B3085">
            <v>3311020</v>
          </cell>
          <cell r="D3085">
            <v>4</v>
          </cell>
          <cell r="F3085" t="str">
            <v>【红莲剑舞】技能伤害从155%提升至190%</v>
          </cell>
        </row>
        <row r="3086">
          <cell r="B3086">
            <v>3311030</v>
          </cell>
          <cell r="F3086" t="str">
            <v>\n受到的直接伤害降低12%（最终伤害减少）</v>
          </cell>
        </row>
        <row r="3087">
          <cell r="B3087">
            <v>3311040</v>
          </cell>
          <cell r="F3087" t="str">
            <v>释放技能【红莲剑舞】&lt;color=#2E5522&gt;有65%/25%/10%的概率为己方攻击最高的1名神将增加1/2/3点怒气&lt;/color&gt;</v>
          </cell>
        </row>
        <row r="3088">
          <cell r="B3088">
            <v>3311050</v>
          </cell>
          <cell r="C3088" t="str">
            <v>艳压群芳</v>
          </cell>
          <cell r="D3088">
            <v>4</v>
          </cell>
          <cell r="F3088" t="str">
            <v>己方神将如被附加了控制状态（沉默、眩晕、麻痹、混乱）时，女儿国王有70%概率立即为其解除控制状态，每回合最多触发一次，单场战斗最多触发3次</v>
          </cell>
        </row>
        <row r="3089">
          <cell r="B3089">
            <v>3311070</v>
          </cell>
          <cell r="F3089" t="str">
            <v>普攻伤害提升至104%</v>
          </cell>
        </row>
        <row r="3090">
          <cell r="B3090">
            <v>1181010</v>
          </cell>
          <cell r="C3090" t="str">
            <v>一阶觉醒天赋</v>
          </cell>
          <cell r="F3090" t="str">
            <v>攻击+&lt;color=#2E5522&gt;900&lt;/color&gt;</v>
          </cell>
        </row>
        <row r="3091">
          <cell r="B3091">
            <v>1181020</v>
          </cell>
          <cell r="C3091" t="str">
            <v>二阶觉醒天赋</v>
          </cell>
          <cell r="F3091" t="str">
            <v>抗暴率+&lt;color=#2E5522&gt;8%&lt;/color&gt;</v>
          </cell>
        </row>
        <row r="3092">
          <cell r="B3092">
            <v>1181030</v>
          </cell>
          <cell r="C3092" t="str">
            <v>三阶觉醒天赋</v>
          </cell>
          <cell r="F3092" t="str">
            <v>攻击+&lt;color=#2E5522&gt;960&lt;/color&gt;   生命+&lt;color=#2E5522&gt;9600&lt;/color&gt;</v>
          </cell>
        </row>
        <row r="3093">
          <cell r="B3093">
            <v>1181040</v>
          </cell>
          <cell r="F3093" t="str">
            <v xml:space="preserve"> </v>
          </cell>
        </row>
        <row r="3094">
          <cell r="B3094">
            <v>1181050</v>
          </cell>
          <cell r="C3094" t="str">
            <v>四阶觉醒天赋</v>
          </cell>
          <cell r="F3094" t="str">
            <v>闪避率+&lt;color=#2E5522&gt;10%&lt;/color&gt;</v>
          </cell>
        </row>
        <row r="3095">
          <cell r="B3095">
            <v>1181060</v>
          </cell>
          <cell r="C3095" t="str">
            <v>五阶觉醒天赋</v>
          </cell>
          <cell r="F3095" t="str">
            <v>初始怒气+2</v>
          </cell>
        </row>
        <row r="3096">
          <cell r="B3096">
            <v>1181070</v>
          </cell>
          <cell r="C3096" t="str">
            <v>幻眼云湮</v>
          </cell>
          <cell r="F3096" t="str">
            <v>&lt;color=#2E5522&gt;释放技能有30%的几率不消耗怒气&lt;/color&gt;，全体上阵神将攻击+20%</v>
          </cell>
        </row>
        <row r="3097">
          <cell r="B3097">
            <v>1181071</v>
          </cell>
          <cell r="F3097" t="str">
            <v xml:space="preserve"> </v>
          </cell>
        </row>
        <row r="3098">
          <cell r="B3098">
            <v>1181080</v>
          </cell>
          <cell r="C3098" t="str">
            <v>七星觉醒天赋</v>
          </cell>
          <cell r="F3098" t="str">
            <v>全体上阵神将抗暴率+&lt;color=#2E5522&gt;7%&lt;/color&gt;</v>
          </cell>
        </row>
        <row r="3099">
          <cell r="B3099">
            <v>1181090</v>
          </cell>
          <cell r="C3099" t="str">
            <v>八星觉醒天赋</v>
          </cell>
          <cell r="F3099" t="str">
            <v>免伤+&lt;color=#2E5522&gt;12%&lt;/color&gt;</v>
          </cell>
        </row>
        <row r="3100">
          <cell r="B3100">
            <v>1181100</v>
          </cell>
          <cell r="C3100" t="str">
            <v>镜里观影</v>
          </cell>
          <cell r="F3100" t="str">
            <v>释放技能后，回复己方后排1点怒气，&lt;color=#2E5522&gt;技能伤害的30%转化为生命，治疗己方生命最少的队友，全体上阵神将抗暴率+3%&lt;/color&gt;</v>
          </cell>
        </row>
        <row r="3101">
          <cell r="B3101">
            <v>1181101</v>
          </cell>
          <cell r="F3101" t="str">
            <v xml:space="preserve"> </v>
          </cell>
        </row>
        <row r="3102">
          <cell r="B3102">
            <v>1181102</v>
          </cell>
          <cell r="F3102" t="str">
            <v xml:space="preserve"> </v>
          </cell>
        </row>
        <row r="3103">
          <cell r="B3103">
            <v>1181110</v>
          </cell>
          <cell r="C3103" t="str">
            <v>仙人指路</v>
          </cell>
          <cell r="F3103" t="str">
            <v>全体上阵神将伤害+20%，&lt;color=#2E5522&gt;闪避+5%，上阵佛系神将的伤害减免+12%&lt;/color&gt;</v>
          </cell>
        </row>
        <row r="3104">
          <cell r="B3104">
            <v>1181111</v>
          </cell>
          <cell r="F3104" t="str">
            <v xml:space="preserve"> </v>
          </cell>
        </row>
        <row r="3105">
          <cell r="B3105">
            <v>1181112</v>
          </cell>
          <cell r="F3105" t="str">
            <v xml:space="preserve"> </v>
          </cell>
        </row>
        <row r="3106">
          <cell r="B3106">
            <v>3181010</v>
          </cell>
          <cell r="F3106" t="str">
            <v>\n生命加成+25%</v>
          </cell>
        </row>
        <row r="3107">
          <cell r="B3107">
            <v>3181020</v>
          </cell>
          <cell r="D3107">
            <v>4</v>
          </cell>
          <cell r="F3107" t="str">
            <v>【古佛托梦】技能伤害从212%提升至262%</v>
          </cell>
        </row>
        <row r="3108">
          <cell r="B3108">
            <v>3181030</v>
          </cell>
          <cell r="F3108" t="str">
            <v>\n受到的直接伤害降低12%（最终伤害减少）</v>
          </cell>
        </row>
        <row r="3109">
          <cell r="B3109">
            <v>3181040</v>
          </cell>
          <cell r="F3109" t="str">
            <v>\n【6星特性】释放技能不消耗怒气的概率从30%提升至50%</v>
          </cell>
        </row>
        <row r="3110">
          <cell r="B3110">
            <v>3181050</v>
          </cell>
          <cell r="C3110" t="str">
            <v>行思坐忆</v>
          </cell>
          <cell r="D3110">
            <v>4</v>
          </cell>
          <cell r="F3110" t="str">
            <v>【9星特性】释放技能后，额外为己方攻击最高的1名神将增加1点怒气，并增加10%暴伤，持续1回合</v>
          </cell>
        </row>
        <row r="3111">
          <cell r="B3111">
            <v>3181051</v>
          </cell>
          <cell r="F3111" t="str">
            <v xml:space="preserve"> </v>
          </cell>
        </row>
        <row r="3112">
          <cell r="B3112">
            <v>3181060</v>
          </cell>
          <cell r="F3112" t="str">
            <v>&lt;color=#2E5522&gt;全体上阵神将爆伤提升15%&lt;/color&gt;</v>
          </cell>
        </row>
        <row r="3113">
          <cell r="B3113">
            <v>3181070</v>
          </cell>
          <cell r="F3113" t="str">
            <v>普攻伤害提升至104%</v>
          </cell>
        </row>
        <row r="3114">
          <cell r="B3114">
            <v>1131010</v>
          </cell>
          <cell r="C3114" t="str">
            <v>一阶觉醒天赋</v>
          </cell>
          <cell r="F3114" t="str">
            <v>攻击+&lt;color=#2E5522&gt;900&lt;/color&gt;</v>
          </cell>
        </row>
        <row r="3115">
          <cell r="B3115">
            <v>1131020</v>
          </cell>
          <cell r="C3115" t="str">
            <v>二阶觉醒天赋</v>
          </cell>
          <cell r="F3115" t="str">
            <v>命中率+&lt;color=#2E5522&gt;8%&lt;/color&gt;</v>
          </cell>
        </row>
        <row r="3116">
          <cell r="B3116">
            <v>1131030</v>
          </cell>
          <cell r="C3116" t="str">
            <v>三阶觉醒天赋</v>
          </cell>
          <cell r="F3116" t="str">
            <v>攻击+&lt;color=#2E5522&gt;960&lt;/color&gt;   生命+&lt;color=#2E5522&gt;9600&lt;/color&gt;</v>
          </cell>
        </row>
        <row r="3117">
          <cell r="B3117">
            <v>1131040</v>
          </cell>
          <cell r="F3117" t="str">
            <v xml:space="preserve"> </v>
          </cell>
        </row>
        <row r="3118">
          <cell r="B3118">
            <v>1131050</v>
          </cell>
          <cell r="C3118" t="str">
            <v>四阶觉醒天赋</v>
          </cell>
          <cell r="F3118" t="str">
            <v>暴击率+&lt;color=#2E5522&gt;10%&lt;/color&gt;</v>
          </cell>
        </row>
        <row r="3119">
          <cell r="B3119">
            <v>1131060</v>
          </cell>
          <cell r="C3119" t="str">
            <v>五阶觉醒天赋</v>
          </cell>
          <cell r="F3119" t="str">
            <v>初始怒气+2</v>
          </cell>
        </row>
        <row r="3120">
          <cell r="B3120">
            <v>1131070</v>
          </cell>
          <cell r="C3120" t="str">
            <v>水之吟唱</v>
          </cell>
          <cell r="F3120" t="str">
            <v>战斗第一回合造成的伤害必定暴击，&lt;color=#2E5522&gt;本次暴击伤害加成30%&lt;/color&gt;</v>
          </cell>
        </row>
        <row r="3121">
          <cell r="B3121">
            <v>1131071</v>
          </cell>
          <cell r="F3121" t="str">
            <v xml:space="preserve"> </v>
          </cell>
        </row>
        <row r="3122">
          <cell r="B3122">
            <v>1131080</v>
          </cell>
          <cell r="C3122" t="str">
            <v>七星觉醒天赋</v>
          </cell>
          <cell r="F3122" t="str">
            <v>妖阵营神将伤害+&lt;color=#2E5522&gt;12%&lt;/color&gt;</v>
          </cell>
        </row>
        <row r="3123">
          <cell r="B3123">
            <v>1131090</v>
          </cell>
          <cell r="C3123" t="str">
            <v>八星觉醒天赋</v>
          </cell>
          <cell r="F3123" t="str">
            <v>攻击+&lt;color=#2E5522&gt;20%&lt;/color&gt;</v>
          </cell>
        </row>
        <row r="3124">
          <cell r="B3124">
            <v>1131100</v>
          </cell>
          <cell r="C3124" t="str">
            <v>断脉龙雷</v>
          </cell>
          <cell r="F3124" t="str">
            <v>击杀目标后回复4点怒气，&lt;color=#2E5522&gt;直接伤害击杀目标后下回合必定暴击&lt;/color&gt;</v>
          </cell>
        </row>
        <row r="3125">
          <cell r="B3125">
            <v>1131101</v>
          </cell>
          <cell r="F3125" t="str">
            <v xml:space="preserve"> </v>
          </cell>
        </row>
        <row r="3126">
          <cell r="B3126">
            <v>1131110</v>
          </cell>
          <cell r="C3126" t="str">
            <v>千里冰云</v>
          </cell>
          <cell r="D3126">
            <v>4</v>
          </cell>
          <cell r="F3126" t="str">
            <v>【10星特性】每次释放技能后增加50%技能伤害，可无限叠加，释放普攻时清零（追加普攻不清零）。&lt;color=#2E5522&gt;技能暴击后会对目标额外造成10%生命上限的伤害&lt;/color&gt;</v>
          </cell>
        </row>
        <row r="3127">
          <cell r="B3127">
            <v>1131111</v>
          </cell>
          <cell r="F3127" t="str">
            <v xml:space="preserve"> </v>
          </cell>
        </row>
        <row r="3128">
          <cell r="B3128">
            <v>1131120</v>
          </cell>
          <cell r="F3128" t="str">
            <v>攻击+50000，生命+400000，护甲+20000，魔抗+20000</v>
          </cell>
        </row>
        <row r="3129">
          <cell r="B3129">
            <v>1131121</v>
          </cell>
          <cell r="F3129" t="str">
            <v xml:space="preserve"> </v>
          </cell>
        </row>
        <row r="3130">
          <cell r="B3130">
            <v>1131122</v>
          </cell>
          <cell r="F3130" t="str">
            <v xml:space="preserve"> </v>
          </cell>
        </row>
        <row r="3131">
          <cell r="B3131">
            <v>1131123</v>
          </cell>
          <cell r="F3131" t="str">
            <v xml:space="preserve"> </v>
          </cell>
        </row>
        <row r="3132">
          <cell r="B3132">
            <v>1131130</v>
          </cell>
          <cell r="F3132" t="str">
            <v>战斗第一回合开始前，自动获得自身生命上限20%的御甲</v>
          </cell>
        </row>
        <row r="3133">
          <cell r="B3133">
            <v>1131140</v>
          </cell>
          <cell r="F3133" t="str">
            <v>【6星特性】提升至战斗前两回合必定暴击\n【10星特性】技能暴击对目标造成的生命百分比伤害提升至20%</v>
          </cell>
        </row>
        <row r="3134">
          <cell r="B3134">
            <v>1131141</v>
          </cell>
          <cell r="F3134" t="str">
            <v xml:space="preserve"> </v>
          </cell>
        </row>
        <row r="3135">
          <cell r="B3135">
            <v>3131010</v>
          </cell>
          <cell r="F3135" t="str">
            <v>攻击加成+20%</v>
          </cell>
        </row>
        <row r="3136">
          <cell r="B3136">
            <v>3131020</v>
          </cell>
          <cell r="D3136">
            <v>4</v>
          </cell>
          <cell r="F3136" t="str">
            <v>【龙子唤雷】技能伤害从212%提升至262%</v>
          </cell>
        </row>
        <row r="3137">
          <cell r="B3137">
            <v>3131030</v>
          </cell>
          <cell r="F3137" t="str">
            <v>\n造成的直接伤害增加10%（最终伤害增加）</v>
          </cell>
        </row>
        <row r="3138">
          <cell r="B3138">
            <v>3131040</v>
          </cell>
          <cell r="C3138" t="str">
            <v>紫炎皇爆</v>
          </cell>
          <cell r="F3138" t="str">
            <v>【6星特性】战斗前3回合造成的伤害必定暴击，前3回合每次造成的暴击伤害加成30%</v>
          </cell>
        </row>
        <row r="3139">
          <cell r="B3139">
            <v>3131041</v>
          </cell>
          <cell r="F3139" t="str">
            <v xml:space="preserve"> </v>
          </cell>
        </row>
        <row r="3140">
          <cell r="B3140">
            <v>3131050</v>
          </cell>
          <cell r="F3140" t="str">
            <v>目标存在御甲，追击的普攻&lt;color=#2E5522&gt;对御甲额外造成3倍伤害&lt;/color&gt;，不存在御甲，追击的普攻&lt;color=#2E5522&gt;额外造成目标生命上限5%的伤害&lt;/color&gt;</v>
          </cell>
        </row>
        <row r="3141">
          <cell r="B3141">
            <v>3131070</v>
          </cell>
          <cell r="F3141" t="str">
            <v>普攻伤害提升至72%</v>
          </cell>
        </row>
        <row r="3142">
          <cell r="B3142">
            <v>1471010</v>
          </cell>
          <cell r="C3142" t="str">
            <v>一阶觉醒天赋</v>
          </cell>
          <cell r="F3142" t="str">
            <v>攻击+&lt;color=#2E5522&gt;900&lt;/color&gt;</v>
          </cell>
        </row>
        <row r="3143">
          <cell r="B3143">
            <v>1471020</v>
          </cell>
          <cell r="C3143" t="str">
            <v>二阶觉醒天赋</v>
          </cell>
          <cell r="F3143" t="str">
            <v>命中率+&lt;color=#2E5522&gt;8%&lt;/color&gt;</v>
          </cell>
        </row>
        <row r="3144">
          <cell r="B3144">
            <v>1471030</v>
          </cell>
          <cell r="C3144" t="str">
            <v>三阶觉醒天赋</v>
          </cell>
          <cell r="F3144" t="str">
            <v>攻击+&lt;color=#2E5522&gt;960&lt;/color&gt;   生命+&lt;color=#2E5522&gt;9600&lt;/color&gt;</v>
          </cell>
        </row>
        <row r="3145">
          <cell r="B3145">
            <v>1471040</v>
          </cell>
          <cell r="F3145" t="str">
            <v xml:space="preserve"> </v>
          </cell>
        </row>
        <row r="3146">
          <cell r="B3146">
            <v>1471050</v>
          </cell>
          <cell r="C3146" t="str">
            <v>四阶觉醒天赋</v>
          </cell>
          <cell r="F3146" t="str">
            <v>暴击率+&lt;color=#2E5522&gt;10%&lt;/color&gt;</v>
          </cell>
        </row>
        <row r="3147">
          <cell r="B3147">
            <v>1471060</v>
          </cell>
          <cell r="C3147" t="str">
            <v>五阶觉醒天赋</v>
          </cell>
          <cell r="F3147" t="str">
            <v>初始怒气+2</v>
          </cell>
        </row>
        <row r="3148">
          <cell r="B3148">
            <v>1471070</v>
          </cell>
          <cell r="C3148" t="str">
            <v>陷仙之力</v>
          </cell>
          <cell r="F3148" t="str">
            <v>&lt;color=#2E5522&gt;释放技能回复自身1点怒气&lt;/color&gt;，每回合中毒伤害，提升至自身攻击力的160%</v>
          </cell>
        </row>
        <row r="3149">
          <cell r="B3149">
            <v>1471071</v>
          </cell>
          <cell r="F3149" t="str">
            <v xml:space="preserve"> </v>
          </cell>
        </row>
        <row r="3150">
          <cell r="B3150">
            <v>1471080</v>
          </cell>
          <cell r="C3150" t="str">
            <v>七星觉醒天赋</v>
          </cell>
          <cell r="F3150" t="str">
            <v>全体上阵神将命中+&lt;color=#2E5522&gt;9%&lt;/color&gt;</v>
          </cell>
        </row>
        <row r="3151">
          <cell r="B3151">
            <v>1471090</v>
          </cell>
          <cell r="C3151" t="str">
            <v>八星觉醒天赋</v>
          </cell>
          <cell r="F3151" t="str">
            <v>攻击+&lt;color=#2E5522&gt;20%&lt;/color&gt;</v>
          </cell>
        </row>
        <row r="3152">
          <cell r="B3152">
            <v>1471100</v>
          </cell>
          <cell r="C3152" t="str">
            <v>绝仙之力</v>
          </cell>
          <cell r="F3152" t="str">
            <v>受到普攻时，&lt;color=#2E5522&gt;有100%概率&lt;/color&gt;使攻击者中毒持续2回合。&lt;color=#2E5522&gt;自身造成所有中毒伤害的10%转化为生命治疗自己。&lt;/color&gt;</v>
          </cell>
        </row>
        <row r="3153">
          <cell r="B3153">
            <v>1471101</v>
          </cell>
          <cell r="F3153" t="str">
            <v xml:space="preserve"> </v>
          </cell>
        </row>
        <row r="3154">
          <cell r="B3154">
            <v>1471110</v>
          </cell>
          <cell r="C3154" t="str">
            <v>戮仙之力</v>
          </cell>
          <cell r="F3154" t="str">
            <v>&lt;color=#2E5522&gt;技能伤害增加18%，攻击目标越少，中毒伤害提升越高，最多可对一个目标提高60%中毒伤害。&lt;/color&gt;释放技能后降低目标1点怒气</v>
          </cell>
        </row>
        <row r="3155">
          <cell r="B3155">
            <v>1471111</v>
          </cell>
          <cell r="F3155" t="str">
            <v xml:space="preserve"> </v>
          </cell>
        </row>
        <row r="3156">
          <cell r="B3156">
            <v>1471112</v>
          </cell>
          <cell r="F3156" t="str">
            <v xml:space="preserve"> </v>
          </cell>
        </row>
        <row r="3157">
          <cell r="B3157">
            <v>3471010</v>
          </cell>
          <cell r="F3157" t="str">
            <v>\n攻击加成+20%</v>
          </cell>
        </row>
        <row r="3158">
          <cell r="B3158">
            <v>3471020</v>
          </cell>
          <cell r="D3158">
            <v>4</v>
          </cell>
          <cell r="F3158" t="str">
            <v>【诛仙剑阵】技能伤害从172%提升至212%</v>
          </cell>
        </row>
        <row r="3159">
          <cell r="B3159">
            <v>3471030</v>
          </cell>
          <cell r="F3159" t="str">
            <v>\n为目标添加中毒效果成功时，降低目标1点怒气</v>
          </cell>
        </row>
        <row r="3160">
          <cell r="B3160">
            <v>3471040</v>
          </cell>
          <cell r="F3160" t="str">
            <v>通天教主添加的中毒状态，&lt;color=#2E5522&gt;中毒伤害从160%提升至210%&lt;/color&gt;</v>
          </cell>
        </row>
        <row r="3161">
          <cell r="B3161">
            <v>3471050</v>
          </cell>
          <cell r="C3161" t="str">
            <v>六魂幡动</v>
          </cell>
          <cell r="D3161">
            <v>4</v>
          </cell>
          <cell r="F3161" t="str">
            <v>处于中毒状态的目标（该中毒状态由通天教主施加），获得御甲时效果减低50%</v>
          </cell>
        </row>
        <row r="3162">
          <cell r="B3162">
            <v>3471070</v>
          </cell>
          <cell r="F3162" t="str">
            <v>普攻伤害提升至115%</v>
          </cell>
        </row>
        <row r="3163">
          <cell r="B3163">
            <v>1941010</v>
          </cell>
          <cell r="F3163" t="str">
            <v>攻击+&lt;color=#2E5522&gt;900&lt;/color&gt;</v>
          </cell>
        </row>
        <row r="3164">
          <cell r="B3164">
            <v>1941020</v>
          </cell>
          <cell r="F3164" t="str">
            <v>闪避率+&lt;color=#2E5522&gt;14%&lt;/color&gt;</v>
          </cell>
        </row>
        <row r="3165">
          <cell r="B3165">
            <v>1941030</v>
          </cell>
          <cell r="F3165" t="str">
            <v>攻击+&lt;color=#2E5522&gt;960&lt;/color&gt;   生命+&lt;color=#2E5522&gt;9600&lt;/color&gt;</v>
          </cell>
        </row>
        <row r="3166">
          <cell r="B3166">
            <v>1941040</v>
          </cell>
          <cell r="F3166" t="str">
            <v xml:space="preserve"> </v>
          </cell>
        </row>
        <row r="3167">
          <cell r="B3167">
            <v>1941050</v>
          </cell>
          <cell r="F3167" t="str">
            <v>命中概率+&lt;color=#2E5522&gt;16%&lt;/color&gt;</v>
          </cell>
        </row>
        <row r="3168">
          <cell r="B3168">
            <v>1941060</v>
          </cell>
          <cell r="F3168" t="str">
            <v>初始怒气+2</v>
          </cell>
        </row>
        <row r="3169">
          <cell r="B3169">
            <v>1941070</v>
          </cell>
          <cell r="C3169" t="str">
            <v>掌管生死</v>
          </cell>
          <cell r="F3169" t="str">
            <v>如果敌方神将处于压制状态，则己方神将对其造成伤害时，该伤害提升&lt;color=#2E5522&gt;30%&lt;/color&gt;，同时对其&lt;color=#2E5522&gt;额外造成5%生命上限伤害&lt;/color&gt;，每回合同一神将只能受到10次额外伤害</v>
          </cell>
        </row>
        <row r="3170">
          <cell r="B3170">
            <v>1941080</v>
          </cell>
          <cell r="F3170" t="str">
            <v>阵上神将免伤+&lt;color=#2E5522&gt;20%&lt;/color&gt;</v>
          </cell>
        </row>
        <row r="3171">
          <cell r="B3171">
            <v>1941090</v>
          </cell>
          <cell r="F3171" t="str">
            <v>阵上神将生命+&lt;color=#2E5522&gt;20%&lt;/color&gt;</v>
          </cell>
        </row>
        <row r="3172">
          <cell r="B3172">
            <v>1941100</v>
          </cell>
          <cell r="C3172" t="str">
            <v>万鬼来朝</v>
          </cell>
          <cell r="F3172" t="str">
            <v>释放技能后，目标怒气减少2点。&lt;color=#2E5522&gt;释放技能时，如果目标处于异常状态（中毒、连接符、压制、麻痹、眩晕、沉默、混乱，灼烧），则使其怒气额外减少2点&lt;/color&gt;</v>
          </cell>
        </row>
        <row r="3173">
          <cell r="B3173">
            <v>1941101</v>
          </cell>
          <cell r="F3173" t="str">
            <v xml:space="preserve"> </v>
          </cell>
        </row>
        <row r="3174">
          <cell r="B3174">
            <v>1941110</v>
          </cell>
          <cell r="C3174" t="str">
            <v>阎王驾到</v>
          </cell>
          <cell r="F3174" t="str">
            <v>&lt;color=#2E5522&gt;技能压制概率提升至80%&lt;/color&gt;。敌方处于压制状态的神将被击杀后，有概率（35%*己方场上道系神将数量）将压制效果转移至周围处于特殊状态（无敌吸血盾、无敌盾、中毒、连接符、眩晕、麻痹、沉默、混乱）的目标上，持续1回合</v>
          </cell>
        </row>
        <row r="3175">
          <cell r="B3175">
            <v>1941120</v>
          </cell>
          <cell r="F3175" t="str">
            <v xml:space="preserve"> 生命+400000，护甲+20000，魔抗+20000</v>
          </cell>
        </row>
        <row r="3176">
          <cell r="B3176">
            <v>1941121</v>
          </cell>
          <cell r="F3176" t="str">
            <v xml:space="preserve"> </v>
          </cell>
        </row>
        <row r="3177">
          <cell r="B3177">
            <v>1941122</v>
          </cell>
          <cell r="F3177" t="str">
            <v xml:space="preserve"> </v>
          </cell>
        </row>
        <row r="3178">
          <cell r="B3178">
            <v>1941123</v>
          </cell>
          <cell r="F3178" t="str">
            <v>技能伤害从235提升至260%</v>
          </cell>
        </row>
        <row r="3179">
          <cell r="B3179">
            <v>1941124</v>
          </cell>
          <cell r="F3179" t="str">
            <v>战斗第一回合开始前，自动获得自身生命上限20%的御甲</v>
          </cell>
        </row>
        <row r="3180">
          <cell r="B3180">
            <v>1941125</v>
          </cell>
          <cell r="F3180" t="str">
            <v>攻击+50000</v>
          </cell>
        </row>
        <row r="3181">
          <cell r="B3181">
            <v>1941126</v>
          </cell>
          <cell r="C3181" t="str">
            <v>地府之威</v>
          </cell>
          <cell r="D3181">
            <v>4</v>
          </cell>
          <cell r="F3181" t="str">
            <v>释放技能可压制的人数提升至3人，受到技能攻击有15%几率给目标添加压制状态</v>
          </cell>
        </row>
        <row r="3182">
          <cell r="B3182">
            <v>1941127</v>
          </cell>
          <cell r="F3182" t="str">
            <v xml:space="preserve"> </v>
          </cell>
        </row>
        <row r="3183">
          <cell r="B3183">
            <v>1941170</v>
          </cell>
          <cell r="F3183" t="str">
            <v>普攻伤害提升至115%</v>
          </cell>
        </row>
        <row r="3184">
          <cell r="B3184">
            <v>1534010</v>
          </cell>
          <cell r="C3184" t="str">
            <v>一阶觉醒天赋</v>
          </cell>
          <cell r="F3184" t="str">
            <v>攻击+&lt;color=#2E5522&gt;900&lt;/color&gt;</v>
          </cell>
        </row>
        <row r="3185">
          <cell r="B3185">
            <v>1534020</v>
          </cell>
          <cell r="C3185" t="str">
            <v>二阶觉醒天赋</v>
          </cell>
          <cell r="F3185" t="str">
            <v>命中率+&lt;color=#2E5522&gt;15%&lt;/color&gt;</v>
          </cell>
        </row>
        <row r="3186">
          <cell r="B3186">
            <v>1534030</v>
          </cell>
          <cell r="C3186" t="str">
            <v>三阶觉醒天赋</v>
          </cell>
          <cell r="F3186" t="str">
            <v>攻击+&lt;color=#2E5522&gt;960&lt;/color&gt;   生命+&lt;color=#2E5522&gt;9600&lt;/color&gt;</v>
          </cell>
        </row>
        <row r="3187">
          <cell r="B3187">
            <v>1534040</v>
          </cell>
          <cell r="F3187" t="str">
            <v xml:space="preserve"> </v>
          </cell>
        </row>
        <row r="3188">
          <cell r="B3188">
            <v>1534050</v>
          </cell>
          <cell r="C3188" t="str">
            <v>四阶觉醒天赋</v>
          </cell>
          <cell r="F3188" t="str">
            <v>暴击率+&lt;color=#2E5522&gt;12%&lt;/color&gt;</v>
          </cell>
        </row>
        <row r="3189">
          <cell r="B3189">
            <v>1534060</v>
          </cell>
          <cell r="C3189" t="str">
            <v>五阶觉醒天赋</v>
          </cell>
          <cell r="F3189" t="str">
            <v>初始怒气+2</v>
          </cell>
        </row>
        <row r="3190">
          <cell r="B3190">
            <v>1534070</v>
          </cell>
          <cell r="C3190" t="str">
            <v>登仙赶月</v>
          </cell>
          <cell r="F3190" t="str">
            <v>&lt;color=#2E5522&gt;全体上阵神将生命增加20%，全体攻击增加12%&lt;/color&gt;。行动前,自身生命百分比为己方最低，则使自身的伤害&lt;color=#2E5522&gt;+20%&lt;/color&gt;，持续至战斗结束；</v>
          </cell>
        </row>
        <row r="3191">
          <cell r="B3191">
            <v>1534071</v>
          </cell>
          <cell r="F3191" t="str">
            <v xml:space="preserve"> </v>
          </cell>
        </row>
        <row r="3192">
          <cell r="B3192">
            <v>1534072</v>
          </cell>
          <cell r="F3192" t="str">
            <v xml:space="preserve"> </v>
          </cell>
        </row>
        <row r="3193">
          <cell r="B3193">
            <v>1534080</v>
          </cell>
          <cell r="C3193" t="str">
            <v>七星觉醒天赋</v>
          </cell>
          <cell r="F3193" t="str">
            <v>全体上阵神将攻击+&lt;color=#2E5522&gt;20%&lt;/color&gt;</v>
          </cell>
        </row>
        <row r="3194">
          <cell r="B3194">
            <v>1534090</v>
          </cell>
          <cell r="C3194" t="str">
            <v>八星觉醒天赋</v>
          </cell>
          <cell r="F3194" t="str">
            <v>攻击+&lt;color=#2E5522&gt;20%&lt;/color&gt;，全体上阵神将命中+&lt;color=#2E5522&gt;5%&lt;/color&gt;</v>
          </cell>
        </row>
        <row r="3195">
          <cell r="B3195">
            <v>1534091</v>
          </cell>
          <cell r="F3195" t="str">
            <v xml:space="preserve"> </v>
          </cell>
        </row>
        <row r="3196">
          <cell r="B3196">
            <v>1534100</v>
          </cell>
          <cell r="C3196" t="str">
            <v>月晕</v>
          </cell>
          <cell r="F3196" t="str">
            <v>每次行动前，&lt;color=#2E5522&gt;消耗自身当前生命的50%,并将消耗生命的50%转化为自身御甲&lt;/color&gt;；受到来自治疗神将的治疗时，不会回复生命，而是&lt;color=#2E5522&gt;附加相当于本次治疗率40%的御甲&lt;/color&gt;</v>
          </cell>
        </row>
        <row r="3197">
          <cell r="B3197">
            <v>1534110</v>
          </cell>
          <cell r="C3197" t="str">
            <v>月魄</v>
          </cell>
          <cell r="F3197" t="str">
            <v>每个拥有【战意】的目标死亡时，都会额外行动一次。&lt;color=#2E5522&gt;同时，每层【战意】可以使自身回复1点怒气，附加自身生命上限15%的御甲；伤害提升20%，持续至战斗结束。&lt;/color&gt;</v>
          </cell>
        </row>
        <row r="3198">
          <cell r="B3198">
            <v>1534120</v>
          </cell>
          <cell r="D3198">
            <v>4</v>
          </cell>
          <cell r="F3198" t="str">
            <v>技能伤害从140%提升至160%</v>
          </cell>
        </row>
        <row r="3199">
          <cell r="B3199">
            <v>1534130</v>
          </cell>
          <cell r="F3199" t="str">
            <v xml:space="preserve"> 生命+400000，护甲+20000，魔抗+20000</v>
          </cell>
        </row>
        <row r="3200">
          <cell r="B3200">
            <v>1534140</v>
          </cell>
          <cell r="F3200" t="str">
            <v xml:space="preserve"> </v>
          </cell>
        </row>
        <row r="3201">
          <cell r="B3201">
            <v>1534150</v>
          </cell>
          <cell r="F3201" t="str">
            <v xml:space="preserve"> </v>
          </cell>
        </row>
        <row r="3202">
          <cell r="B3202">
            <v>1534160</v>
          </cell>
          <cell r="F3202" t="str">
            <v>战斗第一回合开始前，自动获得自身生命上限20%的御甲</v>
          </cell>
        </row>
        <row r="3203">
          <cell r="B3203">
            <v>1534170</v>
          </cell>
          <cell r="F3203" t="str">
            <v>攻击+50000</v>
          </cell>
        </row>
        <row r="3204">
          <cell r="B3204">
            <v>1534180</v>
          </cell>
          <cell r="C3204" t="str">
            <v>绝世</v>
          </cell>
          <cell r="D3204">
            <v>4</v>
          </cell>
          <cell r="F3204" t="str">
            <v>行动前，如果自身生命百分比为全场最低，则使自身的伤害再增加18%，持续至战斗结束。</v>
          </cell>
        </row>
        <row r="3205">
          <cell r="B3205">
            <v>1534190</v>
          </cell>
          <cell r="F3205" t="str">
            <v>普攻伤害提升至61%</v>
          </cell>
        </row>
        <row r="3206">
          <cell r="B3206">
            <v>1535010</v>
          </cell>
          <cell r="C3206" t="str">
            <v>一阶觉醒天赋</v>
          </cell>
          <cell r="F3206" t="str">
            <v>攻击+&lt;color=#2E5522&gt;900&lt;/color&gt;</v>
          </cell>
        </row>
        <row r="3207">
          <cell r="B3207">
            <v>1535020</v>
          </cell>
          <cell r="C3207" t="str">
            <v>二阶觉醒天赋</v>
          </cell>
          <cell r="F3207" t="str">
            <v>生命+&lt;color=#2E5522&gt;10%&lt;/color&gt;</v>
          </cell>
        </row>
        <row r="3208">
          <cell r="B3208">
            <v>1535030</v>
          </cell>
          <cell r="C3208" t="str">
            <v>三阶觉醒天赋</v>
          </cell>
          <cell r="F3208" t="str">
            <v>攻击+&lt;color=#2E5522&gt;960&lt;/color&gt;   生命+&lt;color=#2E5522&gt;9600&lt;/color&gt;</v>
          </cell>
        </row>
        <row r="3209">
          <cell r="B3209">
            <v>1535040</v>
          </cell>
          <cell r="F3209" t="str">
            <v xml:space="preserve"> </v>
          </cell>
        </row>
        <row r="3210">
          <cell r="B3210">
            <v>1535050</v>
          </cell>
          <cell r="C3210" t="str">
            <v>四阶觉醒天赋</v>
          </cell>
          <cell r="F3210" t="str">
            <v>抗暴+&lt;color=#2E5522&gt;12%&lt;/color&gt;</v>
          </cell>
        </row>
        <row r="3211">
          <cell r="B3211">
            <v>1535060</v>
          </cell>
          <cell r="C3211" t="str">
            <v>五阶觉醒天赋</v>
          </cell>
          <cell r="F3211" t="str">
            <v>初始怒气+2</v>
          </cell>
        </row>
        <row r="3212">
          <cell r="B3212">
            <v>1535070</v>
          </cell>
          <cell r="C3212" t="str">
            <v>三军统帅</v>
          </cell>
          <cell r="F3212" t="str">
            <v>每经过3个回合，在下个回合开始前，如果不处于（眩晕、放逐、嘲讽、混乱）状态，且己方其他同品质神将尚有存活，解除自身灼烧、中毒、麻痹、沉默、压制状态、&lt;color=#2E5522&gt;回复生命上限50%的血量，且附加相当于自身生命上限20%的御甲状态。&lt;/color&gt;</v>
          </cell>
        </row>
        <row r="3213">
          <cell r="B3213">
            <v>1535080</v>
          </cell>
          <cell r="C3213" t="str">
            <v>七星觉醒天赋</v>
          </cell>
          <cell r="F3213" t="str">
            <v>免伤+&lt;color=#2E5522&gt;8%&lt;/color&gt;</v>
          </cell>
        </row>
        <row r="3214">
          <cell r="B3214">
            <v>1535090</v>
          </cell>
          <cell r="C3214" t="str">
            <v>八星觉醒天赋</v>
          </cell>
          <cell r="F3214" t="str">
            <v>全体上阵神将生命+&lt;color=#2E5522&gt;30%&lt;/color&gt;</v>
          </cell>
        </row>
        <row r="3215">
          <cell r="B3215">
            <v>1535100</v>
          </cell>
          <cell r="C3215" t="str">
            <v>三头六臂</v>
          </cell>
          <cell r="F3215" t="str">
            <v>释放技能时，获得当前相当于生命上限&lt;color=#2E5522&gt;20%的御甲&lt;/color&gt;。</v>
          </cell>
        </row>
        <row r="3216">
          <cell r="B3216">
            <v>1535110</v>
          </cell>
          <cell r="C3216" t="str">
            <v>万圣齐临</v>
          </cell>
          <cell r="F3216" t="str">
            <v>己方其他神将受到致死的直接伤害时，将承受这次伤害，并降低伤害量的&lt;color=#2E5522&gt;70%&lt;/color&gt;，该伤害视作直接伤害（每场战斗每个武将限1次）&lt;color=#2E5522&gt;全体生命增加20%，全体攻击增加12%减伤增加10%&lt;/color&gt;</v>
          </cell>
        </row>
        <row r="3217">
          <cell r="B3217">
            <v>1535111</v>
          </cell>
          <cell r="F3217" t="str">
            <v xml:space="preserve"> </v>
          </cell>
        </row>
        <row r="3218">
          <cell r="B3218">
            <v>1535112</v>
          </cell>
          <cell r="F3218" t="str">
            <v xml:space="preserve"> </v>
          </cell>
        </row>
        <row r="3219">
          <cell r="B3219">
            <v>1535113</v>
          </cell>
          <cell r="F3219" t="str">
            <v xml:space="preserve"> </v>
          </cell>
        </row>
        <row r="3220">
          <cell r="B3220">
            <v>1535120</v>
          </cell>
          <cell r="F3220" t="str">
            <v>技能伤害从350%提升至402%</v>
          </cell>
        </row>
        <row r="3221">
          <cell r="B3221">
            <v>1535130</v>
          </cell>
          <cell r="F3221" t="str">
            <v xml:space="preserve"> 生命+400000，护甲+20000，魔抗+20000</v>
          </cell>
        </row>
        <row r="3222">
          <cell r="B3222">
            <v>1535140</v>
          </cell>
          <cell r="F3222" t="str">
            <v xml:space="preserve"> </v>
          </cell>
        </row>
        <row r="3223">
          <cell r="B3223">
            <v>1535150</v>
          </cell>
          <cell r="F3223" t="str">
            <v xml:space="preserve"> </v>
          </cell>
        </row>
        <row r="3224">
          <cell r="B3224">
            <v>1535160</v>
          </cell>
          <cell r="F3224" t="str">
            <v>战斗第一回合开始前，自动获得自身生命上限20%的御甲</v>
          </cell>
        </row>
        <row r="3225">
          <cell r="B3225">
            <v>1535170</v>
          </cell>
          <cell r="F3225" t="str">
            <v>攻击+50000</v>
          </cell>
        </row>
        <row r="3226">
          <cell r="B3226">
            <v>1535180</v>
          </cell>
          <cell r="C3226" t="str">
            <v>星宿神威</v>
          </cell>
          <cell r="D3226">
            <v>4</v>
          </cell>
          <cell r="F3226" t="str">
            <v>技能的目标增加1个</v>
          </cell>
        </row>
        <row r="3227">
          <cell r="B3227">
            <v>1535190</v>
          </cell>
          <cell r="F3227" t="str">
            <v>普攻伤害提升至109%</v>
          </cell>
        </row>
        <row r="3228">
          <cell r="B3228">
            <v>1538010</v>
          </cell>
          <cell r="C3228" t="str">
            <v>一阶觉醒天赋</v>
          </cell>
          <cell r="F3228" t="str">
            <v>攻击+&lt;color=#2E5522&gt;900&lt;/color&gt;</v>
          </cell>
        </row>
        <row r="3229">
          <cell r="B3229">
            <v>1538020</v>
          </cell>
          <cell r="C3229" t="str">
            <v>二阶觉醒天赋</v>
          </cell>
          <cell r="F3229" t="str">
            <v>抗暴+&lt;color=#2E5522&gt;8%&lt;/color&gt;</v>
          </cell>
        </row>
        <row r="3230">
          <cell r="B3230">
            <v>1538030</v>
          </cell>
          <cell r="C3230" t="str">
            <v>三阶觉醒天赋</v>
          </cell>
          <cell r="F3230" t="str">
            <v>攻击+&lt;color=#2E5522&gt;960&lt;/color&gt;   生命+&lt;color=#2E5522&gt;9600&lt;/color&gt;</v>
          </cell>
        </row>
        <row r="3231">
          <cell r="B3231">
            <v>1538040</v>
          </cell>
          <cell r="F3231" t="str">
            <v xml:space="preserve"> </v>
          </cell>
        </row>
        <row r="3232">
          <cell r="B3232">
            <v>1538050</v>
          </cell>
          <cell r="C3232" t="str">
            <v>四阶觉醒天赋</v>
          </cell>
          <cell r="F3232" t="str">
            <v>闪避+&lt;color=#2E5522&gt;10%&lt;/color&gt;</v>
          </cell>
        </row>
        <row r="3233">
          <cell r="B3233">
            <v>1538060</v>
          </cell>
          <cell r="C3233" t="str">
            <v>五阶觉醒天赋</v>
          </cell>
          <cell r="F3233" t="str">
            <v>初始怒气+2</v>
          </cell>
        </row>
        <row r="3234">
          <cell r="B3234">
            <v>1538070</v>
          </cell>
          <cell r="C3234" t="str">
            <v>望穿秋水</v>
          </cell>
          <cell r="F3234" t="str">
            <v>【逆风】状态的目标，如果怒气低于4点，所受到的伤害提升40%。&lt;color=#2E5522&gt;间接伤害提升15%&lt;/color&gt;；【乘风】状态的目标，如果怒气高于4点，则造成的直接伤害提升40%，&lt;color=#2E5522&gt;间接伤害提升15%&lt;/color&gt;。</v>
          </cell>
        </row>
        <row r="3235">
          <cell r="B3235">
            <v>1538071</v>
          </cell>
          <cell r="F3235" t="str">
            <v xml:space="preserve"> </v>
          </cell>
        </row>
        <row r="3236">
          <cell r="B3236">
            <v>1538072</v>
          </cell>
          <cell r="F3236" t="str">
            <v xml:space="preserve"> </v>
          </cell>
        </row>
        <row r="3237">
          <cell r="B3237">
            <v>1538073</v>
          </cell>
          <cell r="F3237" t="str">
            <v xml:space="preserve"> </v>
          </cell>
        </row>
        <row r="3238">
          <cell r="B3238">
            <v>1538080</v>
          </cell>
          <cell r="C3238" t="str">
            <v>七星觉醒天赋</v>
          </cell>
          <cell r="F3238" t="str">
            <v>全体上阵神将生命+&lt;color=#2E5522&gt;20%&lt;/color&gt;</v>
          </cell>
        </row>
        <row r="3239">
          <cell r="B3239">
            <v>1538090</v>
          </cell>
          <cell r="C3239" t="str">
            <v>八星觉醒天赋</v>
          </cell>
          <cell r="F3239" t="str">
            <v>全体上阵神将攻击+&lt;color=#2E5522&gt;12%&lt;/color&gt;</v>
          </cell>
        </row>
        <row r="3240">
          <cell r="B3240">
            <v>1538100</v>
          </cell>
          <cell r="C3240" t="str">
            <v>百转千回</v>
          </cell>
          <cell r="F3240" t="str">
            <v>【逆风】状态的目标，释放技能后损失&lt;color=#2E5522&gt;2点&lt;/color&gt;怒气；【乘风】状态的目标，释放技能后恢复&lt;color=#2E5522&gt;2点&lt;/color&gt;怒气。</v>
          </cell>
        </row>
        <row r="3241">
          <cell r="B3241">
            <v>1538101</v>
          </cell>
          <cell r="F3241" t="str">
            <v xml:space="preserve"> </v>
          </cell>
        </row>
        <row r="3242">
          <cell r="B3242">
            <v>1538110</v>
          </cell>
          <cell r="C3242" t="str">
            <v>女国皇威</v>
          </cell>
          <cell r="F3242" t="str">
            <v>【逆风】状态的目标每次行动前都有&lt;color=#2E5522&gt;30%&lt;/color&gt;的概率无法行动；【乘风】状态的目标每次行动后都有&lt;color=#2E5522&gt;30%&lt;/color&gt;的概率额外行动1次</v>
          </cell>
        </row>
        <row r="3243">
          <cell r="B3243">
            <v>1538111</v>
          </cell>
          <cell r="F3243" t="str">
            <v xml:space="preserve"> </v>
          </cell>
        </row>
        <row r="3244">
          <cell r="B3244">
            <v>1538120</v>
          </cell>
          <cell r="F3244" t="str">
            <v>技能伤害从140%提升至175%，御甲从100%提升至125%</v>
          </cell>
        </row>
        <row r="3245">
          <cell r="B3245">
            <v>1538121</v>
          </cell>
          <cell r="F3245" t="str">
            <v xml:space="preserve"> </v>
          </cell>
        </row>
        <row r="3246">
          <cell r="B3246">
            <v>1538130</v>
          </cell>
          <cell r="F3246" t="str">
            <v xml:space="preserve"> 生命+400000，护甲+20000，魔抗+20000</v>
          </cell>
        </row>
        <row r="3247">
          <cell r="B3247">
            <v>1538140</v>
          </cell>
          <cell r="F3247" t="str">
            <v xml:space="preserve"> </v>
          </cell>
        </row>
        <row r="3248">
          <cell r="B3248">
            <v>1538150</v>
          </cell>
          <cell r="F3248" t="str">
            <v xml:space="preserve"> </v>
          </cell>
        </row>
        <row r="3249">
          <cell r="B3249">
            <v>1538160</v>
          </cell>
          <cell r="F3249" t="str">
            <v>战斗第一回合开始前，自动获得自身生命上限20%的御甲</v>
          </cell>
        </row>
        <row r="3250">
          <cell r="B3250">
            <v>1538170</v>
          </cell>
          <cell r="F3250" t="str">
            <v>攻击+50000</v>
          </cell>
        </row>
        <row r="3251">
          <cell r="B3251">
            <v>1538180</v>
          </cell>
          <cell r="C3251" t="str">
            <v>千古柔情</v>
          </cell>
          <cell r="D3251">
            <v>4</v>
          </cell>
          <cell r="F3251" t="str">
            <v>每个【逆风】或者【乘风】效果消失时（包括死亡导致的消失），有25%的几率行动一回。</v>
          </cell>
        </row>
        <row r="3252">
          <cell r="B3252">
            <v>1538181</v>
          </cell>
          <cell r="F3252" t="str">
            <v xml:space="preserve"> </v>
          </cell>
        </row>
        <row r="3253">
          <cell r="B3253">
            <v>1538190</v>
          </cell>
          <cell r="F3253" t="str">
            <v>普攻伤害提升至104%</v>
          </cell>
        </row>
        <row r="3254">
          <cell r="B3254">
            <v>1539010</v>
          </cell>
          <cell r="F3254" t="str">
            <v>攻击+&lt;color=#2E5522&gt;900&lt;/color&gt;</v>
          </cell>
        </row>
        <row r="3255">
          <cell r="B3255">
            <v>1539020</v>
          </cell>
          <cell r="F3255" t="str">
            <v>命中率+&lt;color=#2E5522&gt;15%&lt;/color&gt;</v>
          </cell>
        </row>
        <row r="3256">
          <cell r="B3256">
            <v>1539030</v>
          </cell>
          <cell r="F3256" t="str">
            <v>攻击+&lt;color=#2E5522&gt;960&lt;/color&gt;   生命+&lt;color=#2E5522&gt;9600&lt;/color&gt;</v>
          </cell>
        </row>
        <row r="3257">
          <cell r="B3257">
            <v>1539040</v>
          </cell>
          <cell r="F3257" t="str">
            <v xml:space="preserve"> </v>
          </cell>
        </row>
        <row r="3258">
          <cell r="B3258">
            <v>1539050</v>
          </cell>
          <cell r="F3258" t="str">
            <v>暴击率+&lt;color=#2E5522&gt;12%&lt;/color&gt;</v>
          </cell>
        </row>
        <row r="3259">
          <cell r="B3259">
            <v>1539060</v>
          </cell>
          <cell r="F3259" t="str">
            <v>初始怒气+2</v>
          </cell>
        </row>
        <row r="3260">
          <cell r="B3260">
            <v>1539070</v>
          </cell>
          <cell r="C3260" t="str">
            <v>统御万灵</v>
          </cell>
          <cell r="F3260" t="str">
            <v>释放技能后，目标怒气减少1点。&lt;color=#2E5522&gt;如果目标处于异常状态（中毒、连接符、压制、麻痹、眩晕、沉默、混乱，灼烧），则使其怒气额外减少1点&lt;/color&gt;</v>
          </cell>
        </row>
        <row r="3261">
          <cell r="B3261">
            <v>1539071</v>
          </cell>
          <cell r="F3261" t="str">
            <v xml:space="preserve"> </v>
          </cell>
        </row>
        <row r="3262">
          <cell r="B3262">
            <v>1539080</v>
          </cell>
          <cell r="F3262" t="str">
            <v>全体上阵神将攻击+&lt;color=#2E5522&gt;20%&lt;/color&gt;</v>
          </cell>
        </row>
        <row r="3263">
          <cell r="B3263">
            <v>1539090</v>
          </cell>
          <cell r="F3263" t="str">
            <v>攻击+&lt;color=#2E5522&gt;20%&lt;/color&gt;，全体上阵神将命中+&lt;color=#2E5522&gt;5%&lt;/color&gt;</v>
          </cell>
        </row>
        <row r="3264">
          <cell r="B3264">
            <v>1539091</v>
          </cell>
          <cell r="F3264" t="str">
            <v xml:space="preserve"> </v>
          </cell>
        </row>
        <row r="3265">
          <cell r="B3265">
            <v>1539100</v>
          </cell>
          <cell r="C3265" t="str">
            <v>造化万物</v>
          </cell>
          <cell r="F3265" t="str">
            <v>释放技能追加一次普攻。&lt;color=#2E5522&gt;敌方处于压制状态，则己方神将对其造成伤害时，额外造成10%生命上限的伤害，同回合同一神将只能受到5次额外伤害。&lt;/color&gt;</v>
          </cell>
        </row>
        <row r="3266">
          <cell r="B3266">
            <v>1539101</v>
          </cell>
          <cell r="F3266" t="str">
            <v xml:space="preserve"> </v>
          </cell>
        </row>
        <row r="3267">
          <cell r="B3267">
            <v>1539110</v>
          </cell>
          <cell r="C3267" t="str">
            <v>开化万天</v>
          </cell>
          <cell r="F3267" t="str">
            <v>释放技能后如果目标怒气大于4点，额外降低目标1点怒气。&lt;color=#2E5522&gt;额外对目标造成本次技能减除的怒气*5%生命上限的伤害。&lt;/color&gt;</v>
          </cell>
        </row>
        <row r="3268">
          <cell r="B3268">
            <v>1539111</v>
          </cell>
          <cell r="F3268" t="str">
            <v xml:space="preserve"> </v>
          </cell>
        </row>
        <row r="3269">
          <cell r="B3269">
            <v>1539120</v>
          </cell>
          <cell r="F3269" t="str">
            <v>技能伤害从112%提升至137%</v>
          </cell>
        </row>
        <row r="3270">
          <cell r="B3270">
            <v>1539130</v>
          </cell>
          <cell r="F3270" t="str">
            <v>生命+400000，护甲+20000，魔抗+20000</v>
          </cell>
        </row>
        <row r="3271">
          <cell r="B3271">
            <v>1539140</v>
          </cell>
          <cell r="F3271" t="str">
            <v xml:space="preserve"> </v>
          </cell>
        </row>
        <row r="3272">
          <cell r="B3272">
            <v>1539150</v>
          </cell>
          <cell r="F3272" t="str">
            <v xml:space="preserve"> </v>
          </cell>
        </row>
        <row r="3273">
          <cell r="B3273">
            <v>1539160</v>
          </cell>
          <cell r="F3273" t="str">
            <v>战斗第一回合开始前，自动获得自身生命上限20%的御甲</v>
          </cell>
        </row>
        <row r="3274">
          <cell r="B3274">
            <v>1539170</v>
          </cell>
          <cell r="F3274" t="str">
            <v>攻击+50000</v>
          </cell>
        </row>
        <row r="3275">
          <cell r="B3275">
            <v>1539180</v>
          </cell>
          <cell r="C3275" t="str">
            <v>一统三界</v>
          </cell>
          <cell r="D3275">
            <v>4</v>
          </cell>
          <cell r="F3275" t="str">
            <v>回合结束再次释放一次技能</v>
          </cell>
        </row>
        <row r="3276">
          <cell r="B3276">
            <v>1539190</v>
          </cell>
          <cell r="F3276" t="str">
            <v>普攻伤害提升至62%</v>
          </cell>
        </row>
        <row r="3277">
          <cell r="B3277">
            <v>1540010</v>
          </cell>
          <cell r="C3277" t="str">
            <v>一阶觉醒天赋</v>
          </cell>
          <cell r="F3277" t="str">
            <v>攻击+&lt;color=#2E5522&gt;900&lt;/color&gt;</v>
          </cell>
        </row>
        <row r="3278">
          <cell r="B3278">
            <v>1540020</v>
          </cell>
          <cell r="C3278" t="str">
            <v>二阶觉醒天赋</v>
          </cell>
          <cell r="F3278" t="str">
            <v>闪避率+&lt;color=#2E5522&gt;8%&lt;/color&gt;</v>
          </cell>
        </row>
        <row r="3279">
          <cell r="B3279">
            <v>1540030</v>
          </cell>
          <cell r="C3279" t="str">
            <v>三阶觉醒天赋</v>
          </cell>
          <cell r="F3279" t="str">
            <v>攻击+&lt;color=#2E5522&gt;960&lt;/color&gt;   生命+&lt;color=#2E5522&gt;9600&lt;/color&gt;</v>
          </cell>
        </row>
        <row r="3280">
          <cell r="B3280">
            <v>1540040</v>
          </cell>
          <cell r="F3280" t="str">
            <v xml:space="preserve"> </v>
          </cell>
        </row>
        <row r="3281">
          <cell r="B3281">
            <v>1540050</v>
          </cell>
          <cell r="C3281" t="str">
            <v>四阶觉醒天赋</v>
          </cell>
          <cell r="F3281" t="str">
            <v>生命+&lt;color=#2E5522&gt;18%&lt;/color&gt;</v>
          </cell>
        </row>
        <row r="3282">
          <cell r="B3282">
            <v>1540060</v>
          </cell>
          <cell r="C3282" t="str">
            <v>五阶觉醒天赋</v>
          </cell>
          <cell r="F3282" t="str">
            <v>初始怒气+2</v>
          </cell>
        </row>
        <row r="3283">
          <cell r="B3283">
            <v>1540070</v>
          </cell>
          <cell r="C3283" t="str">
            <v>滴水不漏</v>
          </cell>
          <cell r="F3283" t="str">
            <v>为所有输出神将增加巧变·牛魔40%护甲的攻击。&lt;color=#2E5522&gt;并附加巧变·牛魔20%的增伤&lt;/color&gt;</v>
          </cell>
        </row>
        <row r="3284">
          <cell r="B3284">
            <v>1540080</v>
          </cell>
          <cell r="C3284" t="str">
            <v>七星觉醒天赋</v>
          </cell>
          <cell r="F3284" t="str">
            <v>全体上阵神将爆伤减免+&lt;color=#2E5522&gt;8%&lt;/color&gt;</v>
          </cell>
        </row>
        <row r="3285">
          <cell r="B3285">
            <v>1540090</v>
          </cell>
          <cell r="C3285" t="str">
            <v>八星觉醒天赋</v>
          </cell>
          <cell r="F3285" t="str">
            <v>抗暴率+&lt;color=#2E5522&gt;12%&lt;/color&gt;</v>
          </cell>
        </row>
        <row r="3286">
          <cell r="B3286">
            <v>1540100</v>
          </cell>
          <cell r="C3286" t="str">
            <v>蛟龙得水</v>
          </cell>
          <cell r="F3286" t="str">
            <v>自身血量每降低10%&lt;color=#2E5522&gt;本场战斗己方全体神将护甲永久提升3%&lt;/color&gt;（回复血量后再次降低依旧触发此效果）</v>
          </cell>
        </row>
        <row r="3287">
          <cell r="B3287">
            <v>1540110</v>
          </cell>
          <cell r="C3287" t="str">
            <v>积水成渊</v>
          </cell>
          <cell r="F3287" t="str">
            <v>&lt;color=#2E5522&gt;技能降低的护甲和魔抗转移到我方全体神将（不平分），持续2回合&lt;/color&gt;</v>
          </cell>
        </row>
        <row r="3288">
          <cell r="B3288">
            <v>1540120</v>
          </cell>
          <cell r="F3288" t="str">
            <v>技能伤害从212%提升至260%</v>
          </cell>
        </row>
        <row r="3289">
          <cell r="B3289">
            <v>1540130</v>
          </cell>
          <cell r="F3289" t="str">
            <v>生命+400000，护甲+20000，魔抗+20000</v>
          </cell>
        </row>
        <row r="3290">
          <cell r="B3290">
            <v>1540140</v>
          </cell>
          <cell r="F3290" t="str">
            <v xml:space="preserve"> </v>
          </cell>
        </row>
        <row r="3291">
          <cell r="B3291">
            <v>1540150</v>
          </cell>
          <cell r="F3291" t="str">
            <v xml:space="preserve"> </v>
          </cell>
        </row>
        <row r="3292">
          <cell r="B3292">
            <v>1540160</v>
          </cell>
          <cell r="F3292" t="str">
            <v>战斗第一回合开始前，自动获得自身生命上限20%的御甲</v>
          </cell>
        </row>
        <row r="3293">
          <cell r="B3293">
            <v>1540170</v>
          </cell>
          <cell r="F3293" t="str">
            <v>攻击+50000</v>
          </cell>
        </row>
        <row r="3294">
          <cell r="B3294">
            <v>1540180</v>
          </cell>
          <cell r="C3294" t="str">
            <v>天地浑元</v>
          </cell>
          <cell r="D3294">
            <v>4</v>
          </cell>
          <cell r="F3294" t="str">
            <v>技能降低护甲的比例提升至10%</v>
          </cell>
        </row>
        <row r="3295">
          <cell r="B3295">
            <v>1540190</v>
          </cell>
          <cell r="F3295" t="str">
            <v>普攻伤害提升至113%</v>
          </cell>
        </row>
        <row r="3296">
          <cell r="B3296">
            <v>2000002</v>
          </cell>
          <cell r="F3296" t="str">
            <v>肉盾神将在同一回合内受到来自于同一名敌方单位的直接攻击所受伤害依次降低，每次减少5%</v>
          </cell>
        </row>
        <row r="3297">
          <cell r="B3297">
            <v>2000003</v>
          </cell>
          <cell r="F3297" t="str">
            <v>输出神将每次行动如造成对敌方单位的击杀，则随机清除我方1个单位所携带的1个负面效果</v>
          </cell>
        </row>
        <row r="3298">
          <cell r="B3298">
            <v>2000004</v>
          </cell>
          <cell r="F3298" t="str">
            <v>控制神将在释放技能时如未成功对任何目标成功施加控制效果，则返还2点怒气</v>
          </cell>
        </row>
        <row r="3299">
          <cell r="B3299">
            <v>2000005</v>
          </cell>
          <cell r="F3299" t="str">
            <v>辅助神将死亡时，将自身剩余怒气的2倍按阵位顺序依次平均分配给其他存活友方，每人最少恢复1点</v>
          </cell>
        </row>
        <row r="3300">
          <cell r="B3300">
            <v>2000006</v>
          </cell>
          <cell r="F3300" t="str">
            <v>普攻额外恢复1点怒气（特性、追击不触发）</v>
          </cell>
        </row>
        <row r="3301">
          <cell r="B3301">
            <v>2000007</v>
          </cell>
          <cell r="F3301" t="str">
            <v>受直接伤害有20%概率免伤、每回合至多触发1次</v>
          </cell>
        </row>
        <row r="3302">
          <cell r="B3302">
            <v>2000008</v>
          </cell>
          <cell r="F3302" t="str">
            <v>每开始行动消耗剩余全部怒气释放大招，每消耗1点怒气伤害倍率20%</v>
          </cell>
        </row>
        <row r="3303">
          <cell r="B3303">
            <v>2000009</v>
          </cell>
          <cell r="F3303" t="str">
            <v>妖灵阵营神将释放技能时，有10%概率恢复1点怒气</v>
          </cell>
        </row>
        <row r="3304">
          <cell r="B3304">
            <v>2000010</v>
          </cell>
          <cell r="F3304" t="str">
            <v>佛禅阵营神将造成暴击时，有10%概率恢复1点怒气</v>
          </cell>
        </row>
        <row r="3305">
          <cell r="B3305">
            <v>2000011</v>
          </cell>
          <cell r="F3305" t="str">
            <v>人杰阵营神将攻击处于灼烧状态的目标时，有10%概率恢复1点怒气</v>
          </cell>
        </row>
        <row r="3306">
          <cell r="B3306">
            <v>2000012</v>
          </cell>
          <cell r="F3306" t="str">
            <v>道玄阵营神将攻击使目标怒气清零时，有10%概率恢复1点怒气</v>
          </cell>
        </row>
        <row r="3307">
          <cell r="B3307">
            <v>2000013</v>
          </cell>
          <cell r="F3307" t="str">
            <v>始终将主要攻击目标视为灼烧状态</v>
          </cell>
        </row>
        <row r="3308">
          <cell r="B3308">
            <v>2300001</v>
          </cell>
          <cell r="F3308" t="str">
            <v>血量&lt;color=#d70f09&gt;+%s&lt;/color&gt;</v>
          </cell>
        </row>
        <row r="3309">
          <cell r="B3309">
            <v>2300002</v>
          </cell>
          <cell r="F3309" t="str">
            <v>血量&lt;color=#d70f09&gt;+%s&lt;/color&gt;</v>
          </cell>
        </row>
        <row r="3310">
          <cell r="B3310">
            <v>2300003</v>
          </cell>
          <cell r="F3310" t="str">
            <v>血量&lt;color=#d70f09&gt;+%s&lt;/color&gt;</v>
          </cell>
        </row>
        <row r="3311">
          <cell r="B3311">
            <v>2300004</v>
          </cell>
          <cell r="F3311" t="str">
            <v>攻击&lt;color=#d70f09&gt;+%s&lt;/color&gt;</v>
          </cell>
        </row>
        <row r="3312">
          <cell r="B3312">
            <v>2300005</v>
          </cell>
          <cell r="F3312" t="str">
            <v>攻击&lt;color=#d70f09&gt;+%s&lt;/color&gt;</v>
          </cell>
        </row>
        <row r="3313">
          <cell r="B3313">
            <v>2300006</v>
          </cell>
          <cell r="F3313" t="str">
            <v>攻击&lt;color=#d70f09&gt;+%s&lt;/color&gt;</v>
          </cell>
        </row>
        <row r="3314">
          <cell r="B3314">
            <v>2300007</v>
          </cell>
          <cell r="F3314" t="str">
            <v>免伤&lt;color=#d70f09&gt;+%s&lt;/color&gt;</v>
          </cell>
        </row>
        <row r="3315">
          <cell r="B3315">
            <v>2300008</v>
          </cell>
          <cell r="F3315" t="str">
            <v>免伤&lt;color=#d70f09&gt;+%s&lt;/color&gt;</v>
          </cell>
        </row>
        <row r="3316">
          <cell r="B3316">
            <v>2300009</v>
          </cell>
          <cell r="F3316" t="str">
            <v>免伤&lt;color=#d70f09&gt;+%s&lt;/color&gt;</v>
          </cell>
        </row>
        <row r="3317">
          <cell r="B3317">
            <v>2300010</v>
          </cell>
          <cell r="F3317" t="str">
            <v>闪避&lt;color=#d70f09&gt;+%s&lt;/color&gt;</v>
          </cell>
        </row>
        <row r="3318">
          <cell r="B3318">
            <v>2300011</v>
          </cell>
          <cell r="F3318" t="str">
            <v>闪避&lt;color=#d70f09&gt;+%s&lt;/color&gt;</v>
          </cell>
        </row>
        <row r="3319">
          <cell r="B3319">
            <v>2300012</v>
          </cell>
          <cell r="F3319" t="str">
            <v>血量&lt;color=#d70f09&gt;-%s&lt;/color&gt;</v>
          </cell>
        </row>
        <row r="3320">
          <cell r="B3320">
            <v>2300013</v>
          </cell>
          <cell r="F3320" t="str">
            <v>血量&lt;color=#d70f09&gt;-%s&lt;/color&gt;</v>
          </cell>
        </row>
        <row r="3321">
          <cell r="B3321">
            <v>2300014</v>
          </cell>
          <cell r="F3321" t="str">
            <v>攻击&lt;color=#d70f09&gt;-%s&lt;/color&gt;</v>
          </cell>
        </row>
        <row r="3322">
          <cell r="B3322">
            <v>2300015</v>
          </cell>
          <cell r="F3322" t="str">
            <v>血量&lt;color=#d70f09&gt;-%s&lt;/color&gt;</v>
          </cell>
        </row>
        <row r="3323">
          <cell r="B3323">
            <v>2300016</v>
          </cell>
          <cell r="F3323" t="str">
            <v>攻击&lt;color=#d70f09&gt;+%s&lt;/color&gt;</v>
          </cell>
        </row>
        <row r="3324">
          <cell r="B3324">
            <v>2300017</v>
          </cell>
          <cell r="F3324" t="str">
            <v>血量&lt;color=#d70f09&gt;+%s&lt;/color&gt;</v>
          </cell>
        </row>
        <row r="3325">
          <cell r="B3325">
            <v>200001</v>
          </cell>
          <cell r="C3325" t="str">
            <v>神装天赋</v>
          </cell>
          <cell r="F3325" t="str">
            <v>攻击威慑:奇数回合触发,神将行动后为全体神将增加0.5%攻击,可叠加,持续至战斗结束</v>
          </cell>
        </row>
        <row r="3326">
          <cell r="B3326">
            <v>200002</v>
          </cell>
          <cell r="C3326" t="str">
            <v>神装天赋</v>
          </cell>
          <cell r="F3326" t="str">
            <v>攻击威慑:奇数回合触发,神将行动后为全体神将增加1%攻击,可叠加,持续至战斗结束</v>
          </cell>
        </row>
        <row r="3327">
          <cell r="B3327">
            <v>200003</v>
          </cell>
          <cell r="C3327" t="str">
            <v>神装天赋</v>
          </cell>
          <cell r="F3327" t="str">
            <v>攻击威慑:奇数回合触发,神将行动后为全体神将增加1.5%攻击,可叠加,持续至战斗结束</v>
          </cell>
        </row>
        <row r="3328">
          <cell r="B3328">
            <v>200004</v>
          </cell>
          <cell r="C3328" t="str">
            <v>神装天赋</v>
          </cell>
          <cell r="F3328" t="str">
            <v>攻击威慑:奇数回合触发,神将行动后为全体神将增加2%攻击,可叠加,持续至战斗结束</v>
          </cell>
        </row>
        <row r="3329">
          <cell r="B3329">
            <v>200005</v>
          </cell>
          <cell r="C3329" t="str">
            <v>神装天赋</v>
          </cell>
          <cell r="F3329" t="str">
            <v>攻击威慑:奇数回合触发,神将行动后为全体神将增加2.5%攻击,可叠加,持续至战斗结束</v>
          </cell>
        </row>
        <row r="3330">
          <cell r="B3330">
            <v>200006</v>
          </cell>
          <cell r="C3330" t="str">
            <v>神装天赋</v>
          </cell>
          <cell r="F3330" t="str">
            <v>攻击威慑:奇数回合触发,神将行动后为全体神将增加3%攻击,可叠加,持续至战斗结束</v>
          </cell>
        </row>
        <row r="3331">
          <cell r="B3331">
            <v>200011</v>
          </cell>
          <cell r="C3331" t="str">
            <v>神装天赋</v>
          </cell>
          <cell r="F3331" t="str">
            <v>防御威慑:奇数回合触发,神将行动后为全体神将增加0.5%防御,可叠加,持续至战斗结束</v>
          </cell>
        </row>
        <row r="3332">
          <cell r="B3332">
            <v>200012</v>
          </cell>
          <cell r="C3332" t="str">
            <v>神装天赋</v>
          </cell>
          <cell r="F3332" t="str">
            <v>防御威慑:奇数回合触发,神将行动后为全体神将增加1%防御,可叠加,持续至战斗结束</v>
          </cell>
        </row>
        <row r="3333">
          <cell r="B3333">
            <v>200013</v>
          </cell>
          <cell r="C3333" t="str">
            <v>神装天赋</v>
          </cell>
          <cell r="F3333" t="str">
            <v>防御威慑:奇数回合触发,神将行动后为全体神将增加1.5%防御,可叠加,持续至战斗结束</v>
          </cell>
        </row>
        <row r="3334">
          <cell r="B3334">
            <v>200014</v>
          </cell>
          <cell r="C3334" t="str">
            <v>神装天赋</v>
          </cell>
          <cell r="F3334" t="str">
            <v>防御威慑:奇数回合触发,神将行动后为全体神将增加2%防御,可叠加,持续至战斗结束</v>
          </cell>
        </row>
        <row r="3335">
          <cell r="B3335">
            <v>200015</v>
          </cell>
          <cell r="C3335" t="str">
            <v>神装天赋</v>
          </cell>
          <cell r="F3335" t="str">
            <v>防御威慑:奇数回合触发,神将行动后为全体神将增加2.5%防御,可叠加,持续至战斗结束</v>
          </cell>
        </row>
        <row r="3336">
          <cell r="B3336">
            <v>200016</v>
          </cell>
          <cell r="C3336" t="str">
            <v>神装天赋</v>
          </cell>
          <cell r="F3336" t="str">
            <v>防御威慑:奇数回合触发,神将行动后为全体神将增加3%防御,可叠加,持续至战斗结束</v>
          </cell>
        </row>
        <row r="3337">
          <cell r="B3337">
            <v>2400001</v>
          </cell>
          <cell r="F3337" t="str">
            <v>全体神将攻击+5%、全体神将暴伤减免+5%</v>
          </cell>
        </row>
        <row r="3338">
          <cell r="B3338">
            <v>2400002</v>
          </cell>
          <cell r="F3338" t="str">
            <v>全体神将攻击+10%、全体神将暴伤减免+10%</v>
          </cell>
        </row>
        <row r="3339">
          <cell r="B3339">
            <v>2400003</v>
          </cell>
          <cell r="F3339" t="str">
            <v>全体神将攻击+15%、全体神将暴伤减免+15%</v>
          </cell>
        </row>
        <row r="3340">
          <cell r="B3340">
            <v>2400004</v>
          </cell>
          <cell r="F3340" t="str">
            <v>全体神将攻击+20%、全体神将暴伤减免+20%</v>
          </cell>
        </row>
        <row r="3341">
          <cell r="B3341">
            <v>2400005</v>
          </cell>
          <cell r="F3341" t="str">
            <v>全体神将攻击+25%、全体神将暴伤减免+25%</v>
          </cell>
        </row>
        <row r="3342">
          <cell r="B3342">
            <v>2400006</v>
          </cell>
          <cell r="F3342" t="str">
            <v>全体神将攻击+30%、全体神将暴伤减免+30%</v>
          </cell>
        </row>
        <row r="3343">
          <cell r="B3343">
            <v>2400101</v>
          </cell>
          <cell r="F3343" t="str">
            <v>全体神将生命+5%、全体神将命中+5%</v>
          </cell>
        </row>
        <row r="3344">
          <cell r="B3344">
            <v>2400102</v>
          </cell>
          <cell r="F3344" t="str">
            <v>全体神将生命+10%、全体神将命中+10%</v>
          </cell>
        </row>
        <row r="3345">
          <cell r="B3345">
            <v>2400103</v>
          </cell>
          <cell r="F3345" t="str">
            <v>全体神将生命+15%、全体神将命中+15%</v>
          </cell>
        </row>
        <row r="3346">
          <cell r="B3346">
            <v>2400104</v>
          </cell>
          <cell r="F3346" t="str">
            <v>全体神将生命+20%、全体神将命中+20%</v>
          </cell>
        </row>
        <row r="3347">
          <cell r="B3347">
            <v>2400105</v>
          </cell>
          <cell r="F3347" t="str">
            <v>全体神将生命+25%、全体神将命中+25%</v>
          </cell>
        </row>
        <row r="3348">
          <cell r="B3348">
            <v>2400106</v>
          </cell>
          <cell r="F3348" t="str">
            <v>全体神将生命+30%、全体神将命中+30%</v>
          </cell>
        </row>
        <row r="3349">
          <cell r="B3349">
            <v>2400201</v>
          </cell>
          <cell r="F3349" t="str">
            <v>全体神将护甲+5%、全体神将闪避+5%</v>
          </cell>
        </row>
        <row r="3350">
          <cell r="B3350">
            <v>2400202</v>
          </cell>
          <cell r="F3350" t="str">
            <v>全体神将护甲+10%、全体神将闪避+10%</v>
          </cell>
        </row>
        <row r="3351">
          <cell r="B3351">
            <v>2400203</v>
          </cell>
          <cell r="F3351" t="str">
            <v>全体神将护甲+15%、全体神将闪避+15%</v>
          </cell>
        </row>
        <row r="3352">
          <cell r="B3352">
            <v>2400204</v>
          </cell>
          <cell r="F3352" t="str">
            <v>全体神将护甲+20%、全体神将闪避+20%</v>
          </cell>
        </row>
        <row r="3353">
          <cell r="B3353">
            <v>2400205</v>
          </cell>
          <cell r="F3353" t="str">
            <v>全体神将护甲+25%、全体神将闪避+25%</v>
          </cell>
        </row>
        <row r="3354">
          <cell r="B3354">
            <v>2400206</v>
          </cell>
          <cell r="F3354" t="str">
            <v>全体神将护甲+30%、全体神将闪避+30%</v>
          </cell>
        </row>
        <row r="3355">
          <cell r="B3355">
            <v>2400301</v>
          </cell>
          <cell r="F3355" t="str">
            <v>全体神将魔抗+5%、全体神将暴伤+5%</v>
          </cell>
        </row>
        <row r="3356">
          <cell r="B3356">
            <v>2400302</v>
          </cell>
          <cell r="F3356" t="str">
            <v>全体神将魔抗+10%、全体神将暴伤+10%</v>
          </cell>
        </row>
        <row r="3357">
          <cell r="B3357">
            <v>2400303</v>
          </cell>
          <cell r="F3357" t="str">
            <v>全体神将魔抗+15%、全体神将暴伤+15%</v>
          </cell>
        </row>
        <row r="3358">
          <cell r="B3358">
            <v>2400304</v>
          </cell>
          <cell r="F3358" t="str">
            <v>全体神将魔抗+20%、全体神将暴伤+20%</v>
          </cell>
        </row>
        <row r="3359">
          <cell r="B3359">
            <v>2400305</v>
          </cell>
          <cell r="F3359" t="str">
            <v>全体神将魔抗+25%、全体神将暴伤+25%</v>
          </cell>
        </row>
        <row r="3360">
          <cell r="B3360">
            <v>2400306</v>
          </cell>
          <cell r="F3360" t="str">
            <v>全体神将魔抗+30%、全体神将暴伤+30%</v>
          </cell>
        </row>
        <row r="3361">
          <cell r="B3361">
            <v>2400401</v>
          </cell>
          <cell r="F3361" t="str">
            <v xml:space="preserve"> </v>
          </cell>
        </row>
        <row r="3362">
          <cell r="B3362">
            <v>2400402</v>
          </cell>
          <cell r="F3362" t="str">
            <v xml:space="preserve"> </v>
          </cell>
        </row>
        <row r="3363">
          <cell r="B3363">
            <v>2400403</v>
          </cell>
          <cell r="F3363" t="str">
            <v xml:space="preserve"> </v>
          </cell>
        </row>
        <row r="3364">
          <cell r="B3364">
            <v>2400404</v>
          </cell>
          <cell r="F3364" t="str">
            <v xml:space="preserve"> </v>
          </cell>
        </row>
        <row r="3365">
          <cell r="B3365">
            <v>2400405</v>
          </cell>
          <cell r="F3365" t="str">
            <v xml:space="preserve"> </v>
          </cell>
        </row>
        <row r="3366">
          <cell r="B3366">
            <v>2400406</v>
          </cell>
          <cell r="F3366" t="str">
            <v xml:space="preserve"> </v>
          </cell>
        </row>
        <row r="3367">
          <cell r="B3367">
            <v>2400501</v>
          </cell>
          <cell r="F3367" t="str">
            <v xml:space="preserve"> </v>
          </cell>
        </row>
        <row r="3368">
          <cell r="B3368">
            <v>2400502</v>
          </cell>
          <cell r="F3368" t="str">
            <v xml:space="preserve"> </v>
          </cell>
        </row>
        <row r="3369">
          <cell r="B3369">
            <v>2400503</v>
          </cell>
          <cell r="F3369" t="str">
            <v xml:space="preserve"> </v>
          </cell>
        </row>
        <row r="3370">
          <cell r="B3370">
            <v>2400504</v>
          </cell>
          <cell r="F3370" t="str">
            <v xml:space="preserve"> </v>
          </cell>
        </row>
        <row r="3371">
          <cell r="B3371">
            <v>2400505</v>
          </cell>
          <cell r="F3371" t="str">
            <v xml:space="preserve"> </v>
          </cell>
        </row>
        <row r="3372">
          <cell r="B3372">
            <v>2400506</v>
          </cell>
          <cell r="F3372" t="str">
            <v xml:space="preserve"> </v>
          </cell>
        </row>
        <row r="3373">
          <cell r="B3373">
            <v>2400601</v>
          </cell>
          <cell r="F3373" t="str">
            <v xml:space="preserve"> </v>
          </cell>
        </row>
        <row r="3374">
          <cell r="B3374">
            <v>2400602</v>
          </cell>
          <cell r="F3374" t="str">
            <v xml:space="preserve"> </v>
          </cell>
        </row>
        <row r="3375">
          <cell r="B3375">
            <v>2400603</v>
          </cell>
          <cell r="F3375" t="str">
            <v xml:space="preserve"> </v>
          </cell>
        </row>
        <row r="3376">
          <cell r="B3376">
            <v>2400604</v>
          </cell>
          <cell r="F3376" t="str">
            <v xml:space="preserve"> </v>
          </cell>
        </row>
        <row r="3377">
          <cell r="B3377">
            <v>2400605</v>
          </cell>
          <cell r="F3377" t="str">
            <v xml:space="preserve"> </v>
          </cell>
        </row>
        <row r="3378">
          <cell r="B3378">
            <v>2400606</v>
          </cell>
          <cell r="F3378" t="str">
            <v xml:space="preserve"> </v>
          </cell>
        </row>
        <row r="3379">
          <cell r="B3379">
            <v>2400701</v>
          </cell>
          <cell r="F3379" t="str">
            <v xml:space="preserve"> </v>
          </cell>
        </row>
        <row r="3380">
          <cell r="B3380">
            <v>2400702</v>
          </cell>
          <cell r="F3380" t="str">
            <v xml:space="preserve"> </v>
          </cell>
        </row>
        <row r="3381">
          <cell r="B3381">
            <v>2400703</v>
          </cell>
          <cell r="F3381" t="str">
            <v xml:space="preserve"> </v>
          </cell>
        </row>
        <row r="3382">
          <cell r="B3382">
            <v>2400704</v>
          </cell>
          <cell r="F3382" t="str">
            <v xml:space="preserve"> </v>
          </cell>
        </row>
        <row r="3383">
          <cell r="B3383">
            <v>2400705</v>
          </cell>
          <cell r="F3383" t="str">
            <v xml:space="preserve"> </v>
          </cell>
        </row>
        <row r="3384">
          <cell r="B3384">
            <v>2400706</v>
          </cell>
          <cell r="F3384" t="str">
            <v xml:space="preserve"> </v>
          </cell>
        </row>
        <row r="3385">
          <cell r="B3385">
            <v>2400801</v>
          </cell>
          <cell r="F3385" t="str">
            <v>肉盾神将获得御甲时有3%概率加倍</v>
          </cell>
        </row>
        <row r="3386">
          <cell r="B3386">
            <v>2400802</v>
          </cell>
          <cell r="F3386" t="str">
            <v>肉盾神将获得御甲时有6%概率加倍</v>
          </cell>
        </row>
        <row r="3387">
          <cell r="B3387">
            <v>2400803</v>
          </cell>
          <cell r="F3387" t="str">
            <v>肉盾神将获得御甲时有9%概率加倍</v>
          </cell>
        </row>
        <row r="3388">
          <cell r="B3388">
            <v>2400804</v>
          </cell>
          <cell r="F3388" t="str">
            <v>肉盾神将获得御甲时有12%概率加倍</v>
          </cell>
        </row>
        <row r="3389">
          <cell r="B3389">
            <v>2400805</v>
          </cell>
          <cell r="F3389" t="str">
            <v>肉盾神将获得御甲时有15%概率加倍</v>
          </cell>
        </row>
        <row r="3390">
          <cell r="B3390">
            <v>2400806</v>
          </cell>
          <cell r="F3390" t="str">
            <v>肉盾神将获得御甲时有18%概率加倍</v>
          </cell>
        </row>
        <row r="3391">
          <cell r="B3391">
            <v>2400901</v>
          </cell>
          <cell r="F3391" t="str">
            <v>输出神将暴击时有3%概率使暴伤加成增加50%</v>
          </cell>
        </row>
        <row r="3392">
          <cell r="B3392">
            <v>2400902</v>
          </cell>
          <cell r="F3392" t="str">
            <v>输出神将暴击时有6%概率使暴伤加成增加50%</v>
          </cell>
        </row>
        <row r="3393">
          <cell r="B3393">
            <v>2400903</v>
          </cell>
          <cell r="F3393" t="str">
            <v>输出神将暴击时有9%概率使暴伤加成增加50%</v>
          </cell>
        </row>
        <row r="3394">
          <cell r="B3394">
            <v>2400904</v>
          </cell>
          <cell r="F3394" t="str">
            <v>输出神将暴击时有12%概率使暴伤加成增加50%</v>
          </cell>
        </row>
        <row r="3395">
          <cell r="B3395">
            <v>2400905</v>
          </cell>
          <cell r="F3395" t="str">
            <v>输出神将暴击时有15%概率使暴伤加成增加50%</v>
          </cell>
        </row>
        <row r="3396">
          <cell r="B3396">
            <v>2400906</v>
          </cell>
          <cell r="F3396" t="str">
            <v>输出神将暴击时有18%概率使暴伤加成增加50%</v>
          </cell>
        </row>
        <row r="3397">
          <cell r="B3397">
            <v>2401001</v>
          </cell>
          <cell r="F3397" t="str">
            <v>非治疗辅助神将回复怒气时有3%概率使目标暴击几率增加50%</v>
          </cell>
        </row>
        <row r="3398">
          <cell r="B3398">
            <v>2401002</v>
          </cell>
          <cell r="F3398" t="str">
            <v>非治疗辅助神将回复怒气时有6%概率使目标暴击几率增加50%</v>
          </cell>
        </row>
        <row r="3399">
          <cell r="B3399">
            <v>2401003</v>
          </cell>
          <cell r="F3399" t="str">
            <v>非治疗辅助神将回复怒气时有9%概率使目标暴击几率增加50%</v>
          </cell>
        </row>
        <row r="3400">
          <cell r="B3400">
            <v>2401004</v>
          </cell>
          <cell r="F3400" t="str">
            <v>非治疗辅助神将回复怒气时有12%概率使目标暴击几率增加50%</v>
          </cell>
        </row>
        <row r="3401">
          <cell r="B3401">
            <v>2401005</v>
          </cell>
          <cell r="F3401" t="str">
            <v>非治疗辅助神将回复怒气时有15%概率使目标暴击几率增加50%</v>
          </cell>
        </row>
        <row r="3402">
          <cell r="B3402">
            <v>2401006</v>
          </cell>
          <cell r="F3402" t="str">
            <v>非治疗辅助神将回复怒气时有18%概率使目标暴击几率增加50%</v>
          </cell>
        </row>
        <row r="3403">
          <cell r="B3403">
            <v>2401101</v>
          </cell>
          <cell r="F3403" t="str">
            <v>控制神将释放技能时有3%概率无视目标的控制免疫</v>
          </cell>
        </row>
        <row r="3404">
          <cell r="B3404">
            <v>2401102</v>
          </cell>
          <cell r="F3404" t="str">
            <v>控制神将释放技能时有6%概率无视目标的控制免疫</v>
          </cell>
        </row>
        <row r="3405">
          <cell r="B3405">
            <v>2401103</v>
          </cell>
          <cell r="F3405" t="str">
            <v>控制神将释放技能时有9%概率无视目标的控制免疫</v>
          </cell>
        </row>
        <row r="3406">
          <cell r="B3406">
            <v>2401104</v>
          </cell>
          <cell r="F3406" t="str">
            <v>控制神将释放技能时有12%概率无视目标的控制免疫</v>
          </cell>
        </row>
        <row r="3407">
          <cell r="B3407">
            <v>2401105</v>
          </cell>
          <cell r="F3407" t="str">
            <v>控制神将释放技能时有15%概率无视目标的控制免疫</v>
          </cell>
        </row>
        <row r="3408">
          <cell r="B3408">
            <v>2401106</v>
          </cell>
          <cell r="F3408" t="str">
            <v>控制神将释放技能时有18%概率无视目标的控制免疫</v>
          </cell>
        </row>
        <row r="3409">
          <cell r="B3409">
            <v>2401201</v>
          </cell>
          <cell r="F3409" t="str">
            <v>治疗神将释放技能时有3%概率解除目标一个有害效果</v>
          </cell>
        </row>
        <row r="3410">
          <cell r="B3410">
            <v>2401202</v>
          </cell>
          <cell r="F3410" t="str">
            <v>治疗神将释放技能时有6%概率解除目标一个有害效果</v>
          </cell>
        </row>
        <row r="3411">
          <cell r="B3411">
            <v>2401203</v>
          </cell>
          <cell r="F3411" t="str">
            <v>治疗神将释放技能时有9%概率解除目标一个有害效果</v>
          </cell>
        </row>
        <row r="3412">
          <cell r="B3412">
            <v>2401204</v>
          </cell>
          <cell r="F3412" t="str">
            <v>治疗神将释放技能时有12%概率解除目标一个有害效果</v>
          </cell>
        </row>
        <row r="3413">
          <cell r="B3413">
            <v>2401205</v>
          </cell>
          <cell r="F3413" t="str">
            <v>治疗神将释放技能时有15%概率解除目标一个有害效果</v>
          </cell>
        </row>
        <row r="3414">
          <cell r="B3414">
            <v>2401206</v>
          </cell>
          <cell r="F3414" t="str">
            <v>治疗神将释放技能时有18%概率解除目标一个有害效果</v>
          </cell>
        </row>
        <row r="3415">
          <cell r="B3415">
            <v>2402100</v>
          </cell>
          <cell r="F3415" t="str">
            <v>闪避加成5%</v>
          </cell>
        </row>
        <row r="3416">
          <cell r="B3416">
            <v>2402101</v>
          </cell>
          <cell r="F3416" t="str">
            <v>全体生命加成30%</v>
          </cell>
        </row>
        <row r="3417">
          <cell r="B3417">
            <v>2402102</v>
          </cell>
          <cell r="F3417" t="str">
            <v>全体护甲加成30%</v>
          </cell>
        </row>
        <row r="3418">
          <cell r="B3418">
            <v>2402103</v>
          </cell>
          <cell r="F3418" t="str">
            <v>全体魔抗加成30%</v>
          </cell>
        </row>
        <row r="3419">
          <cell r="B3419">
            <v>2402104</v>
          </cell>
          <cell r="F3419" t="str">
            <v>全体攻击加成30%</v>
          </cell>
        </row>
        <row r="3420">
          <cell r="B3420">
            <v>2402105</v>
          </cell>
          <cell r="F3420" t="str">
            <v>全体暴伤减免加成30%</v>
          </cell>
        </row>
        <row r="3421">
          <cell r="B3421">
            <v>2402106</v>
          </cell>
          <cell r="F3421" t="str">
            <v>全体暴伤加成30%</v>
          </cell>
        </row>
        <row r="3422">
          <cell r="B3422">
            <v>2402107</v>
          </cell>
          <cell r="F3422" t="str">
            <v>全体抗暴加成30%</v>
          </cell>
        </row>
        <row r="3423">
          <cell r="B3423">
            <v>2402108</v>
          </cell>
          <cell r="F3423" t="str">
            <v>全体暴击加成30%</v>
          </cell>
        </row>
        <row r="3424">
          <cell r="B3424">
            <v>2402109</v>
          </cell>
          <cell r="F3424" t="str">
            <v>全体减伤加成30%</v>
          </cell>
        </row>
        <row r="3425">
          <cell r="B3425">
            <v>2402110</v>
          </cell>
          <cell r="F3425" t="str">
            <v>全体增伤加成30%</v>
          </cell>
        </row>
        <row r="3426">
          <cell r="B3426">
            <v>2402201</v>
          </cell>
          <cell r="F3426" t="str">
            <v>开场提升5%的闪避，持续2回合</v>
          </cell>
        </row>
        <row r="3427">
          <cell r="B3427">
            <v>2402202</v>
          </cell>
          <cell r="F3427" t="str">
            <v>开场提升8%的闪避，持续2回合</v>
          </cell>
        </row>
        <row r="3428">
          <cell r="B3428">
            <v>2402203</v>
          </cell>
          <cell r="F3428" t="str">
            <v>开场提升11%的闪避，持续2回合</v>
          </cell>
        </row>
        <row r="3429">
          <cell r="B3429">
            <v>2402204</v>
          </cell>
          <cell r="F3429" t="str">
            <v>开场提升14%的闪避，持续2回合</v>
          </cell>
        </row>
        <row r="3430">
          <cell r="B3430">
            <v>2402205</v>
          </cell>
          <cell r="F3430" t="str">
            <v>开场提升17%的闪避，持续2回合</v>
          </cell>
        </row>
        <row r="3431">
          <cell r="B3431">
            <v>2402206</v>
          </cell>
          <cell r="F3431" t="str">
            <v>开场提升20%的闪避，持续2回合</v>
          </cell>
        </row>
        <row r="3432">
          <cell r="B3432">
            <v>2402301</v>
          </cell>
          <cell r="F3432" t="str">
            <v>输出神将攻击时无视对方10%的防御</v>
          </cell>
        </row>
        <row r="3433">
          <cell r="B3433">
            <v>2402302</v>
          </cell>
          <cell r="F3433" t="str">
            <v>输出神将攻击时无视对方15%的防御</v>
          </cell>
        </row>
        <row r="3434">
          <cell r="B3434">
            <v>2402303</v>
          </cell>
          <cell r="F3434" t="str">
            <v>输出神将攻击时无视对方20%的防御</v>
          </cell>
        </row>
        <row r="3435">
          <cell r="B3435">
            <v>2402304</v>
          </cell>
          <cell r="F3435" t="str">
            <v>输出神将攻击时无视对方25%的防御</v>
          </cell>
        </row>
        <row r="3436">
          <cell r="B3436">
            <v>2402305</v>
          </cell>
          <cell r="F3436" t="str">
            <v>输出神将攻击时无视对方30%的防御</v>
          </cell>
        </row>
        <row r="3437">
          <cell r="B3437">
            <v>2402306</v>
          </cell>
          <cell r="F3437" t="str">
            <v>输出神将攻击时无视对方40%的防御</v>
          </cell>
        </row>
        <row r="3438">
          <cell r="B3438">
            <v>2402401</v>
          </cell>
          <cell r="F3438" t="str">
            <v>开场增加10%的减伤持续2回合</v>
          </cell>
        </row>
        <row r="3439">
          <cell r="B3439">
            <v>2402402</v>
          </cell>
          <cell r="F3439" t="str">
            <v>开场增加15%的减伤持续2回合</v>
          </cell>
        </row>
        <row r="3440">
          <cell r="B3440">
            <v>2402403</v>
          </cell>
          <cell r="F3440" t="str">
            <v>开场增加20%的减伤持续3回合</v>
          </cell>
        </row>
        <row r="3441">
          <cell r="B3441">
            <v>2402404</v>
          </cell>
          <cell r="F3441" t="str">
            <v>开场增加25%的减伤持续3回合</v>
          </cell>
        </row>
        <row r="3442">
          <cell r="B3442">
            <v>2402405</v>
          </cell>
          <cell r="F3442" t="str">
            <v>开场增加30%的减伤持续4回合</v>
          </cell>
        </row>
        <row r="3443">
          <cell r="B3443">
            <v>2402406</v>
          </cell>
          <cell r="F3443" t="str">
            <v>开场增加40%的减伤持续2回合</v>
          </cell>
        </row>
        <row r="3444">
          <cell r="B3444">
            <v>1200001</v>
          </cell>
          <cell r="C3444" t="str">
            <v>初级破甲</v>
          </cell>
          <cell r="F3444" t="str">
            <v>攻击无视10%的防御</v>
          </cell>
        </row>
        <row r="3445">
          <cell r="B3445">
            <v>1200002</v>
          </cell>
          <cell r="C3445" t="str">
            <v>中级破甲</v>
          </cell>
          <cell r="F3445" t="str">
            <v>攻击无视20%的防御</v>
          </cell>
        </row>
        <row r="3446">
          <cell r="B3446">
            <v>1200003</v>
          </cell>
          <cell r="C3446" t="str">
            <v>高级破甲</v>
          </cell>
          <cell r="F3446" t="str">
            <v>攻击无视30%的防御</v>
          </cell>
        </row>
        <row r="3447">
          <cell r="B3447">
            <v>1200004</v>
          </cell>
          <cell r="C3447" t="str">
            <v>超级破甲</v>
          </cell>
          <cell r="F3447" t="str">
            <v>攻击无视40%的防御</v>
          </cell>
        </row>
        <row r="3448">
          <cell r="B3448">
            <v>1200005</v>
          </cell>
          <cell r="C3448" t="str">
            <v>究极破甲</v>
          </cell>
          <cell r="F3448" t="str">
            <v>攻击无视50%的防御</v>
          </cell>
        </row>
        <row r="3449">
          <cell r="B3449">
            <v>1200101</v>
          </cell>
          <cell r="C3449" t="str">
            <v>初级法连</v>
          </cell>
          <cell r="F3449" t="str">
            <v>主动释放法术伤害技能时有10%概率追加一次技能,技能伤害为原技能伤害的30%，每回合仅生效1次（不触发任何天赋特性）</v>
          </cell>
        </row>
        <row r="3450">
          <cell r="B3450">
            <v>1200102</v>
          </cell>
          <cell r="C3450" t="str">
            <v>中级法连</v>
          </cell>
          <cell r="F3450" t="str">
            <v>主动释放法术伤害技能时有20%概率追加一次技能,技能伤害为原技能伤害的35%，每回合仅生效1次（不触发任何天赋特性）</v>
          </cell>
        </row>
        <row r="3451">
          <cell r="B3451">
            <v>1200103</v>
          </cell>
          <cell r="C3451" t="str">
            <v>高级法连</v>
          </cell>
          <cell r="F3451" t="str">
            <v>主动释放法术伤害技能时有30%概率追加一次技能,技能伤害为原技能伤害的40%，每回合仅生效1次（不触发任何天赋特性）</v>
          </cell>
        </row>
        <row r="3452">
          <cell r="B3452">
            <v>1200104</v>
          </cell>
          <cell r="C3452" t="str">
            <v>超级法连</v>
          </cell>
          <cell r="F3452" t="str">
            <v>主动释放法术伤害技能时有40%概率追加一次技能,技能伤害为原技能伤害的45%，每回合仅生效1次（不触发任何天赋特性）</v>
          </cell>
        </row>
        <row r="3453">
          <cell r="B3453">
            <v>1200105</v>
          </cell>
          <cell r="C3453" t="str">
            <v>究极法连</v>
          </cell>
          <cell r="F3453" t="str">
            <v>主动释放法术伤害技能时有50%概率追加一次技能,技能伤害为原技能伤害的50%，每回合仅生效1次（不触发任何天赋特性）</v>
          </cell>
        </row>
        <row r="3454">
          <cell r="B3454">
            <v>1200201</v>
          </cell>
          <cell r="C3454" t="str">
            <v>初级物连</v>
          </cell>
          <cell r="F3454" t="str">
            <v>主动释放物理伤害技能时有10%概率追加一次技能,技能伤害为原技能伤害的30%，每回合仅生效1次（不触发任何天赋特性）</v>
          </cell>
        </row>
        <row r="3455">
          <cell r="B3455">
            <v>1200202</v>
          </cell>
          <cell r="C3455" t="str">
            <v>中级物连</v>
          </cell>
          <cell r="F3455" t="str">
            <v>主动释放物理伤害技能时有20%概率追加一次技能,技能伤害为原技能伤害的35%，每回合仅生效1次（不触发任何天赋特性）</v>
          </cell>
        </row>
        <row r="3456">
          <cell r="B3456">
            <v>1200203</v>
          </cell>
          <cell r="C3456" t="str">
            <v>高级物连</v>
          </cell>
          <cell r="F3456" t="str">
            <v>主动释放物理伤害技能时有30%概率追加一次技能,技能伤害为原技能伤害的40%，每回合仅生效1次（不触发任何天赋特性）</v>
          </cell>
        </row>
        <row r="3457">
          <cell r="B3457">
            <v>1200204</v>
          </cell>
          <cell r="C3457" t="str">
            <v>超级物连</v>
          </cell>
          <cell r="F3457" t="str">
            <v>主动释放物理伤害技能时有40%概率追加一次技能,技能伤害为原技能伤害的45%，每回合仅生效1次（不触发任何天赋特性）</v>
          </cell>
        </row>
        <row r="3458">
          <cell r="B3458">
            <v>1200205</v>
          </cell>
          <cell r="C3458" t="str">
            <v>究极物连</v>
          </cell>
          <cell r="F3458" t="str">
            <v>主动释放物理伤害技能时有50%概率追加一次技能,技能伤害为原技能伤害的50%，每回合仅生效1次（不触发任何天赋特性）</v>
          </cell>
        </row>
        <row r="3459">
          <cell r="B3459">
            <v>1200301</v>
          </cell>
          <cell r="C3459" t="str">
            <v>初级续疗</v>
          </cell>
          <cell r="F3459" t="str">
            <v>主动释放治疗技能时有20%概率追加一次技能,技能伤害为原技能伤害的30%，每回合仅生效1次</v>
          </cell>
        </row>
        <row r="3460">
          <cell r="B3460">
            <v>1200302</v>
          </cell>
          <cell r="C3460" t="str">
            <v>中级续疗</v>
          </cell>
          <cell r="F3460" t="str">
            <v>主动释放治疗技能时有30%概率追加一次技能,技能伤害为原技能伤害的35%，每回合仅生效2次</v>
          </cell>
        </row>
        <row r="3461">
          <cell r="B3461">
            <v>1200303</v>
          </cell>
          <cell r="C3461" t="str">
            <v>高级续疗</v>
          </cell>
          <cell r="F3461" t="str">
            <v>主动释放治疗技能时有40%概率追加一次技能,技能伤害为原技能伤害的40%，每回合仅生效3次</v>
          </cell>
        </row>
        <row r="3462">
          <cell r="B3462">
            <v>1200304</v>
          </cell>
          <cell r="C3462" t="str">
            <v>超级续疗</v>
          </cell>
          <cell r="F3462" t="str">
            <v>主动释放治疗技能时有50%概率追加一次技能,技能伤害为原技能伤害的45%，每回合仅生效4次</v>
          </cell>
        </row>
        <row r="3463">
          <cell r="B3463">
            <v>1200305</v>
          </cell>
          <cell r="C3463" t="str">
            <v>究极续疗</v>
          </cell>
          <cell r="F3463" t="str">
            <v>主动释放治疗技能时有60%概率追加一次技能,技能伤害为原技能伤害的50%，每回合仅生效5次</v>
          </cell>
        </row>
        <row r="3464">
          <cell r="B3464">
            <v>1200401</v>
          </cell>
          <cell r="C3464" t="str">
            <v>初级物袭</v>
          </cell>
          <cell r="F3464" t="str">
            <v>战斗开始物理伤害提高5%，持续2回合</v>
          </cell>
        </row>
        <row r="3465">
          <cell r="B3465">
            <v>1200402</v>
          </cell>
          <cell r="C3465" t="str">
            <v>中级物袭</v>
          </cell>
          <cell r="F3465" t="str">
            <v>战斗开始物理伤害提高10%，持续2回合</v>
          </cell>
        </row>
        <row r="3466">
          <cell r="B3466">
            <v>1200403</v>
          </cell>
          <cell r="C3466" t="str">
            <v>高级物袭</v>
          </cell>
          <cell r="F3466" t="str">
            <v>战斗开始物理伤害提高15%，持续2回合</v>
          </cell>
        </row>
        <row r="3467">
          <cell r="B3467">
            <v>1200404</v>
          </cell>
          <cell r="C3467" t="str">
            <v>超级物袭</v>
          </cell>
          <cell r="F3467" t="str">
            <v>战斗开始物理伤害提高20%，持续2回合</v>
          </cell>
        </row>
        <row r="3468">
          <cell r="B3468">
            <v>1200405</v>
          </cell>
          <cell r="C3468" t="str">
            <v>究极物袭</v>
          </cell>
          <cell r="F3468" t="str">
            <v>战斗开始物理伤害提高25%，持续2回合</v>
          </cell>
        </row>
        <row r="3469">
          <cell r="B3469">
            <v>1200501</v>
          </cell>
          <cell r="C3469" t="str">
            <v>初级法袭</v>
          </cell>
          <cell r="F3469" t="str">
            <v>战斗开始法术伤害提高5%，持续2回合</v>
          </cell>
        </row>
        <row r="3470">
          <cell r="B3470">
            <v>1200502</v>
          </cell>
          <cell r="C3470" t="str">
            <v>中级法袭</v>
          </cell>
          <cell r="F3470" t="str">
            <v>战斗开始法术伤害提高10%，持续2回合</v>
          </cell>
        </row>
        <row r="3471">
          <cell r="B3471">
            <v>1200503</v>
          </cell>
          <cell r="C3471" t="str">
            <v>高级法袭</v>
          </cell>
          <cell r="F3471" t="str">
            <v>战斗开始法术伤害提高15%，持续2回合</v>
          </cell>
        </row>
        <row r="3472">
          <cell r="B3472">
            <v>1200504</v>
          </cell>
          <cell r="C3472" t="str">
            <v>超级法袭</v>
          </cell>
          <cell r="F3472" t="str">
            <v>战斗开始法术伤害提高20%，持续2回合</v>
          </cell>
        </row>
        <row r="3473">
          <cell r="B3473">
            <v>1200505</v>
          </cell>
          <cell r="C3473" t="str">
            <v>究极法袭</v>
          </cell>
          <cell r="F3473" t="str">
            <v>战斗开始法术伤害提高25%，持续2回合</v>
          </cell>
        </row>
        <row r="3474">
          <cell r="B3474">
            <v>1200601</v>
          </cell>
          <cell r="C3474" t="str">
            <v>初级霸体</v>
          </cell>
          <cell r="F3474" t="str">
            <v>战斗开始减伤提高10%，持续2回合</v>
          </cell>
        </row>
        <row r="3475">
          <cell r="B3475">
            <v>1200602</v>
          </cell>
          <cell r="C3475" t="str">
            <v>中级霸体</v>
          </cell>
          <cell r="F3475" t="str">
            <v>战斗开始减伤提高20%，持续2回合</v>
          </cell>
        </row>
        <row r="3476">
          <cell r="B3476">
            <v>1200603</v>
          </cell>
          <cell r="C3476" t="str">
            <v>高级霸体</v>
          </cell>
          <cell r="F3476" t="str">
            <v>战斗开始减伤提高30%，持续2回合</v>
          </cell>
        </row>
        <row r="3477">
          <cell r="B3477">
            <v>1200604</v>
          </cell>
          <cell r="C3477" t="str">
            <v>超级霸体</v>
          </cell>
          <cell r="F3477" t="str">
            <v>战斗开始减伤提高40%，持续2回合</v>
          </cell>
        </row>
        <row r="3478">
          <cell r="B3478">
            <v>1200605</v>
          </cell>
          <cell r="C3478" t="str">
            <v>究极霸体</v>
          </cell>
          <cell r="F3478" t="str">
            <v>战斗开始减伤提高50%，持续2回合</v>
          </cell>
        </row>
        <row r="3479">
          <cell r="B3479">
            <v>1200701</v>
          </cell>
          <cell r="C3479" t="str">
            <v>初级守护</v>
          </cell>
          <cell r="F3479" t="str">
            <v>每回合开始神将未死亡则以自身血量上限4%为全队附加御甲(吸收等量直接伤害),可叠加，持续至战斗结束</v>
          </cell>
        </row>
        <row r="3480">
          <cell r="B3480">
            <v>1200702</v>
          </cell>
          <cell r="C3480" t="str">
            <v>中级守护</v>
          </cell>
          <cell r="F3480" t="str">
            <v>每回合开始神将未死亡则以自身血量上限8%为全队附加御甲(吸收等量直接伤害),可叠加，持续至战斗结束</v>
          </cell>
        </row>
        <row r="3481">
          <cell r="B3481">
            <v>1200703</v>
          </cell>
          <cell r="C3481" t="str">
            <v>高级守护</v>
          </cell>
          <cell r="F3481" t="str">
            <v>每回合开始神将未死亡则以自身血量上限12%为全队附加御甲(吸收等量直接伤害),可叠加，持续至战斗结束</v>
          </cell>
        </row>
        <row r="3482">
          <cell r="B3482">
            <v>1200704</v>
          </cell>
          <cell r="C3482" t="str">
            <v>超级守护</v>
          </cell>
          <cell r="F3482" t="str">
            <v>每回合开始神将未死亡则以自身血量上限16%为全队附加御甲(吸收等量直接伤害),可叠加，持续至战斗结束</v>
          </cell>
        </row>
        <row r="3483">
          <cell r="B3483">
            <v>1200705</v>
          </cell>
          <cell r="C3483" t="str">
            <v>究极守护</v>
          </cell>
          <cell r="F3483" t="str">
            <v>每回合开始神将未死亡则以自身血量上限20%为全队附加御甲(吸收等量直接伤害),可叠加，持续至战斗结束</v>
          </cell>
        </row>
        <row r="3484">
          <cell r="B3484">
            <v>1200801</v>
          </cell>
          <cell r="C3484" t="str">
            <v>初级攻击</v>
          </cell>
          <cell r="F3484" t="str">
            <v>攻击+3000 神将100级后每升1级攻击额外+36</v>
          </cell>
        </row>
        <row r="3485">
          <cell r="B3485">
            <v>1200802</v>
          </cell>
          <cell r="C3485" t="str">
            <v>中级攻击</v>
          </cell>
          <cell r="F3485" t="str">
            <v>攻击+6000 神将100级后每升1级攻击额外+72</v>
          </cell>
        </row>
        <row r="3486">
          <cell r="B3486">
            <v>1200803</v>
          </cell>
          <cell r="C3486" t="str">
            <v>高级攻击</v>
          </cell>
          <cell r="F3486" t="str">
            <v>攻击+10000 神将100级后每升1级攻击额外+108</v>
          </cell>
        </row>
        <row r="3487">
          <cell r="B3487">
            <v>1200804</v>
          </cell>
          <cell r="C3487" t="str">
            <v>超级攻击</v>
          </cell>
          <cell r="F3487" t="str">
            <v>攻击+15000 神将100级后每升1级攻击额外+144</v>
          </cell>
        </row>
        <row r="3488">
          <cell r="B3488">
            <v>1200805</v>
          </cell>
          <cell r="C3488" t="str">
            <v>究极攻击</v>
          </cell>
          <cell r="F3488" t="str">
            <v>攻击+25000 神将100级后每升1级攻击额外+180</v>
          </cell>
        </row>
        <row r="3489">
          <cell r="B3489">
            <v>1200901</v>
          </cell>
          <cell r="C3489" t="str">
            <v>初级护甲</v>
          </cell>
          <cell r="F3489" t="str">
            <v>护甲+1000 神将100级后每升1级护甲额外+12</v>
          </cell>
        </row>
        <row r="3490">
          <cell r="B3490">
            <v>1200902</v>
          </cell>
          <cell r="C3490" t="str">
            <v>中级护甲</v>
          </cell>
          <cell r="F3490" t="str">
            <v>护甲+2000 神将100级后每升1级护甲额外+24</v>
          </cell>
        </row>
        <row r="3491">
          <cell r="B3491">
            <v>1200903</v>
          </cell>
          <cell r="C3491" t="str">
            <v>高级护甲</v>
          </cell>
          <cell r="F3491" t="str">
            <v>护甲+3500 神将100级后每升1级护甲额外+36</v>
          </cell>
        </row>
        <row r="3492">
          <cell r="B3492">
            <v>1200904</v>
          </cell>
          <cell r="C3492" t="str">
            <v>超级护甲</v>
          </cell>
          <cell r="F3492" t="str">
            <v>护甲+5000 神将100级后每升1级护甲额外+48</v>
          </cell>
        </row>
        <row r="3493">
          <cell r="B3493">
            <v>1200905</v>
          </cell>
          <cell r="C3493" t="str">
            <v>究极护甲</v>
          </cell>
          <cell r="F3493" t="str">
            <v>护甲+7500 神将100级后每升1级护甲额外+60</v>
          </cell>
        </row>
        <row r="3494">
          <cell r="B3494">
            <v>1201001</v>
          </cell>
          <cell r="C3494" t="str">
            <v>初级魔抗</v>
          </cell>
          <cell r="F3494" t="str">
            <v>魔抗+1000 神将100级后每升1级魔抗额外+12</v>
          </cell>
        </row>
        <row r="3495">
          <cell r="B3495">
            <v>1201002</v>
          </cell>
          <cell r="C3495" t="str">
            <v>中级魔抗</v>
          </cell>
          <cell r="F3495" t="str">
            <v>魔抗+2000 神将100级后每升1级魔抗额外+24</v>
          </cell>
        </row>
        <row r="3496">
          <cell r="B3496">
            <v>1201003</v>
          </cell>
          <cell r="C3496" t="str">
            <v>高级魔抗</v>
          </cell>
          <cell r="F3496" t="str">
            <v>魔抗+3500 神将100级后每升1级魔抗额外+36</v>
          </cell>
        </row>
        <row r="3497">
          <cell r="B3497">
            <v>1201004</v>
          </cell>
          <cell r="C3497" t="str">
            <v>超级魔抗</v>
          </cell>
          <cell r="F3497" t="str">
            <v>魔抗+5000 神将100级后每升1级魔抗额外+48</v>
          </cell>
        </row>
        <row r="3498">
          <cell r="B3498">
            <v>1201005</v>
          </cell>
          <cell r="C3498" t="str">
            <v>究极魔抗</v>
          </cell>
          <cell r="F3498" t="str">
            <v>魔抗+7500 神将100级后每升1级魔抗额外+60</v>
          </cell>
        </row>
        <row r="3499">
          <cell r="B3499">
            <v>1201201</v>
          </cell>
          <cell r="C3499" t="str">
            <v>初级生命</v>
          </cell>
          <cell r="F3499" t="str">
            <v>生命+20000 神将100级后每升1级生命额外+240</v>
          </cell>
        </row>
        <row r="3500">
          <cell r="B3500">
            <v>1201202</v>
          </cell>
          <cell r="C3500" t="str">
            <v>中级生命</v>
          </cell>
          <cell r="F3500" t="str">
            <v>生命+40000 神将100级后每升1级生命额外+480</v>
          </cell>
        </row>
        <row r="3501">
          <cell r="B3501">
            <v>1201203</v>
          </cell>
          <cell r="C3501" t="str">
            <v>高级生命</v>
          </cell>
          <cell r="F3501" t="str">
            <v>生命+65000 神将100级后每升1级生命额外+720</v>
          </cell>
        </row>
        <row r="3502">
          <cell r="B3502">
            <v>1201204</v>
          </cell>
          <cell r="C3502" t="str">
            <v>超级生命</v>
          </cell>
          <cell r="F3502" t="str">
            <v>生命+100000 神将100级后每升1级生命额外+960</v>
          </cell>
        </row>
        <row r="3503">
          <cell r="B3503">
            <v>1201205</v>
          </cell>
          <cell r="C3503" t="str">
            <v>究极生命</v>
          </cell>
          <cell r="F3503" t="str">
            <v>生命+160000 神将100级后每升1级生命额外+1200</v>
          </cell>
        </row>
        <row r="3504">
          <cell r="B3504">
            <v>1201301</v>
          </cell>
          <cell r="C3504" t="str">
            <v>初级自守</v>
          </cell>
          <cell r="F3504" t="str">
            <v>生命提升6%</v>
          </cell>
        </row>
        <row r="3505">
          <cell r="B3505">
            <v>1201302</v>
          </cell>
          <cell r="C3505" t="str">
            <v>中级自守</v>
          </cell>
          <cell r="F3505" t="str">
            <v>生命提升12%</v>
          </cell>
        </row>
        <row r="3506">
          <cell r="B3506">
            <v>1201303</v>
          </cell>
          <cell r="C3506" t="str">
            <v>高级自守</v>
          </cell>
          <cell r="F3506" t="str">
            <v>生命提升20%</v>
          </cell>
        </row>
        <row r="3507">
          <cell r="B3507">
            <v>1201304</v>
          </cell>
          <cell r="C3507" t="str">
            <v>超级自守</v>
          </cell>
          <cell r="F3507" t="str">
            <v>生命提升28%</v>
          </cell>
        </row>
        <row r="3508">
          <cell r="B3508">
            <v>1201305</v>
          </cell>
          <cell r="C3508" t="str">
            <v>究极自守</v>
          </cell>
          <cell r="F3508" t="str">
            <v>生命提升40%</v>
          </cell>
        </row>
        <row r="3509">
          <cell r="B3509">
            <v>80511</v>
          </cell>
          <cell r="D3509">
            <v>3</v>
          </cell>
          <cell r="F3509" t="str">
            <v>全属性-20%</v>
          </cell>
        </row>
        <row r="3510">
          <cell r="B3510">
            <v>80512</v>
          </cell>
          <cell r="D3510">
            <v>3</v>
          </cell>
          <cell r="F3510" t="str">
            <v>攻撃20%</v>
          </cell>
        </row>
        <row r="3511">
          <cell r="B3511">
            <v>1201401</v>
          </cell>
          <cell r="F3511" t="str">
            <v>受到的伤害超过生命上限80%，减免此次伤害的10%</v>
          </cell>
        </row>
        <row r="3512">
          <cell r="B3512">
            <v>1201402</v>
          </cell>
          <cell r="F3512" t="str">
            <v>受到的伤害超过生命上限70%，减免此次伤害的15%</v>
          </cell>
        </row>
        <row r="3513">
          <cell r="B3513">
            <v>1201403</v>
          </cell>
          <cell r="F3513" t="str">
            <v>受到的伤害超过生命上限50%，减免此次伤害的30%</v>
          </cell>
        </row>
        <row r="3514">
          <cell r="B3514">
            <v>1201411</v>
          </cell>
          <cell r="F3514" t="str">
            <v>奇数回合结束后触发，增加1%的增伤或治疗，可叠加，持续至战斗结束</v>
          </cell>
        </row>
        <row r="3515">
          <cell r="B3515">
            <v>1201412</v>
          </cell>
          <cell r="F3515" t="str">
            <v>奇数回合结束后触发，增加2%的增伤或治疗，可叠加，持续至战斗结束</v>
          </cell>
        </row>
        <row r="3516">
          <cell r="B3516">
            <v>1201413</v>
          </cell>
          <cell r="F3516" t="str">
            <v>每回合结束后触发，增加4%的增伤或治疗，可叠加，持续至战斗结束</v>
          </cell>
        </row>
        <row r="3517">
          <cell r="B3517">
            <v>1201421</v>
          </cell>
          <cell r="F3517" t="str">
            <v>【集齐四个天罡·普通天书】可激活：回合结束时自身血量低于20%，回复5%生命上限的血量</v>
          </cell>
        </row>
        <row r="3518">
          <cell r="B3518">
            <v>1201422</v>
          </cell>
          <cell r="F3518" t="str">
            <v>【集齐四个天罡·优秀天书】可激活：回合结束时自身血量低于25%，回复8%生命上限的血量</v>
          </cell>
        </row>
        <row r="3519">
          <cell r="B3519">
            <v>1201423</v>
          </cell>
          <cell r="F3519" t="str">
            <v>【集齐四个天罡·稀有天书】可激活：回合结束时自身血量低于30%，回复11%生命上限的血量</v>
          </cell>
        </row>
        <row r="3520">
          <cell r="B3520">
            <v>1201424</v>
          </cell>
          <cell r="F3520" t="str">
            <v>【集齐四个天罡·史诗天书】可激活：回合结束时自身血量低于35%，回复14%生命上限的血量</v>
          </cell>
        </row>
        <row r="3521">
          <cell r="B3521">
            <v>1201425</v>
          </cell>
          <cell r="F3521" t="str">
            <v>【集齐四个天罡·传说天书】可激活：回合结束时自身血量低于40%，回复20%生命上限的血量</v>
          </cell>
        </row>
        <row r="3522">
          <cell r="B3522">
            <v>1201431</v>
          </cell>
          <cell r="F3522" t="str">
            <v>【集齐四个地煞·普通天书】可激活：开场增加10%的增伤，持续1回合</v>
          </cell>
        </row>
        <row r="3523">
          <cell r="B3523">
            <v>1201432</v>
          </cell>
          <cell r="F3523" t="str">
            <v>【集齐四个地煞·优秀天书】可激活：开场增加15%的增伤，持续1回合</v>
          </cell>
        </row>
        <row r="3524">
          <cell r="B3524">
            <v>1201433</v>
          </cell>
          <cell r="F3524" t="str">
            <v>【集齐四个地煞·稀有天书】可激活：开场增加15%的增伤，持续2回合</v>
          </cell>
        </row>
        <row r="3525">
          <cell r="B3525">
            <v>1201434</v>
          </cell>
          <cell r="F3525" t="str">
            <v>【集齐四个地煞·史诗天书】可激活：开场增加20%的增伤，持续2回合</v>
          </cell>
        </row>
        <row r="3526">
          <cell r="B3526">
            <v>1201435</v>
          </cell>
          <cell r="F3526" t="str">
            <v>【集齐四个地煞·传说天书】可激活：开场增加25%的增伤，持续3回合</v>
          </cell>
        </row>
        <row r="3527">
          <cell r="B3527">
            <v>1201471</v>
          </cell>
          <cell r="F3527" t="str">
            <v>【集齐四个输出·普通天书】主动攻击目标时，额外对目标造成生命上限10%/目标最大数量的伤害</v>
          </cell>
        </row>
        <row r="3528">
          <cell r="B3528">
            <v>1201472</v>
          </cell>
          <cell r="F3528" t="str">
            <v>【集齐四个输出·优秀天书】主动攻击目标时，额外对目标造成生命上限14%/目标最大数量的伤害</v>
          </cell>
        </row>
        <row r="3529">
          <cell r="B3529">
            <v>1201473</v>
          </cell>
          <cell r="F3529" t="str">
            <v>【集齐四个输出·稀有天书】主动攻击目标时，额外对目标造成生命上限19%/目标最大数量的伤害</v>
          </cell>
        </row>
        <row r="3530">
          <cell r="B3530">
            <v>1201474</v>
          </cell>
          <cell r="F3530" t="str">
            <v>【集齐四个输出·史诗天书】主动攻击目标时，额外对目标造成生命上限24%/目标最大数量的伤害</v>
          </cell>
        </row>
        <row r="3531">
          <cell r="B3531">
            <v>1201475</v>
          </cell>
          <cell r="F3531" t="str">
            <v>【集齐四个输出·传说天书】主动攻击目标时，额外对目标造成生命上限30%/目标最大数量的伤害</v>
          </cell>
        </row>
        <row r="3532">
          <cell r="B3532">
            <v>1201481</v>
          </cell>
          <cell r="F3532" t="str">
            <v>【集齐四个地煞·普通天书】攻击无视10%的防御</v>
          </cell>
        </row>
        <row r="3533">
          <cell r="B3533">
            <v>1201482</v>
          </cell>
          <cell r="F3533" t="str">
            <v>【集齐四个地煞·优秀天书】攻击无视14%的防御</v>
          </cell>
        </row>
        <row r="3534">
          <cell r="B3534">
            <v>1201483</v>
          </cell>
          <cell r="F3534" t="str">
            <v>【集齐四个地煞·稀有天书】攻击无视19%的防御</v>
          </cell>
        </row>
        <row r="3535">
          <cell r="B3535">
            <v>1201484</v>
          </cell>
          <cell r="F3535" t="str">
            <v>【集齐四个地煞·史诗天书】攻击无视24%的防御</v>
          </cell>
        </row>
        <row r="3536">
          <cell r="B3536">
            <v>1201485</v>
          </cell>
          <cell r="F3536" t="str">
            <v>【集齐四个地煞·传说天书】攻击无视30%的防御</v>
          </cell>
        </row>
        <row r="3537">
          <cell r="B3537">
            <v>1201491</v>
          </cell>
          <cell r="F3537" t="str">
            <v>【集齐四个辅助·普通天书】受到伤害降低9%，将自身受到非致命伤害平分给自身及己方当前生命最高的两名神将。（被平摊神将处于无敌状态也会受伤，分摊伤害为间接伤害）</v>
          </cell>
        </row>
        <row r="3538">
          <cell r="B3538">
            <v>1201492</v>
          </cell>
          <cell r="F3538" t="str">
            <v>【集齐四个辅助·优秀天书】受到伤害降低11%，将自身受到非致命伤害平分给自身及己方当前生命最高的两名神将。（被平摊神将处于无敌状态也会受伤，分摊伤害为间接伤害）</v>
          </cell>
        </row>
        <row r="3539">
          <cell r="B3539">
            <v>1201493</v>
          </cell>
          <cell r="F3539" t="str">
            <v>【集齐四个辅助·稀有天书】受到伤害降低13%，将自身受到非致命伤害平分给自身及己方当前生命最高的两名神将。（被平摊神将处于无敌状态也会受伤，分摊伤害为间接伤害）</v>
          </cell>
        </row>
        <row r="3540">
          <cell r="B3540">
            <v>1201494</v>
          </cell>
          <cell r="F3540" t="str">
            <v>【集齐四个辅助·史诗天书】受到伤害降低15%，将自身受到非致命伤害平分给自身及己方当前生命最高的两名神将。（被平摊神将处于无敌状态也会受伤，分摊伤害为间接伤害）</v>
          </cell>
        </row>
        <row r="3541">
          <cell r="B3541">
            <v>1201495</v>
          </cell>
          <cell r="F3541" t="str">
            <v>【集齐四个辅助·传说天书】受到伤害降低18%，将自身受到非致命伤害平分给自身及己方当前生命最高的两名神将。（被平摊神将处于无敌状态也会受伤，分摊伤害为间接伤害）</v>
          </cell>
        </row>
        <row r="3542">
          <cell r="B3542">
            <v>1201501</v>
          </cell>
          <cell r="F3542" t="str">
            <v>【集齐四个肉盾·普通天书】受到直接伤害时，每回合生命值最多下降最大生命值的75%，间接伤害不受此限制</v>
          </cell>
        </row>
        <row r="3543">
          <cell r="B3543">
            <v>1201502</v>
          </cell>
          <cell r="F3543" t="str">
            <v>【集齐四个肉盾·优秀天书】受到直接伤害时，每回合生命值最多下降最大生命值的70%，间接伤害不受此限制</v>
          </cell>
        </row>
        <row r="3544">
          <cell r="B3544">
            <v>1201503</v>
          </cell>
          <cell r="F3544" t="str">
            <v>【集齐四个肉盾·稀有天书】受到直接伤害时，每回合生命值最多下降最大生命值的64%，间接伤害不受此限制</v>
          </cell>
        </row>
        <row r="3545">
          <cell r="B3545">
            <v>1201504</v>
          </cell>
          <cell r="F3545" t="str">
            <v>【集齐四个肉盾·史诗天书】受到直接伤害时，每回合生命值最多下降最大生命值的58%，间接伤害不受此限制</v>
          </cell>
        </row>
        <row r="3546">
          <cell r="B3546">
            <v>1201505</v>
          </cell>
          <cell r="F3546" t="str">
            <v>【集齐四个肉盾·传说天书】受到直接伤害时，每回合生命值最多下降最大生命值的50%，间接伤害不受此限制</v>
          </cell>
        </row>
        <row r="3547">
          <cell r="B3547">
            <v>1201511</v>
          </cell>
          <cell r="F3547" t="str">
            <v>【集齐四个治疗·普通天书】技能治疗效果提升15%，同时为技能目标附加1个免伤盾，减免4%直接伤害，持续1回合。</v>
          </cell>
        </row>
        <row r="3548">
          <cell r="B3548">
            <v>1201512</v>
          </cell>
          <cell r="F3548" t="str">
            <v>【集齐四个治疗·优秀天书】技能治疗效果提升20%，同时为技能目标附加1个免伤盾，减免6%直接伤害，持续1回合。</v>
          </cell>
        </row>
        <row r="3549">
          <cell r="B3549">
            <v>1201513</v>
          </cell>
          <cell r="F3549" t="str">
            <v>【集齐四个治疗·稀有天书】技能治疗效果提升25%，同时为技能目标附加1个免伤盾，减免8%直接伤害，持续1回合。</v>
          </cell>
        </row>
        <row r="3550">
          <cell r="B3550">
            <v>1201514</v>
          </cell>
          <cell r="F3550" t="str">
            <v>【集齐四个治疗·史诗天书】技能治疗效果提升30%，同时为技能目标附加1个免伤盾，减免10%直接伤害，持续1回合。</v>
          </cell>
        </row>
        <row r="3551">
          <cell r="B3551">
            <v>1201515</v>
          </cell>
          <cell r="F3551" t="str">
            <v>【集齐四个治疗·传说天书】技能治疗效果提升35%，同时为技能目标附加1个免伤盾，减免12%直接伤害，持续1回合。</v>
          </cell>
        </row>
        <row r="3552">
          <cell r="B3552">
            <v>1201531</v>
          </cell>
          <cell r="F3552" t="str">
            <v>【集齐四个控制·普通天书】攻击目标越少，控制提升概率越高，最多对一个目标提高30%控制概率。（只对当前有眩晕，沉默，麻痹效果的神将有效）</v>
          </cell>
        </row>
        <row r="3553">
          <cell r="B3553">
            <v>1201532</v>
          </cell>
          <cell r="F3553" t="str">
            <v>【集齐四个控制·优秀天书】攻击目标越少，控制提升概率越高，最多对一个目标提高40%控制概率。（只对当前有眩晕，沉默，麻痹效果的神将有效）</v>
          </cell>
        </row>
        <row r="3554">
          <cell r="B3554">
            <v>1201533</v>
          </cell>
          <cell r="F3554" t="str">
            <v>【集齐四个控制·稀有天书】攻击目标越少，控制提升概率越高，最多对一个目标提高50%控制概率。（只对当前有眩晕，沉默，麻痹效果的神将有效）</v>
          </cell>
        </row>
        <row r="3555">
          <cell r="B3555">
            <v>1201534</v>
          </cell>
          <cell r="F3555" t="str">
            <v>【集齐四个控制·史诗天书】攻击目标越少，控制提升概率越高，最多对一个目标提高60%控制概率。（只对当前有眩晕，沉默，麻痹效果的神将有效）</v>
          </cell>
        </row>
        <row r="3556">
          <cell r="B3556">
            <v>1201535</v>
          </cell>
          <cell r="F3556" t="str">
            <v>【集齐四个控制·传说天书】攻击目标越少，控制提升概率越高，最多对一个目标提高72%控制概率。（只对当前有眩晕，沉默，麻痹效果的神将有效）</v>
          </cell>
        </row>
        <row r="3557">
          <cell r="B3557">
            <v>1201441</v>
          </cell>
          <cell r="F3557" t="str">
            <v>【50级激活】普攻必定暴击（包括治疗神将）</v>
          </cell>
        </row>
        <row r="3558">
          <cell r="B3558">
            <v>1201442</v>
          </cell>
          <cell r="F3558" t="str">
            <v>【100级激活】释放技能攻击时(非追击)有15%的\n概率偷取目标1点怒气</v>
          </cell>
        </row>
        <row r="3559">
          <cell r="B3559">
            <v>1201443</v>
          </cell>
          <cell r="F3559" t="str">
            <v>【150级激活】我方每上阵一个神将都会降低对方\n4%的治疗量</v>
          </cell>
        </row>
        <row r="3560">
          <cell r="B3560">
            <v>1201444</v>
          </cell>
          <cell r="F3560" t="str">
            <v>【200级激活】攻击时血量高于目标,造成的伤害\n增加15%(最终伤害增加)</v>
          </cell>
        </row>
        <row r="3561">
          <cell r="B3561">
            <v>1201445</v>
          </cell>
          <cell r="F3561" t="str">
            <v>攻击时额外造成目标(30%生命上限/目标数的伤害) 目标数为普攻或技能原始的最大选择数量,与当前目标数无关，此效果对boss类目标不生效</v>
          </cell>
        </row>
        <row r="3562">
          <cell r="B3562">
            <v>1201446</v>
          </cell>
          <cell r="F3562" t="str">
            <v>攻击时无视目标30%的防御(输出神将佩戴)</v>
          </cell>
        </row>
        <row r="3563">
          <cell r="B3563">
            <v>1201447</v>
          </cell>
          <cell r="F3563" t="str">
            <v>造成直接伤害时，无视对方5%的伤害减免</v>
          </cell>
        </row>
        <row r="3564">
          <cell r="B3564">
            <v>1201448</v>
          </cell>
          <cell r="F3564" t="str">
            <v>造成直接伤害时，无视对方8%的伤害减免</v>
          </cell>
        </row>
        <row r="3565">
          <cell r="B3565">
            <v>1201449</v>
          </cell>
          <cell r="F3565" t="str">
            <v>造成直接伤害时，无视对方11%的伤害减免</v>
          </cell>
        </row>
        <row r="3566">
          <cell r="B3566">
            <v>1201450</v>
          </cell>
          <cell r="F3566" t="str">
            <v>造成直接伤害时，无视对方14%的伤害减免</v>
          </cell>
        </row>
        <row r="3567">
          <cell r="B3567">
            <v>1201451</v>
          </cell>
          <cell r="F3567" t="str">
            <v>造成直接伤害时，无视对方17%的伤害减免</v>
          </cell>
        </row>
        <row r="3568">
          <cell r="B3568">
            <v>1201452</v>
          </cell>
          <cell r="F3568" t="str">
            <v>造成直接伤害时，无视对方20%的伤害减免</v>
          </cell>
        </row>
        <row r="3569">
          <cell r="B3569">
            <v>1201453</v>
          </cell>
          <cell r="F3569" t="str">
            <v>开场提升5%的闪避，持续2回合</v>
          </cell>
        </row>
        <row r="3570">
          <cell r="B3570">
            <v>1201454</v>
          </cell>
          <cell r="F3570" t="str">
            <v>开场提升8%的闪避，持续2回合</v>
          </cell>
        </row>
        <row r="3571">
          <cell r="B3571">
            <v>1201455</v>
          </cell>
          <cell r="F3571" t="str">
            <v>开场提升11%的闪避，持续2回合</v>
          </cell>
        </row>
        <row r="3572">
          <cell r="B3572">
            <v>1201456</v>
          </cell>
          <cell r="F3572" t="str">
            <v>开场提升14%的闪避，持续2回合</v>
          </cell>
        </row>
        <row r="3573">
          <cell r="B3573">
            <v>1201457</v>
          </cell>
          <cell r="F3573" t="str">
            <v>开场提升17%的闪避，持续2回合</v>
          </cell>
        </row>
        <row r="3574">
          <cell r="B3574">
            <v>1201458</v>
          </cell>
          <cell r="F3574" t="str">
            <v>开场提升20%的闪避，持续2回合</v>
          </cell>
        </row>
        <row r="3575">
          <cell r="B3575">
            <v>1201459</v>
          </cell>
          <cell r="F3575" t="str">
            <v>开场提升5%的抗暴，持续2回合</v>
          </cell>
        </row>
        <row r="3576">
          <cell r="B3576">
            <v>1201460</v>
          </cell>
          <cell r="F3576" t="str">
            <v>开场提升8%的抗暴，持续2回合</v>
          </cell>
        </row>
        <row r="3577">
          <cell r="B3577">
            <v>1201461</v>
          </cell>
          <cell r="F3577" t="str">
            <v>开场提升11%的抗暴，持续2回合</v>
          </cell>
        </row>
        <row r="3578">
          <cell r="B3578">
            <v>1201462</v>
          </cell>
          <cell r="F3578" t="str">
            <v>开场提升14%的抗暴，持续2回合</v>
          </cell>
        </row>
        <row r="3579">
          <cell r="B3579">
            <v>1201463</v>
          </cell>
          <cell r="F3579" t="str">
            <v>开场提升17%的抗暴，持续2回合</v>
          </cell>
        </row>
        <row r="3580">
          <cell r="B3580">
            <v>1201464</v>
          </cell>
          <cell r="F3580" t="str">
            <v>开场提升20%的抗暴，持续2回合</v>
          </cell>
        </row>
        <row r="3581">
          <cell r="B3581">
            <v>1300001</v>
          </cell>
          <cell r="F3581" t="str">
            <v>攻击加成&lt;color=#2E5522&gt;+1%&lt;/color&gt;</v>
          </cell>
        </row>
        <row r="3582">
          <cell r="B3582">
            <v>1300002</v>
          </cell>
          <cell r="F3582" t="str">
            <v>攻击加成&lt;color=#2E5522&gt;+2%&lt;/color&gt;</v>
          </cell>
        </row>
        <row r="3583">
          <cell r="B3583">
            <v>1300003</v>
          </cell>
          <cell r="F3583" t="str">
            <v>攻击加成&lt;color=#2E5522&gt;+3%&lt;/color&gt;</v>
          </cell>
        </row>
        <row r="3584">
          <cell r="B3584">
            <v>1300004</v>
          </cell>
          <cell r="F3584" t="str">
            <v>攻击加成&lt;color=#2E5522&gt;+5%&lt;/color&gt;</v>
          </cell>
        </row>
        <row r="3585">
          <cell r="B3585">
            <v>1300101</v>
          </cell>
          <cell r="F3585" t="str">
            <v>生命加成&lt;color=#2E5522&gt;+1%&lt;/color&gt;</v>
          </cell>
        </row>
        <row r="3586">
          <cell r="B3586">
            <v>1300102</v>
          </cell>
          <cell r="F3586" t="str">
            <v>生命加成&lt;color=#2E5522&gt;+2%&lt;/color&gt;</v>
          </cell>
        </row>
        <row r="3587">
          <cell r="B3587">
            <v>1300103</v>
          </cell>
          <cell r="F3587" t="str">
            <v>生命加成&lt;color=#2E5522&gt;+3%&lt;/color&gt;</v>
          </cell>
        </row>
        <row r="3588">
          <cell r="B3588">
            <v>1300104</v>
          </cell>
          <cell r="F3588" t="str">
            <v>生命加成&lt;color=#2E5522&gt;+5%&lt;/color&gt;</v>
          </cell>
        </row>
        <row r="3589">
          <cell r="B3589">
            <v>1300201</v>
          </cell>
          <cell r="F3589" t="str">
            <v>伤害加成&lt;color=#2E5522&gt;+1%&lt;/color&gt;</v>
          </cell>
        </row>
        <row r="3590">
          <cell r="B3590">
            <v>1300202</v>
          </cell>
          <cell r="F3590" t="str">
            <v>伤害加成&lt;color=#2E5522&gt;+3%&lt;/color&gt;</v>
          </cell>
        </row>
        <row r="3591">
          <cell r="B3591">
            <v>1300203</v>
          </cell>
          <cell r="F3591" t="str">
            <v>伤害加成&lt;color=#2E5522&gt;+6%&lt;/color&gt;</v>
          </cell>
        </row>
        <row r="3592">
          <cell r="B3592">
            <v>1300204</v>
          </cell>
          <cell r="F3592" t="str">
            <v>伤害加成&lt;color=#2E5522&gt;+10%&lt;/color&gt;</v>
          </cell>
        </row>
        <row r="3593">
          <cell r="B3593">
            <v>1300301</v>
          </cell>
          <cell r="F3593" t="str">
            <v>减伤加成&lt;color=#2E5522&gt;+1%&lt;/color&gt;</v>
          </cell>
        </row>
        <row r="3594">
          <cell r="B3594">
            <v>1300302</v>
          </cell>
          <cell r="F3594" t="str">
            <v>减伤加成&lt;color=#2E5522&gt;+3%&lt;/color&gt;</v>
          </cell>
        </row>
        <row r="3595">
          <cell r="B3595">
            <v>1300303</v>
          </cell>
          <cell r="F3595" t="str">
            <v>减伤加成&lt;color=#2E5522&gt;+6%&lt;/color&gt;</v>
          </cell>
        </row>
        <row r="3596">
          <cell r="B3596">
            <v>1300304</v>
          </cell>
          <cell r="F3596" t="str">
            <v>减伤加成&lt;color=#2E5522&gt;+10%&lt;/color&gt;</v>
          </cell>
        </row>
        <row r="3597">
          <cell r="B3597">
            <v>1300401</v>
          </cell>
          <cell r="F3597" t="str">
            <v>攻击对目标造成的最终增伤&lt;color=#2E5522&gt;+10%&lt;/color&gt;</v>
          </cell>
        </row>
        <row r="3598">
          <cell r="B3598">
            <v>1300402</v>
          </cell>
          <cell r="F3598" t="str">
            <v>攻击对目标造成的最终增伤&lt;color=#2E5522&gt;+16%&lt;/color&gt;,释放技能有50%的概率回复&lt;color=#2E5522&gt;1&lt;/color&gt;点怒气</v>
          </cell>
        </row>
        <row r="3599">
          <cell r="B3599">
            <v>1300403</v>
          </cell>
          <cell r="F3599" t="str">
            <v>攻击对目标造成的最终增伤&lt;color=#2E5522&gt;+25%&lt;/color&gt;,释放技能有100%的概率回复&lt;color=#2E5522&gt;1&lt;/color&gt;点怒气</v>
          </cell>
        </row>
        <row r="3600">
          <cell r="B3600">
            <v>1300404</v>
          </cell>
          <cell r="F3600" t="str">
            <v>攻击对目标造成的最终增伤&lt;color=#2E5522&gt;+40%&lt;/color&gt;,释放技能有100%的概率回复&lt;color=#2E5522&gt;2&lt;/color&gt;点怒气</v>
          </cell>
        </row>
        <row r="3601">
          <cell r="B3601">
            <v>1300412</v>
          </cell>
          <cell r="F3601" t="str">
            <v xml:space="preserve"> </v>
          </cell>
        </row>
        <row r="3602">
          <cell r="B3602">
            <v>1300413</v>
          </cell>
          <cell r="F3602" t="str">
            <v xml:space="preserve"> </v>
          </cell>
        </row>
        <row r="3603">
          <cell r="B3603">
            <v>1300414</v>
          </cell>
          <cell r="F3603" t="str">
            <v xml:space="preserve"> </v>
          </cell>
        </row>
        <row r="3604">
          <cell r="B3604">
            <v>1300501</v>
          </cell>
          <cell r="F3604" t="str">
            <v>攻击额外附带自身攻击力&lt;color=#2E5522&gt;50%&lt;/color&gt;的间接伤害，由本次受击目标平分</v>
          </cell>
        </row>
        <row r="3605">
          <cell r="B3605">
            <v>1300502</v>
          </cell>
          <cell r="F3605" t="str">
            <v>攻击额外附带自身攻击力&lt;color=#2E5522&gt;100%&lt;/color&gt;的间接伤害，由本次受击目标平分</v>
          </cell>
        </row>
        <row r="3606">
          <cell r="B3606">
            <v>1300503</v>
          </cell>
          <cell r="F3606" t="str">
            <v>攻击额外附带自身攻击力&lt;color=#2E5522&gt;150%&lt;/color&gt;的间接伤害，由本次受击目标平分</v>
          </cell>
        </row>
        <row r="3607">
          <cell r="B3607">
            <v>1300504</v>
          </cell>
          <cell r="F3607" t="str">
            <v>攻击额外附带自身攻击力&lt;color=#2E5522&gt;200%&lt;/color&gt;的间接伤害，由本次受击目标平分</v>
          </cell>
        </row>
        <row r="3608">
          <cell r="B3608">
            <v>1300601</v>
          </cell>
          <cell r="F3608" t="str">
            <v>生命加成&lt;color=#2E5522&gt;10%&lt;/color&gt;,死亡时会复活1次并回复&lt;color=#2E5522&gt;20%&lt;/color&gt;最大血量，每场战斗仅触发1次</v>
          </cell>
        </row>
        <row r="3609">
          <cell r="B3609">
            <v>1300602</v>
          </cell>
          <cell r="F3609" t="str">
            <v>生命加成&lt;color=#2E5522&gt;20%&lt;/color&gt;,死亡时会复活1次并回复&lt;color=#2E5522&gt;40%&lt;/color&gt;最大血量，每场战斗仅触发1次</v>
          </cell>
        </row>
        <row r="3610">
          <cell r="B3610">
            <v>1300603</v>
          </cell>
          <cell r="F3610" t="str">
            <v>生命加成&lt;color=#2E5522&gt;30%&lt;/color&gt;,死亡时会复活1次并回复&lt;color=#2E5522&gt;60%&lt;/color&gt;最大血量，每场战斗仅触发1次</v>
          </cell>
        </row>
        <row r="3611">
          <cell r="B3611">
            <v>1300604</v>
          </cell>
          <cell r="F3611" t="str">
            <v>生命加成&lt;color=#2E5522&gt;40%&lt;/color&gt;,死亡时会复活1次并回复&lt;color=#2E5522&gt;80%&lt;/color&gt;最大血量，每场战斗仅触发1次</v>
          </cell>
        </row>
        <row r="3612">
          <cell r="B3612">
            <v>1300611</v>
          </cell>
          <cell r="F3612" t="str">
            <v xml:space="preserve"> </v>
          </cell>
        </row>
        <row r="3613">
          <cell r="B3613">
            <v>1300612</v>
          </cell>
          <cell r="F3613" t="str">
            <v xml:space="preserve"> </v>
          </cell>
        </row>
        <row r="3614">
          <cell r="B3614">
            <v>1300613</v>
          </cell>
          <cell r="F3614" t="str">
            <v xml:space="preserve"> </v>
          </cell>
        </row>
        <row r="3615">
          <cell r="B3615">
            <v>1300614</v>
          </cell>
          <cell r="F3615" t="str">
            <v xml:space="preserve"> </v>
          </cell>
        </row>
        <row r="3616">
          <cell r="B3616">
            <v>1300701</v>
          </cell>
          <cell r="F3616" t="str">
            <v>每回合开始时，神将未死亡，以自身生命上限的&lt;color=#2E5522&gt;15%&lt;/color&gt;为全体神将添加御甲，可叠加，持续至战斗结束</v>
          </cell>
        </row>
        <row r="3617">
          <cell r="B3617">
            <v>1300702</v>
          </cell>
          <cell r="F3617" t="str">
            <v>每回合开始时，神将未死亡，以自身生命上限的&lt;color=#2E5522&gt;30%&lt;/color&gt;为全体神将添加御甲，可叠加，持续至战斗结束</v>
          </cell>
        </row>
        <row r="3618">
          <cell r="B3618">
            <v>1300703</v>
          </cell>
          <cell r="F3618" t="str">
            <v>每回合开始时，神将未死亡，以自身生命上限的&lt;color=#2E5522&gt;45%&lt;/color&gt;为全体神将添加御甲，可叠加，持续至战斗结束</v>
          </cell>
        </row>
        <row r="3619">
          <cell r="B3619">
            <v>1300704</v>
          </cell>
          <cell r="F3619" t="str">
            <v>每回合开始时，神将未死亡，以自身生命上限的&lt;color=#2E5522&gt;60%&lt;/color&gt;为全体神将添加御甲，可叠加，持续至战斗结束</v>
          </cell>
        </row>
        <row r="3620">
          <cell r="B3620">
            <v>1300801</v>
          </cell>
          <cell r="F3620" t="str">
            <v>释放技能额外恢复己方生命最少的目标&lt;color=#2E5522&gt;10%&lt;/color&gt;的血量</v>
          </cell>
        </row>
        <row r="3621">
          <cell r="B3621">
            <v>1300802</v>
          </cell>
          <cell r="F3621" t="str">
            <v>释放技能额外恢复己方生命最少的目标&lt;color=#2E5522&gt;20%&lt;/color&gt;的血量</v>
          </cell>
        </row>
        <row r="3622">
          <cell r="B3622">
            <v>1300803</v>
          </cell>
          <cell r="F3622" t="str">
            <v>释放技能额外恢复己方生命最少的目标&lt;color=#2E5522&gt;30%&lt;/color&gt;的血量</v>
          </cell>
        </row>
        <row r="3623">
          <cell r="B3623">
            <v>1300804</v>
          </cell>
          <cell r="F3623" t="str">
            <v>释放技能额外恢复己方生命最少的&lt;color=#2E5522&gt;2&lt;/color&gt;个目标&lt;color=#2E5522&gt;30%&lt;/color&gt;的血量</v>
          </cell>
        </row>
        <row r="3624">
          <cell r="B3624">
            <v>1300901</v>
          </cell>
          <cell r="F3624" t="str">
            <v>受到直接伤害有&lt;color=#2E5522&gt;30%&lt;/color&gt;的概率给全体神将回复1点怒气，每回合仅触发1次</v>
          </cell>
        </row>
        <row r="3625">
          <cell r="B3625">
            <v>1300902</v>
          </cell>
          <cell r="F3625" t="str">
            <v>受到直接伤害有&lt;color=#2E5522&gt;50%&lt;/color&gt;的概率给全体神将回复1点怒气，每回合仅触发1次</v>
          </cell>
        </row>
        <row r="3626">
          <cell r="B3626">
            <v>1300903</v>
          </cell>
          <cell r="F3626" t="str">
            <v>受到直接伤害有&lt;color=#2E5522&gt;70%&lt;/color&gt;的概率给全体神将回复1点怒气，每回合仅触发1次</v>
          </cell>
        </row>
        <row r="3627">
          <cell r="B3627">
            <v>1300904</v>
          </cell>
          <cell r="F3627" t="str">
            <v>受到直接伤害有&lt;color=#2E5522&gt;100%&lt;/color&gt;的概率给全体神将回复1点怒气，每回合仅触发1次</v>
          </cell>
        </row>
        <row r="3628">
          <cell r="B3628">
            <v>1301001</v>
          </cell>
          <cell r="F3628" t="str">
            <v>治疗效果提高&lt;color=#2E5522&gt;10%&lt;/color&gt;</v>
          </cell>
        </row>
        <row r="3629">
          <cell r="B3629">
            <v>1301002</v>
          </cell>
          <cell r="F3629" t="str">
            <v>治疗效果提高&lt;color=#2E5522&gt;15%&lt;/color&gt;，有&lt;color=#2E5522&gt;10%&lt;/color&gt;的概率解除封疗</v>
          </cell>
        </row>
        <row r="3630">
          <cell r="B3630">
            <v>1301003</v>
          </cell>
          <cell r="F3630" t="str">
            <v>治疗效果提高&lt;color=#2E5522&gt;20%&lt;/color&gt;，有&lt;color=#2E5522&gt;15%&lt;/color&gt;的概率解除封疗</v>
          </cell>
        </row>
        <row r="3631">
          <cell r="B3631">
            <v>1301004</v>
          </cell>
          <cell r="F3631" t="str">
            <v>治疗效果提高&lt;color=#2E5522&gt;25%&lt;/color&gt;，有&lt;color=#2E5522&gt;30%&lt;/color&gt;的概率解除封疗</v>
          </cell>
        </row>
        <row r="3632">
          <cell r="B3632">
            <v>1301012</v>
          </cell>
          <cell r="F3632" t="str">
            <v xml:space="preserve"> </v>
          </cell>
        </row>
        <row r="3633">
          <cell r="B3633">
            <v>1301013</v>
          </cell>
          <cell r="F3633" t="str">
            <v xml:space="preserve"> </v>
          </cell>
        </row>
        <row r="3634">
          <cell r="B3634">
            <v>1301014</v>
          </cell>
          <cell r="F3634" t="str">
            <v xml:space="preserve"> </v>
          </cell>
        </row>
        <row r="3635">
          <cell r="B3635">
            <v>1301101</v>
          </cell>
          <cell r="F3635" t="str">
            <v>治疗目标时，溢出血量的&lt;color=#2E5522&gt;5%&lt;/color&gt;转换为御甲给目标</v>
          </cell>
        </row>
        <row r="3636">
          <cell r="B3636">
            <v>1301102</v>
          </cell>
          <cell r="F3636" t="str">
            <v>治疗目标时，溢出血量的&lt;color=#2E5522&gt;10%&lt;/color&gt;转换为御甲给目标</v>
          </cell>
        </row>
        <row r="3637">
          <cell r="B3637">
            <v>1301103</v>
          </cell>
          <cell r="F3637" t="str">
            <v>治疗目标时，溢出血量的&lt;color=#2E5522&gt;15%&lt;/color&gt;转换为御甲给目标</v>
          </cell>
        </row>
        <row r="3638">
          <cell r="B3638">
            <v>1301104</v>
          </cell>
          <cell r="F3638" t="str">
            <v>治疗目标时，溢出血量的&lt;color=#2E5522&gt;20%&lt;/color&gt;转换为御甲给目标</v>
          </cell>
        </row>
        <row r="3639">
          <cell r="B3639">
            <v>1301201</v>
          </cell>
          <cell r="F3639" t="str">
            <v>有&lt;color=#2E5522&gt;15%&lt;/color&gt;的概率免疫减怒</v>
          </cell>
        </row>
        <row r="3640">
          <cell r="B3640">
            <v>1301202</v>
          </cell>
          <cell r="F3640" t="str">
            <v>有&lt;color=#2E5522&gt;20%&lt;/color&gt;的概率免疫减怒</v>
          </cell>
        </row>
        <row r="3641">
          <cell r="B3641">
            <v>1301203</v>
          </cell>
          <cell r="F3641" t="str">
            <v>有&lt;color=#2E5522&gt;25%&lt;/color&gt;的概率免疫减怒</v>
          </cell>
        </row>
        <row r="3642">
          <cell r="B3642">
            <v>1301204</v>
          </cell>
          <cell r="F3642" t="str">
            <v>有&lt;color=#2E5522&gt;40%&lt;/color&gt;的概率免疫减怒</v>
          </cell>
        </row>
        <row r="3643">
          <cell r="B3643">
            <v>1301301</v>
          </cell>
          <cell r="F3643" t="str">
            <v>释放技能有&lt;color=#2E5522&gt;20%&lt;/color&gt;的概率触发连击，伤害，控制概率为原来的&lt;color=#2E5522&gt;30%&lt;/color&gt;</v>
          </cell>
        </row>
        <row r="3644">
          <cell r="B3644">
            <v>1301302</v>
          </cell>
          <cell r="F3644" t="str">
            <v>释放技能有&lt;color=#2E5522&gt;25%&lt;/color&gt;的概率触发连击，伤害，控制概率为原来的&lt;color=#2E5522&gt;35%&lt;/color&gt;</v>
          </cell>
        </row>
        <row r="3645">
          <cell r="B3645">
            <v>1301303</v>
          </cell>
          <cell r="F3645" t="str">
            <v>释放技能有&lt;color=#2E5522&gt;30%&lt;/color&gt;的概率触发连击，伤害，控制概率为原来的&lt;color=#2E5522&gt;40%&lt;/color&gt;</v>
          </cell>
        </row>
        <row r="3646">
          <cell r="B3646">
            <v>1301304</v>
          </cell>
          <cell r="F3646" t="str">
            <v>释放技能有&lt;color=#2E5522&gt;40%&lt;/color&gt;的概率触发连击，伤害，控制概率为原来的&lt;color=#2E5522&gt;50%&lt;/color&gt;</v>
          </cell>
        </row>
        <row r="3647">
          <cell r="B3647">
            <v>1201465</v>
          </cell>
          <cell r="F3647" t="str">
            <v>始终视所有攻击目标为灼烧状态</v>
          </cell>
        </row>
        <row r="3648">
          <cell r="B3648">
            <v>1501001</v>
          </cell>
          <cell r="F3648" t="str">
            <v>初始怒气&lt;color=#2E5522&gt;+1&lt;/color&gt;</v>
          </cell>
        </row>
        <row r="3649">
          <cell r="B3649">
            <v>1501002</v>
          </cell>
          <cell r="F3649" t="str">
            <v>初始怒气增加提升至&lt;color=#2E5522&gt;2点&lt;/color&gt;</v>
          </cell>
        </row>
        <row r="3650">
          <cell r="B3650">
            <v>1501011</v>
          </cell>
          <cell r="F3650" t="str">
            <v>增伤&lt;color=#2E5522&gt;+10%&lt;/color&gt;</v>
          </cell>
        </row>
        <row r="3651">
          <cell r="B3651">
            <v>1501012</v>
          </cell>
          <cell r="F3651" t="str">
            <v>增伤&lt;color=#2E5522&gt;+10%&lt;/color&gt;</v>
          </cell>
        </row>
        <row r="3652">
          <cell r="B3652">
            <v>1501021</v>
          </cell>
          <cell r="F3652" t="str">
            <v>减伤&lt;color=#2E5522&gt;+10%&lt;/color&gt;</v>
          </cell>
        </row>
        <row r="3653">
          <cell r="B3653">
            <v>1501022</v>
          </cell>
          <cell r="F3653" t="str">
            <v>减伤&lt;color=#2E5522&gt;+10%&lt;/color&gt;</v>
          </cell>
        </row>
        <row r="3654">
          <cell r="B3654">
            <v>1501031</v>
          </cell>
          <cell r="F3654" t="str">
            <v>减伤&lt;color=#2E5522&gt;+10%&lt;/color&gt;</v>
          </cell>
        </row>
        <row r="3655">
          <cell r="B3655">
            <v>1501032</v>
          </cell>
          <cell r="F3655" t="str">
            <v>减伤&lt;color=#2E5522&gt;+10%&lt;/color&gt;</v>
          </cell>
        </row>
        <row r="3656">
          <cell r="B3656">
            <v>1501041</v>
          </cell>
          <cell r="F3656" t="str">
            <v>减伤&lt;color=#2E5522&gt;+10%&lt;/color&gt;</v>
          </cell>
        </row>
        <row r="3657">
          <cell r="B3657">
            <v>1501042</v>
          </cell>
          <cell r="F3657" t="str">
            <v>减伤&lt;color=#2E5522&gt;+10%&lt;/color&gt;</v>
          </cell>
        </row>
      </sheetData>
      <sheetData sheetId="1"/>
      <sheetData sheetId="2"/>
      <sheetData sheetId="3"/>
      <sheetData sheetId="4"/>
      <sheetData sheetId="5"/>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HeroConfig"/>
      <sheetName val="Sheet1"/>
      <sheetName val="Sheet3"/>
      <sheetName val="Sheet2"/>
    </sheetNames>
    <sheetDataSet>
      <sheetData sheetId="0">
        <row r="1">
          <cell r="B1" t="str">
            <v>Id</v>
          </cell>
          <cell r="C1" t="str">
            <v>Description</v>
          </cell>
          <cell r="D1" t="str">
            <v>ReadingName</v>
          </cell>
        </row>
        <row r="2">
          <cell r="B2" t="str">
            <v>int</v>
          </cell>
          <cell r="C2" t="str">
            <v>int</v>
          </cell>
          <cell r="D2" t="str">
            <v>string</v>
          </cell>
        </row>
        <row r="3">
          <cell r="B3">
            <v>2</v>
          </cell>
          <cell r="C3">
            <v>3</v>
          </cell>
          <cell r="D3">
            <v>2</v>
          </cell>
        </row>
        <row r="4">
          <cell r="B4" t="str">
            <v>角色ID</v>
          </cell>
          <cell r="C4" t="str">
            <v>角色简单介绍</v>
          </cell>
          <cell r="D4" t="str">
            <v>角色名（辨识用）</v>
          </cell>
        </row>
        <row r="5">
          <cell r="B5">
            <v>0</v>
          </cell>
          <cell r="C5">
            <v>0</v>
          </cell>
          <cell r="D5" t="str"/>
        </row>
        <row r="8">
          <cell r="B8">
            <v>10001</v>
          </cell>
          <cell r="C8">
            <v>10501</v>
          </cell>
          <cell r="D8" t="str">
            <v>蚩尤</v>
          </cell>
        </row>
        <row r="9">
          <cell r="B9">
            <v>10002</v>
          </cell>
          <cell r="C9">
            <v>10502</v>
          </cell>
          <cell r="D9" t="str">
            <v>白素贞</v>
          </cell>
        </row>
        <row r="10">
          <cell r="B10">
            <v>10003</v>
          </cell>
          <cell r="C10">
            <v>10503</v>
          </cell>
          <cell r="D10" t="str">
            <v>猪八戒</v>
          </cell>
        </row>
        <row r="11">
          <cell r="B11">
            <v>10004</v>
          </cell>
          <cell r="C11">
            <v>10504</v>
          </cell>
          <cell r="D11" t="str">
            <v>慈航道人</v>
          </cell>
        </row>
        <row r="12">
          <cell r="B12">
            <v>10005</v>
          </cell>
          <cell r="C12">
            <v>10505</v>
          </cell>
          <cell r="D12" t="str">
            <v>铁扇公主</v>
          </cell>
        </row>
        <row r="13">
          <cell r="B13">
            <v>10006</v>
          </cell>
          <cell r="C13">
            <v>10506</v>
          </cell>
          <cell r="D13" t="str">
            <v>牛魔王</v>
          </cell>
        </row>
        <row r="14">
          <cell r="B14">
            <v>10007</v>
          </cell>
          <cell r="C14">
            <v>10507</v>
          </cell>
          <cell r="D14" t="str">
            <v>善财童子</v>
          </cell>
        </row>
        <row r="15">
          <cell r="B15">
            <v>10008</v>
          </cell>
          <cell r="C15">
            <v>10508</v>
          </cell>
          <cell r="D15" t="str">
            <v>精卫</v>
          </cell>
        </row>
        <row r="16">
          <cell r="B16">
            <v>10009</v>
          </cell>
          <cell r="C16">
            <v>10509</v>
          </cell>
          <cell r="D16" t="str">
            <v>女儿国王</v>
          </cell>
        </row>
        <row r="17">
          <cell r="B17">
            <v>10010</v>
          </cell>
          <cell r="C17">
            <v>10510</v>
          </cell>
          <cell r="D17" t="str">
            <v>帝释天</v>
          </cell>
        </row>
        <row r="18">
          <cell r="B18">
            <v>10011</v>
          </cell>
          <cell r="C18">
            <v>10511</v>
          </cell>
          <cell r="D18" t="str">
            <v>雷震子</v>
          </cell>
        </row>
        <row r="19">
          <cell r="B19">
            <v>10012</v>
          </cell>
          <cell r="C19">
            <v>10512</v>
          </cell>
          <cell r="D19" t="str">
            <v>降龙罗汉</v>
          </cell>
        </row>
        <row r="20">
          <cell r="B20">
            <v>10013</v>
          </cell>
          <cell r="C20">
            <v>10532</v>
          </cell>
          <cell r="D20" t="str">
            <v>韩湘子</v>
          </cell>
        </row>
        <row r="21">
          <cell r="B21">
            <v>10014</v>
          </cell>
          <cell r="C21">
            <v>10514</v>
          </cell>
          <cell r="D21" t="str">
            <v>哪吒</v>
          </cell>
        </row>
        <row r="22">
          <cell r="B22">
            <v>10015</v>
          </cell>
          <cell r="C22">
            <v>10515</v>
          </cell>
          <cell r="D22" t="str">
            <v>伏虎罗汉</v>
          </cell>
        </row>
        <row r="23">
          <cell r="B23">
            <v>10016</v>
          </cell>
          <cell r="C23">
            <v>10516</v>
          </cell>
          <cell r="D23" t="str">
            <v>吴刚</v>
          </cell>
        </row>
        <row r="24">
          <cell r="B24">
            <v>10017</v>
          </cell>
          <cell r="C24">
            <v>10517</v>
          </cell>
          <cell r="D24" t="str">
            <v>嫦娥</v>
          </cell>
        </row>
        <row r="25">
          <cell r="B25">
            <v>10018</v>
          </cell>
          <cell r="C25">
            <v>10518</v>
          </cell>
          <cell r="D25" t="str">
            <v>九命猫</v>
          </cell>
        </row>
        <row r="26">
          <cell r="B26">
            <v>10019</v>
          </cell>
          <cell r="C26">
            <v>10519</v>
          </cell>
          <cell r="D26" t="str">
            <v>金灵圣母</v>
          </cell>
        </row>
        <row r="27">
          <cell r="B27">
            <v>10020</v>
          </cell>
          <cell r="C27">
            <v>10520</v>
          </cell>
          <cell r="D27" t="str">
            <v>玄鸟</v>
          </cell>
        </row>
        <row r="28">
          <cell r="B28">
            <v>10021</v>
          </cell>
          <cell r="C28">
            <v>10521</v>
          </cell>
          <cell r="D28" t="str">
            <v>东陵圣母</v>
          </cell>
        </row>
        <row r="29">
          <cell r="B29">
            <v>10022</v>
          </cell>
          <cell r="C29">
            <v>10522</v>
          </cell>
          <cell r="D29" t="str">
            <v>达摩</v>
          </cell>
        </row>
        <row r="30">
          <cell r="B30">
            <v>10023</v>
          </cell>
          <cell r="C30">
            <v>10523</v>
          </cell>
          <cell r="D30" t="str">
            <v>孙悟空</v>
          </cell>
        </row>
        <row r="31">
          <cell r="B31">
            <v>10024</v>
          </cell>
          <cell r="C31">
            <v>10524</v>
          </cell>
          <cell r="D31" t="str">
            <v>姜子牙</v>
          </cell>
        </row>
        <row r="32">
          <cell r="B32">
            <v>10025</v>
          </cell>
          <cell r="C32">
            <v>10525</v>
          </cell>
          <cell r="D32" t="str">
            <v>王灵官</v>
          </cell>
        </row>
        <row r="33">
          <cell r="B33">
            <v>10026</v>
          </cell>
          <cell r="C33">
            <v>10526</v>
          </cell>
          <cell r="D33" t="str">
            <v>太上老君</v>
          </cell>
        </row>
        <row r="34">
          <cell r="B34">
            <v>10027</v>
          </cell>
          <cell r="C34">
            <v>10527</v>
          </cell>
          <cell r="D34" t="str">
            <v>孟婆</v>
          </cell>
        </row>
        <row r="35">
          <cell r="B35">
            <v>10028</v>
          </cell>
          <cell r="C35">
            <v>10528</v>
          </cell>
          <cell r="D35" t="str">
            <v>石矶娘娘</v>
          </cell>
        </row>
        <row r="36">
          <cell r="B36">
            <v>10029</v>
          </cell>
          <cell r="C36">
            <v>10529</v>
          </cell>
          <cell r="D36" t="str">
            <v>妙音天女</v>
          </cell>
        </row>
        <row r="37">
          <cell r="B37">
            <v>10030</v>
          </cell>
          <cell r="C37">
            <v>10530</v>
          </cell>
          <cell r="D37" t="str">
            <v>提婆达多</v>
          </cell>
        </row>
        <row r="38">
          <cell r="B38">
            <v>10031</v>
          </cell>
          <cell r="C38">
            <v>10531</v>
          </cell>
          <cell r="D38" t="str">
            <v>彼岸花</v>
          </cell>
        </row>
        <row r="39">
          <cell r="B39">
            <v>10032</v>
          </cell>
          <cell r="C39">
            <v>10513</v>
          </cell>
          <cell r="D39" t="str">
            <v>崇黑虎</v>
          </cell>
        </row>
        <row r="40">
          <cell r="B40">
            <v>10033</v>
          </cell>
          <cell r="C40">
            <v>10533</v>
          </cell>
          <cell r="D40" t="str">
            <v>菩提树神</v>
          </cell>
        </row>
        <row r="41">
          <cell r="B41">
            <v>10034</v>
          </cell>
          <cell r="C41">
            <v>10534</v>
          </cell>
          <cell r="D41" t="str">
            <v>孔宣</v>
          </cell>
        </row>
        <row r="42">
          <cell r="B42">
            <v>10035</v>
          </cell>
          <cell r="C42">
            <v>10535</v>
          </cell>
          <cell r="D42" t="str">
            <v>妈祖</v>
          </cell>
        </row>
        <row r="43">
          <cell r="B43">
            <v>10087</v>
          </cell>
          <cell r="C43">
            <v>10536</v>
          </cell>
          <cell r="D43" t="str">
            <v>赵公明</v>
          </cell>
        </row>
        <row r="44">
          <cell r="B44">
            <v>10037</v>
          </cell>
          <cell r="C44">
            <v>10537</v>
          </cell>
          <cell r="D44" t="str">
            <v>罗刹</v>
          </cell>
        </row>
        <row r="45">
          <cell r="B45">
            <v>10038</v>
          </cell>
          <cell r="C45">
            <v>10538</v>
          </cell>
          <cell r="D45" t="str">
            <v>夜叉</v>
          </cell>
        </row>
        <row r="46">
          <cell r="B46">
            <v>10039</v>
          </cell>
          <cell r="C46">
            <v>10539</v>
          </cell>
          <cell r="D46" t="str">
            <v>摩耶夫人</v>
          </cell>
        </row>
        <row r="47">
          <cell r="B47">
            <v>10041</v>
          </cell>
          <cell r="C47">
            <v>10543</v>
          </cell>
          <cell r="D47" t="str">
            <v>瑶池圣母</v>
          </cell>
        </row>
        <row r="48">
          <cell r="B48">
            <v>10042</v>
          </cell>
          <cell r="C48">
            <v>10542</v>
          </cell>
          <cell r="D48" t="str">
            <v>常羲</v>
          </cell>
        </row>
        <row r="49">
          <cell r="B49">
            <v>10043</v>
          </cell>
          <cell r="C49">
            <v>10541</v>
          </cell>
          <cell r="D49" t="str">
            <v>通天教主</v>
          </cell>
        </row>
        <row r="50">
          <cell r="B50">
            <v>10044</v>
          </cell>
          <cell r="C50">
            <v>10544</v>
          </cell>
          <cell r="D50" t="str">
            <v>混世魔王</v>
          </cell>
        </row>
        <row r="51">
          <cell r="B51">
            <v>10045</v>
          </cell>
          <cell r="C51">
            <v>10505</v>
          </cell>
          <cell r="D51" t="str">
            <v>苏妲己</v>
          </cell>
        </row>
        <row r="52">
          <cell r="B52">
            <v>10046</v>
          </cell>
          <cell r="C52">
            <v>10546</v>
          </cell>
          <cell r="D52" t="str">
            <v>花木兰</v>
          </cell>
        </row>
        <row r="53">
          <cell r="B53">
            <v>10047</v>
          </cell>
          <cell r="C53">
            <v>10547</v>
          </cell>
          <cell r="D53" t="str">
            <v>赤尾妖</v>
          </cell>
        </row>
        <row r="54">
          <cell r="B54">
            <v>10048</v>
          </cell>
          <cell r="C54">
            <v>10548</v>
          </cell>
          <cell r="D54" t="str">
            <v>雪女</v>
          </cell>
        </row>
        <row r="55">
          <cell r="B55">
            <v>10049</v>
          </cell>
          <cell r="C55">
            <v>10549</v>
          </cell>
          <cell r="D55" t="str">
            <v>娜迦</v>
          </cell>
        </row>
        <row r="56">
          <cell r="B56">
            <v>10050</v>
          </cell>
          <cell r="C56">
            <v>10550</v>
          </cell>
          <cell r="D56" t="str">
            <v>菩提遗枝</v>
          </cell>
        </row>
        <row r="57">
          <cell r="B57">
            <v>10051</v>
          </cell>
          <cell r="C57">
            <v>10551</v>
          </cell>
          <cell r="D57" t="str">
            <v>灵使</v>
          </cell>
        </row>
        <row r="58">
          <cell r="B58">
            <v>10052</v>
          </cell>
          <cell r="C58">
            <v>10552</v>
          </cell>
          <cell r="D58" t="str">
            <v>方士</v>
          </cell>
        </row>
        <row r="59">
          <cell r="B59">
            <v>10053</v>
          </cell>
          <cell r="C59">
            <v>10547</v>
          </cell>
          <cell r="D59" t="str">
            <v>鬼差</v>
          </cell>
        </row>
        <row r="60">
          <cell r="B60">
            <v>10054</v>
          </cell>
          <cell r="C60">
            <v>10548</v>
          </cell>
          <cell r="D60" t="str">
            <v>仙灵</v>
          </cell>
        </row>
        <row r="61">
          <cell r="B61">
            <v>10057</v>
          </cell>
          <cell r="C61">
            <v>10551</v>
          </cell>
          <cell r="D61" t="str">
            <v>聂小倩</v>
          </cell>
        </row>
        <row r="62">
          <cell r="B62">
            <v>10058</v>
          </cell>
          <cell r="C62">
            <v>10552</v>
          </cell>
          <cell r="D62" t="str">
            <v>九婴</v>
          </cell>
        </row>
        <row r="63">
          <cell r="B63">
            <v>10059</v>
          </cell>
          <cell r="C63">
            <v>10547</v>
          </cell>
          <cell r="D63" t="str">
            <v>灵猫</v>
          </cell>
        </row>
        <row r="64">
          <cell r="B64">
            <v>10060</v>
          </cell>
          <cell r="C64">
            <v>10548</v>
          </cell>
          <cell r="D64" t="str">
            <v>半截观音</v>
          </cell>
        </row>
        <row r="65">
          <cell r="B65">
            <v>10061</v>
          </cell>
          <cell r="C65">
            <v>10549</v>
          </cell>
          <cell r="D65" t="str">
            <v>韦陀</v>
          </cell>
        </row>
        <row r="66">
          <cell r="B66">
            <v>10062</v>
          </cell>
          <cell r="C66">
            <v>10550</v>
          </cell>
          <cell r="D66" t="str">
            <v>善光公主</v>
          </cell>
        </row>
        <row r="67">
          <cell r="B67">
            <v>10063</v>
          </cell>
          <cell r="C67">
            <v>10551</v>
          </cell>
          <cell r="D67" t="str">
            <v>伽罗尊者</v>
          </cell>
        </row>
        <row r="68">
          <cell r="B68">
            <v>10064</v>
          </cell>
          <cell r="C68">
            <v>10552</v>
          </cell>
          <cell r="D68" t="str">
            <v>怒目金刚</v>
          </cell>
        </row>
        <row r="69">
          <cell r="B69">
            <v>10065</v>
          </cell>
          <cell r="C69">
            <v>10552</v>
          </cell>
          <cell r="D69" t="str">
            <v>木吒</v>
          </cell>
        </row>
        <row r="70">
          <cell r="B70">
            <v>10066</v>
          </cell>
          <cell r="C70">
            <v>10552</v>
          </cell>
          <cell r="D70" t="str">
            <v>姜后</v>
          </cell>
        </row>
        <row r="71">
          <cell r="B71">
            <v>10067</v>
          </cell>
          <cell r="C71">
            <v>10552</v>
          </cell>
          <cell r="D71" t="str">
            <v>梦蝶</v>
          </cell>
        </row>
        <row r="72">
          <cell r="B72">
            <v>10068</v>
          </cell>
          <cell r="C72">
            <v>10552</v>
          </cell>
          <cell r="D72" t="str">
            <v>金吒</v>
          </cell>
        </row>
        <row r="73">
          <cell r="B73">
            <v>10069</v>
          </cell>
          <cell r="C73">
            <v>10552</v>
          </cell>
          <cell r="D73" t="str">
            <v>燕赤霞</v>
          </cell>
        </row>
        <row r="74">
          <cell r="B74">
            <v>10070</v>
          </cell>
          <cell r="C74">
            <v>10552</v>
          </cell>
          <cell r="D74" t="str">
            <v>逍遥客</v>
          </cell>
        </row>
        <row r="75">
          <cell r="B75">
            <v>10071</v>
          </cell>
          <cell r="C75">
            <v>10552</v>
          </cell>
          <cell r="D75" t="str">
            <v>九河神女</v>
          </cell>
        </row>
        <row r="76">
          <cell r="B76">
            <v>10072</v>
          </cell>
          <cell r="C76">
            <v>10552</v>
          </cell>
          <cell r="D76" t="str">
            <v>灵扇仙</v>
          </cell>
        </row>
        <row r="77">
          <cell r="B77">
            <v>10073</v>
          </cell>
          <cell r="C77">
            <v>10552</v>
          </cell>
          <cell r="D77" t="str">
            <v>少年游</v>
          </cell>
        </row>
        <row r="78">
          <cell r="B78">
            <v>10074</v>
          </cell>
          <cell r="C78">
            <v>10552</v>
          </cell>
          <cell r="D78" t="str">
            <v>乾达婆</v>
          </cell>
        </row>
        <row r="79">
          <cell r="B79">
            <v>10075</v>
          </cell>
          <cell r="C79">
            <v>10552</v>
          </cell>
          <cell r="D79" t="str">
            <v>玉兔精</v>
          </cell>
        </row>
        <row r="80">
          <cell r="B80">
            <v>10076</v>
          </cell>
          <cell r="C80">
            <v>10552</v>
          </cell>
          <cell r="D80" t="str">
            <v>炼丹师</v>
          </cell>
        </row>
        <row r="81">
          <cell r="B81">
            <v>10079</v>
          </cell>
          <cell r="C81">
            <v>10552</v>
          </cell>
          <cell r="D81" t="str">
            <v>小书童</v>
          </cell>
        </row>
        <row r="82">
          <cell r="B82">
            <v>10080</v>
          </cell>
          <cell r="C82">
            <v>10552</v>
          </cell>
          <cell r="D82" t="str">
            <v>小和尚</v>
          </cell>
        </row>
        <row r="83">
          <cell r="B83">
            <v>10081</v>
          </cell>
          <cell r="C83">
            <v>10552</v>
          </cell>
          <cell r="D83" t="str">
            <v>白鼠精</v>
          </cell>
        </row>
        <row r="84">
          <cell r="B84">
            <v>10082</v>
          </cell>
          <cell r="C84">
            <v>10552</v>
          </cell>
          <cell r="D84" t="str">
            <v>小道童</v>
          </cell>
        </row>
        <row r="85">
          <cell r="B85">
            <v>10036</v>
          </cell>
          <cell r="C85">
            <v>10552</v>
          </cell>
          <cell r="D85" t="str">
            <v>闻仲</v>
          </cell>
        </row>
        <row r="86">
          <cell r="B86">
            <v>10088</v>
          </cell>
          <cell r="C86">
            <v>10552</v>
          </cell>
          <cell r="D86" t="str">
            <v>申公豹</v>
          </cell>
        </row>
        <row r="87">
          <cell r="B87">
            <v>10089</v>
          </cell>
          <cell r="C87">
            <v>10552</v>
          </cell>
          <cell r="D87" t="str">
            <v>燃灯</v>
          </cell>
        </row>
        <row r="88">
          <cell r="B88">
            <v>10040</v>
          </cell>
          <cell r="C88">
            <v>10540</v>
          </cell>
          <cell r="D88" t="str">
            <v>杨戬</v>
          </cell>
        </row>
        <row r="89">
          <cell r="B89">
            <v>10085</v>
          </cell>
          <cell r="C89">
            <v>10552</v>
          </cell>
          <cell r="D89" t="str">
            <v>敖丙</v>
          </cell>
        </row>
        <row r="90">
          <cell r="B90">
            <v>10086</v>
          </cell>
          <cell r="C90">
            <v>10552</v>
          </cell>
          <cell r="D90" t="str">
            <v>金翅大鹏</v>
          </cell>
        </row>
        <row r="91">
          <cell r="B91">
            <v>10090</v>
          </cell>
          <cell r="C91">
            <v>10552</v>
          </cell>
          <cell r="D91" t="str">
            <v>九天玄女</v>
          </cell>
        </row>
        <row r="92">
          <cell r="B92">
            <v>10091</v>
          </cell>
          <cell r="C92">
            <v>10052</v>
          </cell>
          <cell r="D92" t="str">
            <v>骨魔</v>
          </cell>
        </row>
        <row r="93">
          <cell r="B93">
            <v>10092</v>
          </cell>
          <cell r="C93">
            <v>10552</v>
          </cell>
          <cell r="D93" t="str">
            <v>观音菩萨</v>
          </cell>
        </row>
        <row r="94">
          <cell r="B94">
            <v>10093</v>
          </cell>
          <cell r="C94">
            <v>10552</v>
          </cell>
          <cell r="D94" t="str">
            <v>女娲</v>
          </cell>
        </row>
        <row r="95">
          <cell r="B95">
            <v>10094</v>
          </cell>
          <cell r="C95">
            <v>10552</v>
          </cell>
          <cell r="D95" t="str">
            <v>阎魔王</v>
          </cell>
        </row>
        <row r="96">
          <cell r="B96">
            <v>10095</v>
          </cell>
          <cell r="C96">
            <v>10552</v>
          </cell>
          <cell r="D96" t="str">
            <v>华彩·嫦娥</v>
          </cell>
        </row>
        <row r="97">
          <cell r="B97">
            <v>10096</v>
          </cell>
          <cell r="C97">
            <v>10503</v>
          </cell>
          <cell r="D97" t="str">
            <v>先知·悟能</v>
          </cell>
        </row>
        <row r="98">
          <cell r="B98">
            <v>10097</v>
          </cell>
          <cell r="C98">
            <v>10552</v>
          </cell>
          <cell r="D98" t="str">
            <v>玲珑·女王</v>
          </cell>
        </row>
        <row r="99">
          <cell r="B99">
            <v>10098</v>
          </cell>
          <cell r="C99">
            <v>10552</v>
          </cell>
          <cell r="D99" t="str">
            <v>魔心·帝君</v>
          </cell>
        </row>
        <row r="100">
          <cell r="B100">
            <v>10099</v>
          </cell>
          <cell r="C100">
            <v>10552</v>
          </cell>
          <cell r="D100" t="str">
            <v>巧变·牛魔</v>
          </cell>
        </row>
        <row r="101">
          <cell r="B101">
            <v>11079</v>
          </cell>
          <cell r="C101">
            <v>10552</v>
          </cell>
          <cell r="D101" t="str">
            <v>三胖</v>
          </cell>
        </row>
        <row r="102">
          <cell r="B102">
            <v>11080</v>
          </cell>
          <cell r="C102">
            <v>10552</v>
          </cell>
          <cell r="D102" t="str">
            <v>二狗</v>
          </cell>
        </row>
        <row r="103">
          <cell r="B103">
            <v>11082</v>
          </cell>
          <cell r="C103">
            <v>10552</v>
          </cell>
          <cell r="D103" t="str">
            <v>铁蛋</v>
          </cell>
        </row>
        <row r="104">
          <cell r="B104">
            <v>11088</v>
          </cell>
          <cell r="C104">
            <v>10552</v>
          </cell>
          <cell r="D104" t="str">
            <v>申公豹</v>
          </cell>
        </row>
        <row r="105">
          <cell r="B105">
            <v>11028</v>
          </cell>
          <cell r="C105">
            <v>10528</v>
          </cell>
          <cell r="D105" t="str">
            <v>石矶娘娘</v>
          </cell>
        </row>
        <row r="106">
          <cell r="B106">
            <v>11059</v>
          </cell>
          <cell r="C106">
            <v>10537</v>
          </cell>
          <cell r="D106" t="str">
            <v>罗刹</v>
          </cell>
        </row>
        <row r="107">
          <cell r="B107">
            <v>11057</v>
          </cell>
          <cell r="C107">
            <v>10551</v>
          </cell>
          <cell r="D107" t="str">
            <v>绸妖</v>
          </cell>
        </row>
        <row r="108">
          <cell r="B108">
            <v>11060</v>
          </cell>
          <cell r="C108">
            <v>10548</v>
          </cell>
          <cell r="D108" t="str">
            <v>扇妖</v>
          </cell>
        </row>
        <row r="109">
          <cell r="B109">
            <v>21061</v>
          </cell>
          <cell r="C109">
            <v>10548</v>
          </cell>
          <cell r="D109" t="str">
            <v>主角</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sheetPr codeName="Sheet1">
    <outlinePr summaryBelow="1" summaryRight="1"/>
    <pageSetUpPr/>
  </sheetPr>
  <dimension ref="A1:AR842"/>
  <sheetViews>
    <sheetView tabSelected="1" workbookViewId="0">
      <pane activePane="bottomRight" state="frozen" topLeftCell="W133" xSplit="3" ySplit="7"/>
      <selection activeCell="A1" pane="topRight" sqref="A1"/>
      <selection activeCell="A1" pane="bottomLeft" sqref="A1"/>
      <selection activeCell="Y140" pane="bottomRight" sqref="Y140"/>
    </sheetView>
  </sheetViews>
  <sheetFormatPr baseColWidth="8" defaultColWidth="9" defaultRowHeight="14.25"/>
  <cols>
    <col customWidth="1" max="1" min="1" style="10" width="11.625"/>
    <col customWidth="1" max="2" min="2" style="4" width="9.625"/>
    <col customWidth="1" max="3" min="3" style="4" width="19.375"/>
    <col customWidth="1" max="4" min="4" style="4" width="36.75"/>
    <col customWidth="1" max="6" min="5" style="4" width="14.125"/>
    <col customWidth="1" max="8" min="7" style="4" width="12.75"/>
    <col customWidth="1" max="10" min="9" style="4" width="19"/>
    <col customWidth="1" max="11" min="11" style="4" width="64.25"/>
    <col customWidth="1" max="13" min="12" style="4" width="22.875"/>
    <col customWidth="1" max="14" min="14" style="4" width="28"/>
    <col customWidth="1" max="15" min="15" style="4" width="10.5"/>
    <col customWidth="1" max="16" min="16" style="4" width="12.25"/>
    <col customWidth="1" max="17" min="17" style="17" width="10.5"/>
    <col customWidth="1" max="18" min="18" style="17" width="4.625"/>
    <col customWidth="1" max="19" min="19" style="17" width="4.375"/>
    <col customWidth="1" max="20" min="20" style="4" width="25.25"/>
    <col customWidth="1" max="21" min="21" style="4" width="25.625"/>
    <col customWidth="1" max="22" min="22" style="4" width="38.75"/>
    <col customWidth="1" max="23" min="23" style="4" width="20.625"/>
    <col customWidth="1" max="24" min="24" style="4" width="16.125"/>
    <col customWidth="1" max="25" min="25" style="4" width="46.875"/>
    <col customWidth="1" max="26" min="26" style="4" width="14.25"/>
    <col customWidth="1" max="27" min="27" style="4" width="26.25"/>
    <col customWidth="1" max="28" min="28" style="4" width="13.25"/>
    <col customWidth="1" max="31" min="29" style="4" width="9"/>
    <col customWidth="1" max="32" min="32" style="4" width="23.625"/>
    <col customWidth="1" max="33" min="33" style="10" width="12.875"/>
    <col customWidth="1" max="34" min="34" style="10" width="15.625"/>
    <col customWidth="1" max="35" min="35" style="10" width="20.5"/>
    <col customWidth="1" max="16384" min="36" style="10" width="9"/>
  </cols>
  <sheetData>
    <row r="1">
      <c r="A1" s="26" t="n"/>
      <c r="B1" s="27" t="inlineStr">
        <is>
          <t>Id</t>
        </is>
      </c>
      <c r="C1" s="27" t="inlineStr">
        <is>
          <t>Name</t>
        </is>
      </c>
      <c r="D1" s="27" t="inlineStr">
        <is>
          <t>SuiteID</t>
        </is>
      </c>
      <c r="E1" s="27" t="inlineStr">
        <is>
          <t>SuiteID1</t>
        </is>
      </c>
      <c r="F1" s="27" t="inlineStr">
        <is>
          <t>Quality</t>
        </is>
      </c>
      <c r="G1" s="27" t="inlineStr">
        <is>
          <t>ProfessionLimit</t>
        </is>
      </c>
      <c r="H1" s="27" t="inlineStr">
        <is>
          <t>ShenYinType</t>
        </is>
      </c>
      <c r="I1" s="27" t="inlineStr">
        <is>
          <t>Position</t>
        </is>
      </c>
      <c r="J1" s="27" t="inlineStr">
        <is>
          <t>Star</t>
        </is>
      </c>
      <c r="K1" s="27" t="inlineStr">
        <is>
          <t>Property</t>
        </is>
      </c>
      <c r="L1" s="27" t="inlineStr">
        <is>
          <t>PlayerProperty</t>
        </is>
      </c>
      <c r="M1" s="27" t="inlineStr">
        <is>
          <t>HeroGitUp</t>
        </is>
      </c>
      <c r="N1" s="27" t="inlineStr">
        <is>
          <t>PropertyMin</t>
        </is>
      </c>
      <c r="O1" s="27" t="inlineStr">
        <is>
          <t>PropertyMax</t>
        </is>
      </c>
      <c r="P1" s="27" t="inlineStr">
        <is>
          <t>PassiveSkill</t>
        </is>
      </c>
      <c r="Q1" s="41" t="inlineStr">
        <is>
          <t>Pool</t>
        </is>
      </c>
      <c r="R1" s="41" t="inlineStr">
        <is>
          <t>SecondNumMin</t>
        </is>
      </c>
      <c r="S1" s="41" t="inlineStr">
        <is>
          <t>SecondNumMax</t>
        </is>
      </c>
      <c r="T1" s="27" t="inlineStr">
        <is>
          <t>limit</t>
        </is>
      </c>
      <c r="U1" s="27" t="inlineStr">
        <is>
          <t>Formula</t>
        </is>
      </c>
      <c r="V1" s="27" t="inlineStr">
        <is>
          <t>Resource</t>
        </is>
      </c>
      <c r="W1" s="27" t="inlineStr">
        <is>
          <t>Bcakground</t>
        </is>
      </c>
      <c r="X1" s="27" t="inlineStr">
        <is>
          <t>Range</t>
        </is>
      </c>
      <c r="Y1" s="27" t="inlineStr">
        <is>
          <t>Describe</t>
        </is>
      </c>
      <c r="Z1" s="27" t="inlineStr">
        <is>
          <t>Parameter</t>
        </is>
      </c>
      <c r="AA1" s="27" t="inlineStr">
        <is>
          <t>SkillPoolId</t>
        </is>
      </c>
      <c r="AB1" s="27" t="inlineStr">
        <is>
          <t>InitialLevel</t>
        </is>
      </c>
      <c r="AC1" s="27" t="inlineStr">
        <is>
          <t>IfClear</t>
        </is>
      </c>
      <c r="AD1" s="46" t="inlineStr">
        <is>
          <t>IfShow</t>
        </is>
      </c>
      <c r="AE1" s="47" t="inlineStr">
        <is>
          <t>Score</t>
        </is>
      </c>
      <c r="AF1" s="47" t="inlineStr">
        <is>
          <t>Gem</t>
        </is>
      </c>
      <c r="AG1" s="10" t="inlineStr">
        <is>
          <t>ExhibitionScore</t>
        </is>
      </c>
      <c r="AH1" s="10" t="inlineStr">
        <is>
          <t>Gift</t>
        </is>
      </c>
      <c r="AI1" s="10" t="inlineStr">
        <is>
          <t>PotentialNew</t>
        </is>
      </c>
      <c r="AJ1" s="10" t="inlineStr">
        <is>
          <t>NoUse1</t>
        </is>
      </c>
      <c r="AK1" s="10" t="inlineStr">
        <is>
          <t>NoUse3</t>
        </is>
      </c>
      <c r="AL1" s="10" t="inlineStr">
        <is>
          <t>NoUse4</t>
        </is>
      </c>
    </row>
    <row r="2">
      <c r="A2" s="28" t="n"/>
      <c r="B2" s="29" t="inlineStr">
        <is>
          <t>int</t>
        </is>
      </c>
      <c r="C2" s="29" t="inlineStr">
        <is>
          <t>string</t>
        </is>
      </c>
      <c r="D2" s="29" t="inlineStr">
        <is>
          <t>int</t>
        </is>
      </c>
      <c r="E2" s="29" t="inlineStr">
        <is>
          <t>int</t>
        </is>
      </c>
      <c r="F2" s="29" t="inlineStr">
        <is>
          <t>int</t>
        </is>
      </c>
      <c r="G2" s="29" t="inlineStr">
        <is>
          <t>int</t>
        </is>
      </c>
      <c r="H2" s="29" t="inlineStr">
        <is>
          <t>int</t>
        </is>
      </c>
      <c r="I2" s="29" t="inlineStr">
        <is>
          <t>int</t>
        </is>
      </c>
      <c r="J2" s="29" t="inlineStr">
        <is>
          <t>int</t>
        </is>
      </c>
      <c r="K2" s="29" t="inlineStr">
        <is>
          <t>mut,int#int,2</t>
        </is>
      </c>
      <c r="L2" s="29" t="inlineStr">
        <is>
          <t>mut,int#int,2</t>
        </is>
      </c>
      <c r="M2" s="29" t="inlineStr">
        <is>
          <t>int</t>
        </is>
      </c>
      <c r="N2" s="29" t="inlineStr">
        <is>
          <t>mut,int#int,1</t>
        </is>
      </c>
      <c r="O2" s="29" t="inlineStr">
        <is>
          <t>mut,int#int,1</t>
        </is>
      </c>
      <c r="P2" s="29" t="inlineStr">
        <is>
          <t>mut,int#int,1</t>
        </is>
      </c>
      <c r="Q2" s="42" t="inlineStr">
        <is>
          <t>mut,int#int,1</t>
        </is>
      </c>
      <c r="R2" s="42" t="inlineStr">
        <is>
          <t>int</t>
        </is>
      </c>
      <c r="S2" s="42" t="inlineStr">
        <is>
          <t>int</t>
        </is>
      </c>
      <c r="T2" s="29" t="inlineStr">
        <is>
          <t>int</t>
        </is>
      </c>
      <c r="U2" s="29" t="inlineStr">
        <is>
          <t>mut,int#int,2</t>
        </is>
      </c>
      <c r="V2" s="29" t="inlineStr">
        <is>
          <t>mut,int#int,2</t>
        </is>
      </c>
      <c r="W2" s="29" t="inlineStr">
        <is>
          <t>string</t>
        </is>
      </c>
      <c r="X2" s="29" t="inlineStr">
        <is>
          <t>mut,int#int,1</t>
        </is>
      </c>
      <c r="Y2" s="29" t="inlineStr">
        <is>
          <t>string</t>
        </is>
      </c>
      <c r="Z2" s="48" t="inlineStr">
        <is>
          <t>string</t>
        </is>
      </c>
      <c r="AA2" s="29" t="inlineStr">
        <is>
          <t>mut,int#int,1</t>
        </is>
      </c>
      <c r="AB2" s="29" t="inlineStr">
        <is>
          <t>int</t>
        </is>
      </c>
      <c r="AC2" s="29" t="inlineStr">
        <is>
          <t>int</t>
        </is>
      </c>
      <c r="AD2" s="49" t="inlineStr">
        <is>
          <t>int</t>
        </is>
      </c>
      <c r="AE2" s="50" t="inlineStr">
        <is>
          <t>int</t>
        </is>
      </c>
      <c r="AF2" s="29" t="inlineStr">
        <is>
          <t>mut,int#int,2</t>
        </is>
      </c>
      <c r="AG2" s="50" t="inlineStr">
        <is>
          <t>int</t>
        </is>
      </c>
      <c r="AH2" s="50" t="inlineStr">
        <is>
          <t>int</t>
        </is>
      </c>
      <c r="AI2" s="29" t="inlineStr">
        <is>
          <t>mut,int#int,1</t>
        </is>
      </c>
      <c r="AJ2" s="10" t="inlineStr">
        <is>
          <t>string</t>
        </is>
      </c>
      <c r="AK2" s="10" t="inlineStr">
        <is>
          <t>string</t>
        </is>
      </c>
      <c r="AL2" s="10" t="inlineStr">
        <is>
          <t>string</t>
        </is>
      </c>
    </row>
    <row r="3">
      <c r="A3" s="69" t="n"/>
      <c r="B3" s="31" t="n">
        <v>2</v>
      </c>
      <c r="C3" s="31" t="n">
        <v>3</v>
      </c>
      <c r="D3" s="31" t="n">
        <v>2</v>
      </c>
      <c r="E3" s="31" t="n">
        <v>2</v>
      </c>
      <c r="F3" s="31" t="n">
        <v>2</v>
      </c>
      <c r="G3" s="31" t="n">
        <v>2</v>
      </c>
      <c r="H3" s="31" t="n">
        <v>2</v>
      </c>
      <c r="I3" s="31" t="n">
        <v>2</v>
      </c>
      <c r="J3" s="31" t="n">
        <v>2</v>
      </c>
      <c r="K3" s="31" t="n">
        <v>2</v>
      </c>
      <c r="L3" s="31" t="n">
        <v>2</v>
      </c>
      <c r="M3" s="31" t="n">
        <v>2</v>
      </c>
      <c r="N3" s="31" t="n">
        <v>2</v>
      </c>
      <c r="O3" s="31" t="n">
        <v>2</v>
      </c>
      <c r="P3" s="31" t="n">
        <v>2</v>
      </c>
      <c r="Q3" s="43" t="n">
        <v>3</v>
      </c>
      <c r="R3" s="43" t="n">
        <v>3</v>
      </c>
      <c r="S3" s="43" t="n">
        <v>3</v>
      </c>
      <c r="T3" s="31" t="n">
        <v>2</v>
      </c>
      <c r="U3" s="31" t="n">
        <v>2</v>
      </c>
      <c r="V3" s="31" t="n">
        <v>2</v>
      </c>
      <c r="W3" s="31" t="n">
        <v>3</v>
      </c>
      <c r="X3" s="31" t="n">
        <v>2</v>
      </c>
      <c r="Y3" s="31" t="n">
        <v>3</v>
      </c>
      <c r="Z3" s="31" t="n">
        <v>3</v>
      </c>
      <c r="AA3" s="31" t="n">
        <v>2</v>
      </c>
      <c r="AB3" s="31" t="n">
        <v>2</v>
      </c>
      <c r="AC3" s="31" t="n">
        <v>2</v>
      </c>
      <c r="AD3" s="51" t="n">
        <v>3</v>
      </c>
      <c r="AE3" s="52" t="n">
        <v>2</v>
      </c>
      <c r="AF3" s="52" t="n">
        <v>3</v>
      </c>
      <c r="AG3" s="52" t="n">
        <v>2</v>
      </c>
      <c r="AH3" s="52" t="n">
        <v>2</v>
      </c>
      <c r="AI3" s="52" t="n">
        <v>2</v>
      </c>
      <c r="AJ3" s="10" t="n">
        <v>0</v>
      </c>
      <c r="AK3" s="10" t="n">
        <v>0</v>
      </c>
      <c r="AL3" s="10" t="n">
        <v>0</v>
      </c>
    </row>
    <row customHeight="1" ht="64.5" r="4">
      <c r="A4" s="32" t="n"/>
      <c r="B4" s="33" t="inlineStr">
        <is>
          <t>道具id</t>
        </is>
      </c>
      <c r="C4" s="33" t="inlineStr">
        <is>
          <t>道具名</t>
        </is>
      </c>
      <c r="D4" s="34" t="inlineStr">
        <is>
          <t>所属套装id
（神印和礼物这列代表这个是同一个道具的升级）</t>
        </is>
      </c>
      <c r="E4" s="34" t="inlineStr">
        <is>
          <t>神印套装
SuiteID</t>
        </is>
      </c>
      <c r="F4" s="34" t="inlineStr">
        <is>
          <t>装备品质
2绿色
3蓝色
4紫色
5橙色
6红色                              7彩色
8蓝白</t>
        </is>
      </c>
      <c r="G4" s="34" t="inlineStr">
        <is>
          <t>职业限定
0 不限定
1、肉盾；2、输出；3、控制；4，辅助；5，治疗
6、点火、7输出+控制</t>
        </is>
      </c>
      <c r="H4" s="34" t="inlineStr">
        <is>
          <t>神印专用列（证明是一个套装）</t>
        </is>
      </c>
      <c r="I4" s="34" t="inlineStr">
        <is>
          <t>位置
(1武器 2全身铠甲 3头饰 4鞋子 5法术 6将印7主角礼物8神将礼物）</t>
        </is>
      </c>
      <c r="J4" s="34" t="inlineStr">
        <is>
          <t>装备星级</t>
        </is>
      </c>
      <c r="K4" s="34" t="inlineStr">
        <is>
          <t>属性
属性id#num
（属性id找propertyconfig表）</t>
        </is>
      </c>
      <c r="L4" s="34" t="inlineStr">
        <is>
          <t>主角属性（主角礼物可以给英雄加 英雄无法给主角加属性）
属性id#num
（属性id找propertyconfig表）</t>
        </is>
      </c>
      <c r="M4" s="34" t="inlineStr">
        <is>
          <t>神将礼物加成（万分比加成）</t>
        </is>
      </c>
      <c r="N4" s="34" t="inlineStr">
        <is>
          <t>属性区间min
属性id#num
（属性id找propertyconfig表）</t>
        </is>
      </c>
      <c r="O4" s="34" t="inlineStr">
        <is>
          <t>属性区间max
属性id#num</t>
        </is>
      </c>
      <c r="P4" s="34" t="inlineStr">
        <is>
          <t>被动效果id（去PassiveSkillLogicConfig表找）</t>
        </is>
      </c>
      <c r="Q4" s="44" t="inlineStr">
        <is>
          <t>附属性库（弃）</t>
        </is>
      </c>
      <c r="R4" s="44" t="inlineStr">
        <is>
          <t>副属性随机最少个数，不重复</t>
        </is>
      </c>
      <c r="S4" s="44" t="inlineStr">
        <is>
          <t>副属性最多随机个数，不重复</t>
        </is>
      </c>
      <c r="T4" s="34" t="inlineStr">
        <is>
          <t>是否唯一（是否只能一名武将佩戴）
1是
0否</t>
        </is>
      </c>
      <c r="U4" s="34" t="inlineStr">
        <is>
          <t>合成公式 
（品质id（Quality）#数量）
（当为将印时 为道具id#数量）</t>
        </is>
      </c>
      <c r="V4" s="34" t="inlineStr">
        <is>
          <t>合成消耗
材料id#数量（itemconfig找道具id）
当为神印时 本列为升品消耗</t>
        </is>
      </c>
      <c r="W4" s="33" t="inlineStr">
        <is>
          <t>背景描述</t>
        </is>
      </c>
      <c r="X4" s="34" t="inlineStr">
        <is>
          <t>适用英雄
英雄id#英雄id
0代表所有英雄均适用</t>
        </is>
      </c>
      <c r="Y4" s="34" t="inlineStr">
        <is>
          <t>适用英雄描述%s代表</t>
        </is>
      </c>
      <c r="Z4" s="34" t="inlineStr">
        <is>
          <t>英雄效果参数#英雄效果参数|英雄效果参数#英雄次效果参数
为0时只显示describe列</t>
        </is>
      </c>
      <c r="AA4" s="33" t="inlineStr">
        <is>
          <t>附带技能库id</t>
        </is>
      </c>
      <c r="AB4" s="34" t="inlineStr">
        <is>
          <t>初始自带重置等级</t>
        </is>
      </c>
      <c r="AC4" s="34" t="inlineStr">
        <is>
          <t>是否可重铸
0不可重铸
1可重铸</t>
        </is>
      </c>
      <c r="AD4" s="53" t="inlineStr">
        <is>
          <t>是否在图鉴中显示
0不显示
1显示</t>
        </is>
      </c>
      <c r="AE4" s="53" t="inlineStr">
        <is>
          <t>战力评分</t>
        </is>
      </c>
      <c r="AF4" s="53" t="inlineStr">
        <is>
          <t>宝石位置#宝石类型|</t>
        </is>
      </c>
      <c r="AG4" s="55" t="inlineStr">
        <is>
          <t>评分（仅用于装备展示不产于战斗力计算）</t>
        </is>
      </c>
      <c r="AH4" s="55" t="inlineStr">
        <is>
          <t>繁荣度用于开启神将礼物格子</t>
        </is>
      </c>
      <c r="AI4" s="55" t="inlineStr">
        <is>
          <t>潜能：1主角#提升的潜能等级
2神将+提升的潜能等级</t>
        </is>
      </c>
      <c r="AJ4" s="10" t="inlineStr">
        <is>
          <t>没啥用、</t>
        </is>
      </c>
      <c r="AK4" s="10" t="inlineStr">
        <is>
          <t>没啥用、</t>
        </is>
      </c>
      <c r="AL4" s="10" t="inlineStr">
        <is>
          <t>没啥用、</t>
        </is>
      </c>
    </row>
    <row r="5">
      <c r="A5" s="35" t="inlineStr">
        <is>
          <t>默认值</t>
        </is>
      </c>
      <c r="B5" s="36" t="n">
        <v>0</v>
      </c>
      <c r="C5" s="36" t="inlineStr"/>
      <c r="D5" s="36" t="n">
        <v>0</v>
      </c>
      <c r="E5" s="36" t="n">
        <v>0</v>
      </c>
      <c r="F5" s="36" t="n"/>
      <c r="G5" s="36" t="n">
        <v>0</v>
      </c>
      <c r="H5" s="36" t="n">
        <v>0</v>
      </c>
      <c r="I5" s="36" t="n">
        <v>1</v>
      </c>
      <c r="J5" s="36" t="n">
        <v>0</v>
      </c>
      <c r="K5" s="36" t="inlineStr">
        <is>
          <t>null</t>
        </is>
      </c>
      <c r="L5" s="36" t="inlineStr">
        <is>
          <t>null</t>
        </is>
      </c>
      <c r="M5" s="36" t="n">
        <v>0</v>
      </c>
      <c r="N5" s="36" t="inlineStr">
        <is>
          <t>null</t>
        </is>
      </c>
      <c r="O5" s="36" t="inlineStr">
        <is>
          <t>null</t>
        </is>
      </c>
      <c r="P5" s="36" t="inlineStr">
        <is>
          <t>null</t>
        </is>
      </c>
      <c r="Q5" s="45" t="inlineStr">
        <is>
          <t>null</t>
        </is>
      </c>
      <c r="R5" s="45" t="n">
        <v>0</v>
      </c>
      <c r="S5" s="45" t="n">
        <v>0</v>
      </c>
      <c r="T5" s="36" t="n">
        <v>0</v>
      </c>
      <c r="U5" s="36" t="inlineStr">
        <is>
          <t>null</t>
        </is>
      </c>
      <c r="V5" s="36" t="inlineStr">
        <is>
          <t>null</t>
        </is>
      </c>
      <c r="W5" s="36" t="n"/>
      <c r="X5" s="36" t="inlineStr">
        <is>
          <t>null</t>
        </is>
      </c>
      <c r="Y5" s="36" t="n"/>
      <c r="Z5" s="36" t="n"/>
      <c r="AA5" s="36" t="inlineStr">
        <is>
          <t>null</t>
        </is>
      </c>
      <c r="AB5" s="36" t="n">
        <v>0</v>
      </c>
      <c r="AC5" s="36" t="n">
        <v>0</v>
      </c>
      <c r="AD5" s="4" t="n">
        <v>0</v>
      </c>
      <c r="AE5" s="54" t="n">
        <v>0</v>
      </c>
      <c r="AF5" s="54" t="inlineStr">
        <is>
          <t>null</t>
        </is>
      </c>
      <c r="AH5" s="10" t="n">
        <v>0</v>
      </c>
      <c r="AI5" s="10" t="inlineStr">
        <is>
          <t>null</t>
        </is>
      </c>
      <c r="AJ5" s="10">
        <f>""</f>
        <v/>
      </c>
      <c r="AK5" s="10">
        <f>""</f>
        <v/>
      </c>
      <c r="AL5" s="10">
        <f>""</f>
        <v/>
      </c>
    </row>
    <row r="6">
      <c r="A6" s="35" t="inlineStr">
        <is>
          <t>正确性校对</t>
        </is>
      </c>
      <c r="B6" s="36" t="n"/>
      <c r="C6" s="36" t="n"/>
      <c r="D6" s="36" t="n"/>
      <c r="E6" s="36" t="n"/>
      <c r="F6" s="36" t="n"/>
      <c r="G6" s="36" t="n"/>
      <c r="H6" s="36" t="n"/>
      <c r="I6" s="36" t="n"/>
      <c r="J6" s="36" t="n"/>
      <c r="K6" s="36" t="n"/>
      <c r="L6" s="36" t="n"/>
      <c r="M6" s="36" t="n"/>
      <c r="N6" s="36" t="n"/>
      <c r="O6" s="36" t="n"/>
      <c r="P6" s="36" t="n"/>
      <c r="Q6" s="45" t="n"/>
      <c r="R6" s="45" t="n"/>
      <c r="S6" s="45" t="n"/>
      <c r="T6" s="36" t="n"/>
      <c r="U6" s="36" t="n"/>
      <c r="V6" s="36" t="n"/>
      <c r="W6" s="36" t="n"/>
      <c r="X6" s="36" t="n"/>
      <c r="Y6" s="36" t="n"/>
      <c r="Z6" s="36" t="n"/>
      <c r="AA6" s="36" t="n"/>
      <c r="AB6" s="36" t="n"/>
      <c r="AC6" s="36" t="n"/>
      <c r="AD6" s="4" t="n">
        <v>0</v>
      </c>
      <c r="AE6" s="54" t="n"/>
      <c r="AF6" s="54" t="n"/>
    </row>
    <row r="7">
      <c r="A7" s="35" t="inlineStr">
        <is>
          <t>校对值</t>
        </is>
      </c>
      <c r="B7" s="36" t="n"/>
      <c r="C7" s="36" t="n"/>
      <c r="D7" s="36" t="n"/>
      <c r="E7" s="36" t="n"/>
      <c r="F7" s="36" t="n"/>
      <c r="G7" s="36" t="n"/>
      <c r="H7" s="36" t="n"/>
      <c r="I7" s="36" t="n"/>
      <c r="J7" s="36" t="n"/>
      <c r="K7" s="36" t="n"/>
      <c r="L7" s="36" t="n"/>
      <c r="M7" s="36" t="n"/>
      <c r="N7" s="36" t="n"/>
      <c r="O7" s="36" t="n"/>
      <c r="P7" s="36" t="n"/>
      <c r="Q7" s="45" t="n"/>
      <c r="R7" s="45" t="n"/>
      <c r="S7" s="45" t="n"/>
      <c r="T7" s="36" t="n"/>
      <c r="U7" s="36" t="n"/>
      <c r="V7" s="36" t="n"/>
      <c r="W7" s="36" t="n"/>
      <c r="X7" s="36" t="n"/>
      <c r="Y7" s="36" t="n"/>
      <c r="Z7" s="36" t="n"/>
      <c r="AA7" s="36" t="n"/>
      <c r="AB7" s="36" t="n"/>
      <c r="AC7" s="36" t="n"/>
      <c r="AE7" s="54" t="n"/>
      <c r="AF7" s="54" t="n"/>
    </row>
    <row customFormat="1" r="8" s="19">
      <c r="B8" s="37" t="n">
        <v>60001</v>
      </c>
      <c r="C8" s="37" t="inlineStr">
        <is>
          <t>Liệp Hộ Rìu Lớn</t>
        </is>
      </c>
      <c r="D8" s="37" t="n"/>
      <c r="E8" s="37" t="n"/>
      <c r="F8" s="37" t="n">
        <v>2</v>
      </c>
      <c r="G8" s="37" t="n">
        <v>0</v>
      </c>
      <c r="H8" s="37" t="n"/>
      <c r="I8" s="37" t="n">
        <v>1</v>
      </c>
      <c r="J8" s="37" t="n">
        <v>1</v>
      </c>
      <c r="K8" s="37" t="inlineStr">
        <is>
          <t>2#750</t>
        </is>
      </c>
      <c r="L8" s="37" t="n"/>
      <c r="M8" s="37" t="n"/>
      <c r="N8" s="37" t="inlineStr">
        <is>
          <t>2#480</t>
        </is>
      </c>
      <c r="O8" s="37" t="inlineStr">
        <is>
          <t>2#480</t>
        </is>
      </c>
      <c r="P8" s="37" t="n"/>
      <c r="Q8" s="18" t="n"/>
      <c r="R8" s="18" t="n"/>
      <c r="S8" s="18" t="n"/>
      <c r="T8" s="37" t="n"/>
      <c r="U8" s="37" t="n"/>
      <c r="V8" s="37" t="n"/>
      <c r="W8" s="37" t="n"/>
      <c r="X8" s="37" t="n"/>
      <c r="Y8" s="37" t="n"/>
      <c r="Z8" s="37" t="n"/>
      <c r="AA8" s="37" t="n"/>
      <c r="AB8" s="37" t="n">
        <v>0</v>
      </c>
      <c r="AC8" s="37" t="n">
        <v>0</v>
      </c>
      <c r="AD8" s="37" t="n"/>
      <c r="AF8" s="37" t="n"/>
      <c r="AG8" s="19" t="n">
        <v>120</v>
      </c>
    </row>
    <row customFormat="1" r="9" s="19">
      <c r="B9" s="37" t="n">
        <v>60002</v>
      </c>
      <c r="C9" s="4" t="inlineStr">
        <is>
          <t>Thú Cốt Rìu Lớn</t>
        </is>
      </c>
      <c r="D9" s="37" t="n"/>
      <c r="E9" s="37" t="n"/>
      <c r="F9" s="37" t="n">
        <v>2</v>
      </c>
      <c r="G9" s="37" t="n">
        <v>0</v>
      </c>
      <c r="H9" s="37" t="n"/>
      <c r="I9" s="37" t="n">
        <v>1</v>
      </c>
      <c r="J9" s="37" t="n">
        <v>2</v>
      </c>
      <c r="K9" s="37" t="inlineStr">
        <is>
          <t>2#750</t>
        </is>
      </c>
      <c r="L9" s="37" t="n"/>
      <c r="M9" s="37" t="n"/>
      <c r="N9" s="37" t="inlineStr">
        <is>
          <t>2#600</t>
        </is>
      </c>
      <c r="O9" s="37" t="inlineStr">
        <is>
          <t>2#600</t>
        </is>
      </c>
      <c r="P9" s="37" t="n"/>
      <c r="Q9" s="18" t="n"/>
      <c r="R9" s="18" t="n"/>
      <c r="S9" s="18" t="n"/>
      <c r="T9" s="37" t="n"/>
      <c r="U9" s="37" t="n"/>
      <c r="V9" s="37" t="n"/>
      <c r="W9" s="37" t="n"/>
      <c r="X9" s="37" t="n"/>
      <c r="Y9" s="37" t="n"/>
      <c r="Z9" s="37" t="n"/>
      <c r="AA9" s="37" t="n"/>
      <c r="AB9" s="37" t="n">
        <v>0</v>
      </c>
      <c r="AC9" s="37" t="n">
        <v>0</v>
      </c>
      <c r="AD9" s="37" t="n"/>
      <c r="AF9" s="37" t="n"/>
      <c r="AG9" s="19" t="n">
        <v>150</v>
      </c>
    </row>
    <row customFormat="1" r="10" s="19">
      <c r="B10" s="38" t="n">
        <v>60034</v>
      </c>
      <c r="C10" s="4" t="inlineStr">
        <is>
          <t>Ô Mộc Rìu Lớn</t>
        </is>
      </c>
      <c r="D10" s="38" t="n"/>
      <c r="E10" s="38" t="n"/>
      <c r="F10" s="38" t="n">
        <v>3</v>
      </c>
      <c r="G10" s="38" t="n">
        <v>0</v>
      </c>
      <c r="H10" s="38" t="n"/>
      <c r="I10" s="38" t="n">
        <v>1</v>
      </c>
      <c r="J10" s="38" t="n">
        <v>3</v>
      </c>
      <c r="K10" s="38" t="inlineStr">
        <is>
          <t>2#1500</t>
        </is>
      </c>
      <c r="L10" s="38" t="n"/>
      <c r="M10" s="38" t="n"/>
      <c r="N10" s="38" t="inlineStr">
        <is>
          <t>2#720</t>
        </is>
      </c>
      <c r="O10" s="38" t="inlineStr">
        <is>
          <t>2#720</t>
        </is>
      </c>
      <c r="P10" s="38" t="n"/>
      <c r="Q10" s="18" t="n"/>
      <c r="R10" s="18" t="n"/>
      <c r="S10" s="18" t="n"/>
      <c r="T10" s="38" t="n"/>
      <c r="U10" s="38" t="n"/>
      <c r="V10" s="38" t="n"/>
      <c r="W10" s="38" t="n"/>
      <c r="X10" s="38" t="n"/>
      <c r="Y10" s="38" t="n"/>
      <c r="Z10" s="38" t="n"/>
      <c r="AA10" s="38" t="n"/>
      <c r="AB10" s="38" t="n">
        <v>0</v>
      </c>
      <c r="AC10" s="38" t="n">
        <v>0</v>
      </c>
      <c r="AD10" s="38" t="n"/>
      <c r="AF10" s="38" t="n"/>
      <c r="AG10" s="19" t="n">
        <v>200</v>
      </c>
      <c r="AJ10" s="20" t="n"/>
      <c r="AK10" s="20" t="n"/>
      <c r="AL10" s="20" t="n"/>
    </row>
    <row customFormat="1" r="11" s="19">
      <c r="A11" s="12" t="n"/>
      <c r="B11" s="38" t="n">
        <v>60035</v>
      </c>
      <c r="C11" s="4" t="inlineStr">
        <is>
          <t>Vẫn Thiết Rìu Lớn</t>
        </is>
      </c>
      <c r="D11" s="38" t="n"/>
      <c r="E11" s="38" t="n"/>
      <c r="F11" s="38" t="n">
        <v>3</v>
      </c>
      <c r="G11" s="38" t="n">
        <v>0</v>
      </c>
      <c r="H11" s="38" t="n"/>
      <c r="I11" s="38" t="n">
        <v>1</v>
      </c>
      <c r="J11" s="38" t="n">
        <v>4</v>
      </c>
      <c r="K11" s="38" t="inlineStr">
        <is>
          <t>2#1500</t>
        </is>
      </c>
      <c r="L11" s="38" t="n"/>
      <c r="M11" s="38" t="n"/>
      <c r="N11" s="38" t="inlineStr">
        <is>
          <t>2#1080</t>
        </is>
      </c>
      <c r="O11" s="38" t="inlineStr">
        <is>
          <t>2#1080</t>
        </is>
      </c>
      <c r="P11" s="38" t="n"/>
      <c r="Q11" s="18" t="n"/>
      <c r="R11" s="18" t="n"/>
      <c r="S11" s="18" t="n"/>
      <c r="T11" s="38" t="n"/>
      <c r="U11" s="38" t="n"/>
      <c r="V11" s="38" t="n"/>
      <c r="W11" s="38" t="n"/>
      <c r="X11" s="38" t="n"/>
      <c r="Y11" s="38" t="n"/>
      <c r="Z11" s="38" t="n"/>
      <c r="AA11" s="38" t="n"/>
      <c r="AB11" s="38" t="n">
        <v>0</v>
      </c>
      <c r="AC11" s="38" t="n">
        <v>0</v>
      </c>
      <c r="AD11" s="38" t="n"/>
      <c r="AF11" s="38" t="n"/>
      <c r="AG11" s="19" t="n">
        <v>300</v>
      </c>
      <c r="AJ11" s="20" t="n"/>
      <c r="AK11" s="20" t="n"/>
      <c r="AL11" s="20" t="n"/>
    </row>
    <row customFormat="1" r="12" s="19">
      <c r="A12" s="12" t="n"/>
      <c r="B12" s="39" t="n">
        <v>60067</v>
      </c>
      <c r="C12" s="4" t="inlineStr">
        <is>
          <t>Ngự Phong Rìu Chiến</t>
        </is>
      </c>
      <c r="D12" s="39" t="n"/>
      <c r="E12" s="39" t="n"/>
      <c r="F12" s="39" t="n">
        <v>4</v>
      </c>
      <c r="G12" s="39" t="n">
        <v>0</v>
      </c>
      <c r="H12" s="39" t="n"/>
      <c r="I12" s="39" t="n">
        <v>1</v>
      </c>
      <c r="J12" s="39" t="n">
        <v>5</v>
      </c>
      <c r="K12" s="39" t="inlineStr">
        <is>
          <t>2#3000</t>
        </is>
      </c>
      <c r="L12" s="39" t="n"/>
      <c r="M12" s="39" t="n"/>
      <c r="N12" s="39" t="inlineStr">
        <is>
          <t>2#1440</t>
        </is>
      </c>
      <c r="O12" s="39" t="inlineStr">
        <is>
          <t>2#1440</t>
        </is>
      </c>
      <c r="P12" s="39" t="n"/>
      <c r="Q12" s="18" t="n"/>
      <c r="R12" s="18" t="n"/>
      <c r="S12" s="18" t="n"/>
      <c r="T12" s="39" t="n"/>
      <c r="U12" s="39" t="n"/>
      <c r="V12" s="39" t="n"/>
      <c r="W12" s="39" t="n"/>
      <c r="X12" s="39" t="n"/>
      <c r="Y12" s="39" t="n"/>
      <c r="Z12" s="39" t="n"/>
      <c r="AA12" s="39" t="n"/>
      <c r="AB12" s="39" t="n">
        <v>0</v>
      </c>
      <c r="AC12" s="39" t="n">
        <v>0</v>
      </c>
      <c r="AD12" s="39" t="n"/>
      <c r="AF12" s="39" t="n"/>
      <c r="AG12" s="19" t="n">
        <v>440</v>
      </c>
      <c r="AJ12" s="21" t="n"/>
      <c r="AK12" s="21" t="n"/>
      <c r="AL12" s="21" t="n"/>
    </row>
    <row customFormat="1" r="13" s="19">
      <c r="A13" s="12" t="n"/>
      <c r="B13" s="39" t="n">
        <v>60068</v>
      </c>
      <c r="C13" s="4" t="inlineStr">
        <is>
          <t>Khốn Vũ Rìu Chiến</t>
        </is>
      </c>
      <c r="D13" s="39" t="n"/>
      <c r="E13" s="39" t="n"/>
      <c r="F13" s="39" t="n">
        <v>4</v>
      </c>
      <c r="G13" s="39" t="n">
        <v>0</v>
      </c>
      <c r="H13" s="39" t="n"/>
      <c r="I13" s="39" t="n">
        <v>1</v>
      </c>
      <c r="J13" s="39" t="n">
        <v>6</v>
      </c>
      <c r="K13" s="39" t="inlineStr">
        <is>
          <t>2#3000</t>
        </is>
      </c>
      <c r="L13" s="39" t="n"/>
      <c r="M13" s="39" t="n"/>
      <c r="N13" s="39" t="inlineStr">
        <is>
          <t>2#1800</t>
        </is>
      </c>
      <c r="O13" s="39" t="inlineStr">
        <is>
          <t>2#1800</t>
        </is>
      </c>
      <c r="P13" s="39" t="n"/>
      <c r="Q13" s="18" t="n"/>
      <c r="R13" s="18" t="n"/>
      <c r="S13" s="18" t="n"/>
      <c r="T13" s="39" t="n"/>
      <c r="U13" s="39" t="n"/>
      <c r="V13" s="39" t="n"/>
      <c r="W13" s="39" t="n"/>
      <c r="X13" s="39" t="n"/>
      <c r="Y13" s="39" t="n"/>
      <c r="Z13" s="39" t="n"/>
      <c r="AA13" s="39" t="n"/>
      <c r="AB13" s="39" t="n">
        <v>0</v>
      </c>
      <c r="AC13" s="39" t="n">
        <v>0</v>
      </c>
      <c r="AD13" s="39" t="n"/>
      <c r="AF13" s="39" t="n"/>
      <c r="AG13" s="19" t="n">
        <v>540</v>
      </c>
      <c r="AJ13" s="21" t="n"/>
      <c r="AK13" s="21" t="n"/>
      <c r="AL13" s="21" t="n"/>
    </row>
    <row customFormat="1" r="14" s="19">
      <c r="A14" s="12" t="n"/>
      <c r="B14" s="39" t="n">
        <v>60069</v>
      </c>
      <c r="C14" s="4" t="inlineStr">
        <is>
          <t>Chiết Tuyết Rìu Chiến</t>
        </is>
      </c>
      <c r="D14" s="39" t="n"/>
      <c r="E14" s="39" t="n"/>
      <c r="F14" s="39" t="n">
        <v>4</v>
      </c>
      <c r="G14" s="39" t="n">
        <v>0</v>
      </c>
      <c r="H14" s="39" t="n"/>
      <c r="I14" s="39" t="n">
        <v>1</v>
      </c>
      <c r="J14" s="39" t="n">
        <v>7</v>
      </c>
      <c r="K14" s="39" t="inlineStr">
        <is>
          <t>2#3000</t>
        </is>
      </c>
      <c r="L14" s="39" t="n"/>
      <c r="M14" s="39" t="n"/>
      <c r="N14" s="39" t="inlineStr">
        <is>
          <t>2#2520</t>
        </is>
      </c>
      <c r="O14" s="39" t="inlineStr">
        <is>
          <t>2#2520</t>
        </is>
      </c>
      <c r="P14" s="39" t="n"/>
      <c r="Q14" s="18" t="n">
        <v>1001</v>
      </c>
      <c r="R14" s="18" t="n">
        <v>1</v>
      </c>
      <c r="S14" s="18" t="n">
        <v>1</v>
      </c>
      <c r="T14" s="39" t="n"/>
      <c r="U14" s="39" t="n"/>
      <c r="V14" s="39" t="n"/>
      <c r="W14" s="39" t="n"/>
      <c r="X14" s="39" t="n"/>
      <c r="Y14" s="39" t="n"/>
      <c r="Z14" s="39" t="n"/>
      <c r="AA14" s="39" t="n"/>
      <c r="AB14" s="39" t="n">
        <v>0</v>
      </c>
      <c r="AC14" s="39" t="n">
        <v>0</v>
      </c>
      <c r="AD14" s="39" t="n"/>
      <c r="AF14" s="39" t="n"/>
      <c r="AG14" s="19" t="n">
        <v>760</v>
      </c>
      <c r="AJ14" s="21" t="n"/>
      <c r="AK14" s="21" t="n"/>
      <c r="AL14" s="21" t="n"/>
    </row>
    <row customFormat="1" r="15" s="19">
      <c r="A15" s="12" t="n"/>
      <c r="B15" s="40" t="n">
        <v>60100</v>
      </c>
      <c r="C15" s="4" t="inlineStr">
        <is>
          <t>Đoạn Niệm Rìu Thần</t>
        </is>
      </c>
      <c r="D15" s="40" t="n"/>
      <c r="E15" s="40" t="n"/>
      <c r="F15" s="40" t="n">
        <v>5</v>
      </c>
      <c r="G15" s="40" t="n">
        <v>0</v>
      </c>
      <c r="H15" s="40" t="n"/>
      <c r="I15" s="40" t="n">
        <v>1</v>
      </c>
      <c r="J15" s="40" t="n">
        <v>8</v>
      </c>
      <c r="K15" s="40" t="inlineStr">
        <is>
          <t>2#6000</t>
        </is>
      </c>
      <c r="L15" s="40" t="n"/>
      <c r="M15" s="40" t="n"/>
      <c r="N15" s="40" t="inlineStr">
        <is>
          <t>2#840</t>
        </is>
      </c>
      <c r="O15" s="40" t="inlineStr">
        <is>
          <t>2#840</t>
        </is>
      </c>
      <c r="P15" s="40" t="n"/>
      <c r="Q15" s="18" t="n">
        <v>1004</v>
      </c>
      <c r="R15" s="18" t="n">
        <v>1</v>
      </c>
      <c r="S15" s="18" t="n">
        <v>1</v>
      </c>
      <c r="T15" s="40" t="n"/>
      <c r="U15" s="40" t="n"/>
      <c r="V15" s="40" t="n"/>
      <c r="W15" s="40" t="n"/>
      <c r="X15" s="40" t="n"/>
      <c r="Y15" s="40" t="n"/>
      <c r="Z15" s="40" t="n"/>
      <c r="AA15" s="40" t="n"/>
      <c r="AB15" s="40" t="n">
        <v>0</v>
      </c>
      <c r="AC15" s="40" t="n">
        <v>0</v>
      </c>
      <c r="AD15" s="40" t="n"/>
      <c r="AF15" s="40" t="n"/>
      <c r="AG15" s="19" t="n">
        <v>1200</v>
      </c>
      <c r="AJ15" s="22" t="n"/>
      <c r="AK15" s="22" t="n"/>
      <c r="AL15" s="22" t="n"/>
    </row>
    <row customFormat="1" r="16" s="20">
      <c r="A16" s="12" t="n"/>
      <c r="B16" s="40" t="n">
        <v>60101</v>
      </c>
      <c r="C16" s="4" t="inlineStr">
        <is>
          <t>Trảm Trần Rìu Thần</t>
        </is>
      </c>
      <c r="D16" s="40" t="n"/>
      <c r="E16" s="40" t="n"/>
      <c r="F16" s="40" t="n">
        <v>5</v>
      </c>
      <c r="G16" s="40" t="n">
        <v>0</v>
      </c>
      <c r="H16" s="40" t="n"/>
      <c r="I16" s="40" t="n">
        <v>1</v>
      </c>
      <c r="J16" s="40" t="n">
        <v>9</v>
      </c>
      <c r="K16" s="40" t="inlineStr">
        <is>
          <t>2#6000</t>
        </is>
      </c>
      <c r="L16" s="40" t="n"/>
      <c r="M16" s="40" t="n"/>
      <c r="N16" s="40" t="inlineStr">
        <is>
          <t>2#1140</t>
        </is>
      </c>
      <c r="O16" s="40" t="inlineStr">
        <is>
          <t>2#1140</t>
        </is>
      </c>
      <c r="P16" s="40" t="n"/>
      <c r="Q16" s="18" t="n">
        <v>1007</v>
      </c>
      <c r="R16" s="18" t="n">
        <v>1</v>
      </c>
      <c r="S16" s="18" t="n">
        <v>1</v>
      </c>
      <c r="T16" s="40" t="n"/>
      <c r="U16" s="40" t="n"/>
      <c r="V16" s="40" t="n"/>
      <c r="W16" s="40" t="n"/>
      <c r="X16" s="40" t="n"/>
      <c r="Y16" s="40" t="n"/>
      <c r="Z16" s="40" t="n"/>
      <c r="AA16" s="40" t="n"/>
      <c r="AB16" s="40" t="n">
        <v>0</v>
      </c>
      <c r="AC16" s="40" t="n">
        <v>0</v>
      </c>
      <c r="AD16" s="40" t="n"/>
      <c r="AF16" s="40" t="n"/>
      <c r="AG16" s="19" t="n">
        <v>1600</v>
      </c>
      <c r="AH16" s="19" t="n"/>
      <c r="AI16" s="19" t="n"/>
      <c r="AJ16" s="22" t="n"/>
      <c r="AK16" s="22" t="n"/>
      <c r="AL16" s="22" t="n"/>
    </row>
    <row customFormat="1" r="17" s="20">
      <c r="A17" s="12" t="n"/>
      <c r="B17" s="40" t="n">
        <v>60102</v>
      </c>
      <c r="C17" s="4" t="inlineStr">
        <is>
          <t>Ngưng Mặc Rìu Thần</t>
        </is>
      </c>
      <c r="D17" s="40" t="n"/>
      <c r="E17" s="40" t="n"/>
      <c r="F17" s="40" t="n">
        <v>5</v>
      </c>
      <c r="G17" s="40" t="n">
        <v>0</v>
      </c>
      <c r="H17" s="40" t="n"/>
      <c r="I17" s="40" t="n">
        <v>1</v>
      </c>
      <c r="J17" s="40" t="n">
        <v>10</v>
      </c>
      <c r="K17" s="40" t="inlineStr">
        <is>
          <t>2#6000</t>
        </is>
      </c>
      <c r="L17" s="40" t="n"/>
      <c r="M17" s="40" t="n"/>
      <c r="N17" s="40" t="inlineStr">
        <is>
          <t>2#1500</t>
        </is>
      </c>
      <c r="O17" s="40" t="inlineStr">
        <is>
          <t>2#1500</t>
        </is>
      </c>
      <c r="P17" s="40" t="n"/>
      <c r="Q17" s="18" t="n">
        <v>1010</v>
      </c>
      <c r="R17" s="18" t="n">
        <v>1</v>
      </c>
      <c r="S17" s="18" t="n">
        <v>1</v>
      </c>
      <c r="T17" s="40" t="n"/>
      <c r="U17" s="40" t="n"/>
      <c r="V17" s="40" t="n"/>
      <c r="W17" s="40" t="n"/>
      <c r="X17" s="40" t="n"/>
      <c r="Y17" s="40" t="n"/>
      <c r="Z17" s="40" t="n"/>
      <c r="AA17" s="40" t="n"/>
      <c r="AB17" s="40" t="n">
        <v>0</v>
      </c>
      <c r="AC17" s="40" t="n">
        <v>0</v>
      </c>
      <c r="AD17" s="40" t="n"/>
      <c r="AF17" s="40" t="n"/>
      <c r="AG17" s="19" t="n">
        <v>2100</v>
      </c>
      <c r="AH17" s="19" t="n"/>
      <c r="AI17" s="19" t="n"/>
      <c r="AJ17" s="22" t="n"/>
      <c r="AK17" s="22" t="n"/>
      <c r="AL17" s="22" t="n"/>
    </row>
    <row customFormat="1" r="18" s="20">
      <c r="A18" s="12" t="n"/>
      <c r="B18" s="40" t="n">
        <v>60103</v>
      </c>
      <c r="C18" s="4" t="inlineStr">
        <is>
          <t>Cô Tinh Rìu Chiến</t>
        </is>
      </c>
      <c r="D18" s="40" t="n"/>
      <c r="E18" s="40" t="n"/>
      <c r="F18" s="40" t="n">
        <v>5</v>
      </c>
      <c r="G18" s="40" t="n">
        <v>0</v>
      </c>
      <c r="H18" s="40" t="n"/>
      <c r="I18" s="40" t="n">
        <v>1</v>
      </c>
      <c r="J18" s="40" t="n">
        <v>11</v>
      </c>
      <c r="K18" s="40" t="inlineStr">
        <is>
          <t>2#6000</t>
        </is>
      </c>
      <c r="L18" s="40" t="n"/>
      <c r="M18" s="40" t="n"/>
      <c r="N18" s="40" t="inlineStr">
        <is>
          <t>2#2040</t>
        </is>
      </c>
      <c r="O18" s="40" t="inlineStr">
        <is>
          <t>2#2040</t>
        </is>
      </c>
      <c r="P18" s="40" t="n"/>
      <c r="Q18" s="18" t="n">
        <v>1013</v>
      </c>
      <c r="R18" s="18" t="n">
        <v>1</v>
      </c>
      <c r="S18" s="18" t="n">
        <v>1</v>
      </c>
      <c r="T18" s="40" t="n"/>
      <c r="U18" s="40" t="n"/>
      <c r="V18" s="40" t="n"/>
      <c r="W18" s="40" t="n"/>
      <c r="X18" s="40" t="n"/>
      <c r="Y18" s="40" t="n"/>
      <c r="Z18" s="40" t="n"/>
      <c r="AA18" s="40" t="n"/>
      <c r="AB18" s="40" t="n">
        <v>0</v>
      </c>
      <c r="AC18" s="40" t="n">
        <v>0</v>
      </c>
      <c r="AD18" s="40" t="n"/>
      <c r="AF18" s="40" t="n"/>
      <c r="AG18" s="19" t="n">
        <v>2900</v>
      </c>
      <c r="AH18" s="19" t="n"/>
      <c r="AI18" s="19" t="n"/>
      <c r="AJ18" s="22" t="n"/>
      <c r="AK18" s="22" t="n"/>
      <c r="AL18" s="22" t="n"/>
    </row>
    <row customFormat="1" r="19" s="12">
      <c r="B19" s="16" t="n">
        <v>60155</v>
      </c>
      <c r="C19" s="4" t="inlineStr">
        <is>
          <t>Đạn Chỉ Kích</t>
        </is>
      </c>
      <c r="D19" s="16" t="n">
        <v>12</v>
      </c>
      <c r="E19" s="16" t="n"/>
      <c r="F19" s="16" t="n">
        <v>6</v>
      </c>
      <c r="G19" s="16" t="n">
        <v>0</v>
      </c>
      <c r="H19" s="16" t="n"/>
      <c r="I19" s="16" t="n">
        <v>1</v>
      </c>
      <c r="J19" s="16" t="n">
        <v>12</v>
      </c>
      <c r="K19" s="16" t="inlineStr">
        <is>
          <t>2#12000</t>
        </is>
      </c>
      <c r="L19" s="16" t="n"/>
      <c r="M19" s="16" t="n"/>
      <c r="N19" s="16" t="inlineStr">
        <is>
          <t>55#2000</t>
        </is>
      </c>
      <c r="O19" s="16" t="inlineStr">
        <is>
          <t>2#3180</t>
        </is>
      </c>
      <c r="P19" s="16" t="n"/>
      <c r="Q19" s="18" t="n">
        <v>1016</v>
      </c>
      <c r="R19" s="18" t="n">
        <v>1</v>
      </c>
      <c r="S19" s="18" t="n">
        <v>1</v>
      </c>
      <c r="T19" s="16" t="n"/>
      <c r="U19" s="16" t="n"/>
      <c r="V19" s="16" t="n"/>
      <c r="W19" s="16" t="n"/>
      <c r="X19" s="16" t="n"/>
      <c r="Y19" s="16" t="n"/>
      <c r="Z19" s="16" t="n"/>
      <c r="AA19" s="16" t="n"/>
      <c r="AB19" s="16" t="n">
        <v>0</v>
      </c>
      <c r="AC19" s="16" t="n">
        <v>0</v>
      </c>
      <c r="AD19" s="16" t="n"/>
      <c r="AF19" s="16" t="inlineStr">
        <is>
          <t>1#1|4#5</t>
        </is>
      </c>
      <c r="AG19" s="19" t="n">
        <v>12000</v>
      </c>
      <c r="AH19" s="19" t="n"/>
      <c r="AI19" s="19" t="n"/>
    </row>
    <row customFormat="1" r="20" s="11">
      <c r="B20" s="15" t="n">
        <v>60161</v>
      </c>
      <c r="C20" s="4" t="inlineStr">
        <is>
          <t>Kiếm Thần Tham Lang</t>
        </is>
      </c>
      <c r="D20" s="15" t="n">
        <v>18</v>
      </c>
      <c r="E20" s="15" t="n"/>
      <c r="F20" s="15" t="n">
        <v>7</v>
      </c>
      <c r="G20" s="15" t="n"/>
      <c r="H20" s="15" t="n"/>
      <c r="I20" s="15" t="n">
        <v>1</v>
      </c>
      <c r="J20" s="15" t="n">
        <v>18</v>
      </c>
      <c r="K20" s="15" t="inlineStr">
        <is>
          <t>2#24000</t>
        </is>
      </c>
      <c r="L20" s="15" t="n"/>
      <c r="M20" s="15" t="n"/>
      <c r="N20" s="15" t="n"/>
      <c r="O20" s="15" t="n"/>
      <c r="P20" s="15" t="n"/>
      <c r="Q20" s="18" t="n"/>
      <c r="R20" s="18" t="n"/>
      <c r="S20" s="18" t="n"/>
      <c r="T20" s="15" t="n"/>
      <c r="U20" s="15" t="n"/>
      <c r="V20" s="15" t="n"/>
      <c r="W20" s="15" t="n"/>
      <c r="X20" s="15" t="n"/>
      <c r="Y20" s="15" t="n"/>
      <c r="Z20" s="15" t="n"/>
      <c r="AA20" s="15" t="n"/>
      <c r="AB20" s="15" t="n"/>
      <c r="AC20" s="15" t="n"/>
      <c r="AD20" s="15" t="n"/>
      <c r="AF20" s="16" t="inlineStr">
        <is>
          <t>1#1|2#1|4#5|5#5</t>
        </is>
      </c>
      <c r="AG20" s="19" t="n">
        <v>37000</v>
      </c>
      <c r="AH20" s="19" t="n"/>
      <c r="AI20" s="19" t="n"/>
    </row>
    <row customFormat="1" r="21" s="11">
      <c r="A21" s="15" t="inlineStr">
        <is>
          <t>九霄神剑</t>
        </is>
      </c>
      <c r="B21" s="15" t="n">
        <v>60162</v>
      </c>
      <c r="C21" s="4" t="inlineStr">
        <is>
          <t>Kiếm Thần Cửu Thiên</t>
        </is>
      </c>
      <c r="D21" s="15" t="n">
        <v>19</v>
      </c>
      <c r="E21" s="15" t="n"/>
      <c r="F21" s="15" t="n">
        <v>7</v>
      </c>
      <c r="G21" s="15" t="n"/>
      <c r="H21" s="15" t="n"/>
      <c r="I21" s="15" t="n">
        <v>1</v>
      </c>
      <c r="J21" s="15" t="n">
        <v>19</v>
      </c>
      <c r="K21" s="15" t="inlineStr">
        <is>
          <t>2#31200</t>
        </is>
      </c>
      <c r="L21" s="15" t="n"/>
      <c r="M21" s="15" t="n"/>
      <c r="N21" s="15" t="n"/>
      <c r="O21" s="15" t="n"/>
      <c r="P21" s="15" t="n"/>
      <c r="Q21" s="18" t="n"/>
      <c r="R21" s="18" t="n"/>
      <c r="S21" s="18" t="n"/>
      <c r="T21" s="15" t="n"/>
      <c r="U21" s="15" t="n"/>
      <c r="V21" s="15" t="n"/>
      <c r="W21" s="15" t="n"/>
      <c r="X21" s="15" t="n"/>
      <c r="Y21" s="15" t="n"/>
      <c r="Z21" s="15" t="n"/>
      <c r="AA21" s="15" t="n"/>
      <c r="AB21" s="15" t="n"/>
      <c r="AC21" s="15" t="n"/>
      <c r="AD21" s="15" t="n"/>
      <c r="AF21" s="16" t="inlineStr">
        <is>
          <t>1#1|2#1|4#5|5#5</t>
        </is>
      </c>
      <c r="AG21" s="19" t="n">
        <v>54000</v>
      </c>
      <c r="AH21" s="19" t="n"/>
      <c r="AI21" s="19" t="n"/>
    </row>
    <row customFormat="1" r="22" s="11">
      <c r="A22" s="15" t="inlineStr">
        <is>
          <t>禄存神剑</t>
        </is>
      </c>
      <c r="B22" s="15" t="n">
        <v>60163</v>
      </c>
      <c r="C22" s="4" t="inlineStr">
        <is>
          <t>Kiếm Thần Lộc Tồn</t>
        </is>
      </c>
      <c r="D22" s="15" t="n">
        <v>20</v>
      </c>
      <c r="E22" s="15" t="n"/>
      <c r="F22" s="15" t="n">
        <v>7</v>
      </c>
      <c r="G22" s="15" t="n"/>
      <c r="H22" s="15" t="n"/>
      <c r="I22" s="15" t="n">
        <v>1</v>
      </c>
      <c r="J22" s="15" t="n">
        <v>20</v>
      </c>
      <c r="K22" s="15" t="inlineStr">
        <is>
          <t>2#40560</t>
        </is>
      </c>
      <c r="L22" s="15" t="n"/>
      <c r="M22" s="15" t="n"/>
      <c r="N22" s="15" t="n"/>
      <c r="O22" s="15" t="n"/>
      <c r="P22" s="15" t="n"/>
      <c r="Q22" s="18" t="n"/>
      <c r="R22" s="18" t="n"/>
      <c r="S22" s="18" t="n"/>
      <c r="T22" s="15" t="n"/>
      <c r="U22" s="15" t="n"/>
      <c r="V22" s="15" t="n"/>
      <c r="W22" s="15" t="n"/>
      <c r="X22" s="15" t="n"/>
      <c r="Y22" s="15" t="n"/>
      <c r="Z22" s="15" t="n"/>
      <c r="AA22" s="15" t="n"/>
      <c r="AB22" s="15" t="n"/>
      <c r="AC22" s="15" t="n"/>
      <c r="AD22" s="15" t="n"/>
      <c r="AF22" s="16" t="inlineStr">
        <is>
          <t>1#1|2#1|4#5|5#5</t>
        </is>
      </c>
      <c r="AG22" s="19" t="n">
        <v>83000</v>
      </c>
      <c r="AH22" s="19" t="n"/>
      <c r="AI22" s="19" t="n"/>
    </row>
    <row customFormat="1" r="23" s="11">
      <c r="A23" s="15" t="inlineStr">
        <is>
          <t>文曲神剑</t>
        </is>
      </c>
      <c r="B23" s="15" t="n">
        <v>60164</v>
      </c>
      <c r="C23" s="4" t="inlineStr">
        <is>
          <t>Kiếm Thần Văn Khúc</t>
        </is>
      </c>
      <c r="D23" s="15" t="n">
        <v>21</v>
      </c>
      <c r="E23" s="15" t="n"/>
      <c r="F23" s="15" t="n">
        <v>7</v>
      </c>
      <c r="G23" s="15" t="n"/>
      <c r="H23" s="15" t="n"/>
      <c r="I23" s="15" t="n">
        <v>1</v>
      </c>
      <c r="J23" s="15" t="n">
        <v>21</v>
      </c>
      <c r="K23" s="15" t="inlineStr">
        <is>
          <t>2#56784</t>
        </is>
      </c>
      <c r="L23" s="15" t="n"/>
      <c r="M23" s="15" t="n"/>
      <c r="N23" s="15" t="n"/>
      <c r="O23" s="15" t="n"/>
      <c r="P23" s="15" t="n"/>
      <c r="Q23" s="18" t="n"/>
      <c r="R23" s="18" t="n"/>
      <c r="S23" s="18" t="n"/>
      <c r="T23" s="15" t="n"/>
      <c r="U23" s="15" t="n"/>
      <c r="V23" s="15" t="n"/>
      <c r="W23" s="15" t="n"/>
      <c r="X23" s="15" t="n"/>
      <c r="Y23" s="15" t="n"/>
      <c r="Z23" s="15" t="n"/>
      <c r="AA23" s="15" t="n"/>
      <c r="AB23" s="15" t="n"/>
      <c r="AC23" s="15" t="n"/>
      <c r="AD23" s="15" t="n"/>
      <c r="AF23" s="16" t="inlineStr">
        <is>
          <t>1#1|2#1|3#1|4#5|5#5|6#5</t>
        </is>
      </c>
      <c r="AG23" s="19" t="n">
        <v>112000</v>
      </c>
      <c r="AH23" s="19" t="n"/>
      <c r="AI23" s="19" t="n"/>
    </row>
    <row customFormat="1" r="24" s="11">
      <c r="A24" s="15" t="inlineStr">
        <is>
          <t>廉贞神剑</t>
        </is>
      </c>
      <c r="B24" s="15" t="n">
        <v>60165</v>
      </c>
      <c r="C24" s="4" t="inlineStr">
        <is>
          <t>Kiếm Thần Liên Trinh</t>
        </is>
      </c>
      <c r="D24" s="15" t="n">
        <v>22</v>
      </c>
      <c r="E24" s="15" t="n"/>
      <c r="F24" s="15" t="n">
        <v>7</v>
      </c>
      <c r="G24" s="15" t="n"/>
      <c r="H24" s="15" t="n"/>
      <c r="I24" s="15" t="n">
        <v>1</v>
      </c>
      <c r="J24" s="15" t="n">
        <v>22</v>
      </c>
      <c r="K24" s="15" t="inlineStr">
        <is>
          <t>2#79497</t>
        </is>
      </c>
      <c r="L24" s="15" t="n"/>
      <c r="M24" s="15" t="n"/>
      <c r="N24" s="15" t="n"/>
      <c r="O24" s="15" t="n"/>
      <c r="P24" s="15" t="n"/>
      <c r="Q24" s="18" t="n"/>
      <c r="R24" s="18" t="n"/>
      <c r="S24" s="18" t="n"/>
      <c r="T24" s="15" t="n"/>
      <c r="U24" s="15" t="n"/>
      <c r="V24" s="15" t="n"/>
      <c r="W24" s="15" t="n"/>
      <c r="X24" s="15" t="n"/>
      <c r="Y24" s="15" t="n"/>
      <c r="Z24" s="15" t="n"/>
      <c r="AA24" s="15" t="n"/>
      <c r="AB24" s="15" t="n"/>
      <c r="AC24" s="15" t="n"/>
      <c r="AD24" s="15" t="n"/>
      <c r="AF24" s="16" t="inlineStr">
        <is>
          <t>1#1|2#1|3#1|4#5|5#5|6#5</t>
        </is>
      </c>
      <c r="AG24" s="19" t="n">
        <v>149000</v>
      </c>
      <c r="AH24" s="19" t="n"/>
      <c r="AI24" s="19" t="n"/>
    </row>
    <row customFormat="1" r="25" s="11">
      <c r="A25" s="15" t="inlineStr">
        <is>
          <t>武曲神剑</t>
        </is>
      </c>
      <c r="B25" s="15" t="n">
        <v>60166</v>
      </c>
      <c r="C25" s="4" t="inlineStr">
        <is>
          <t>Kiếm Thần Võ Khúc</t>
        </is>
      </c>
      <c r="D25" s="15" t="n">
        <v>23</v>
      </c>
      <c r="E25" s="15" t="n"/>
      <c r="F25" s="15" t="n">
        <v>8</v>
      </c>
      <c r="G25" s="15" t="n"/>
      <c r="H25" s="15" t="n"/>
      <c r="I25" s="15" t="n">
        <v>1</v>
      </c>
      <c r="J25" s="15" t="n">
        <v>23</v>
      </c>
      <c r="K25" s="15" t="inlineStr">
        <is>
          <t>2#100346</t>
        </is>
      </c>
      <c r="L25" s="15" t="n"/>
      <c r="M25" s="15" t="n"/>
      <c r="N25" s="15" t="n"/>
      <c r="O25" s="15" t="n"/>
      <c r="P25" s="15" t="n"/>
      <c r="Q25" s="18" t="n"/>
      <c r="R25" s="18" t="n"/>
      <c r="S25" s="18" t="n"/>
      <c r="T25" s="15" t="n"/>
      <c r="U25" s="15" t="n"/>
      <c r="V25" s="15" t="n"/>
      <c r="W25" s="15" t="n"/>
      <c r="X25" s="15" t="n"/>
      <c r="Y25" s="15" t="n"/>
      <c r="Z25" s="15" t="n"/>
      <c r="AA25" s="15" t="n"/>
      <c r="AB25" s="15" t="n"/>
      <c r="AC25" s="15" t="n"/>
      <c r="AD25" s="15" t="n"/>
      <c r="AF25" s="16" t="inlineStr">
        <is>
          <t>1#1|2#1|3#1|4#5|5#5|6#5</t>
        </is>
      </c>
      <c r="AG25" s="19" t="n">
        <v>389000</v>
      </c>
      <c r="AH25" s="19" t="n"/>
      <c r="AI25" s="19" t="n"/>
    </row>
    <row customFormat="1" r="26" s="21">
      <c r="A26" s="12" t="n"/>
      <c r="B26" s="37" t="n">
        <v>60016</v>
      </c>
      <c r="C26" s="4" t="inlineStr">
        <is>
          <t>Thú Vệ Chiến Giáp</t>
        </is>
      </c>
      <c r="D26" s="37" t="n"/>
      <c r="E26" s="37" t="n"/>
      <c r="F26" s="37" t="n">
        <v>2</v>
      </c>
      <c r="G26" s="37" t="n">
        <v>0</v>
      </c>
      <c r="H26" s="37" t="n"/>
      <c r="I26" s="37" t="n">
        <v>2</v>
      </c>
      <c r="J26" s="37" t="n">
        <v>1</v>
      </c>
      <c r="K26" s="37" t="inlineStr">
        <is>
          <t>3#250</t>
        </is>
      </c>
      <c r="L26" s="37" t="n"/>
      <c r="M26" s="37" t="n"/>
      <c r="N26" s="37" t="inlineStr">
        <is>
          <t>3#40</t>
        </is>
      </c>
      <c r="O26" s="37" t="inlineStr">
        <is>
          <t>3#40</t>
        </is>
      </c>
      <c r="P26" s="37" t="n"/>
      <c r="Q26" s="18" t="n"/>
      <c r="R26" s="18" t="n"/>
      <c r="S26" s="18" t="n"/>
      <c r="T26" s="37" t="n"/>
      <c r="U26" s="37" t="n"/>
      <c r="V26" s="37" t="n"/>
      <c r="W26" s="37" t="n"/>
      <c r="X26" s="37" t="n"/>
      <c r="Y26" s="37" t="n"/>
      <c r="Z26" s="37" t="n"/>
      <c r="AA26" s="37" t="n"/>
      <c r="AB26" s="37" t="n">
        <v>0</v>
      </c>
      <c r="AC26" s="37" t="n">
        <v>0</v>
      </c>
      <c r="AD26" s="37" t="n"/>
      <c r="AF26" s="37" t="n"/>
      <c r="AG26" s="19" t="n">
        <v>120</v>
      </c>
      <c r="AH26" s="19" t="n"/>
      <c r="AI26" s="19" t="n"/>
      <c r="AJ26" s="19" t="n"/>
      <c r="AK26" s="19" t="n"/>
      <c r="AL26" s="19" t="n"/>
    </row>
    <row customFormat="1" r="27" s="21">
      <c r="A27" s="12" t="n"/>
      <c r="B27" s="37" t="n">
        <v>60017</v>
      </c>
      <c r="C27" s="4" t="inlineStr">
        <is>
          <t>Ngạnh Mộc Chiến Giáp</t>
        </is>
      </c>
      <c r="D27" s="37" t="n"/>
      <c r="E27" s="37" t="n"/>
      <c r="F27" s="37" t="n">
        <v>2</v>
      </c>
      <c r="G27" s="37" t="n">
        <v>0</v>
      </c>
      <c r="H27" s="37" t="n"/>
      <c r="I27" s="37" t="n">
        <v>2</v>
      </c>
      <c r="J27" s="37" t="n">
        <v>2</v>
      </c>
      <c r="K27" s="37" t="inlineStr">
        <is>
          <t>3#250</t>
        </is>
      </c>
      <c r="L27" s="37" t="n"/>
      <c r="M27" s="37" t="n"/>
      <c r="N27" s="37" t="inlineStr">
        <is>
          <t>3#50</t>
        </is>
      </c>
      <c r="O27" s="37" t="inlineStr">
        <is>
          <t>3#50</t>
        </is>
      </c>
      <c r="P27" s="37" t="n"/>
      <c r="Q27" s="18" t="n"/>
      <c r="R27" s="18" t="n"/>
      <c r="S27" s="18" t="n"/>
      <c r="T27" s="37" t="n"/>
      <c r="U27" s="37" t="n"/>
      <c r="V27" s="37" t="n"/>
      <c r="W27" s="37" t="n"/>
      <c r="X27" s="37" t="n"/>
      <c r="Y27" s="37" t="n"/>
      <c r="Z27" s="37" t="n"/>
      <c r="AA27" s="37" t="n"/>
      <c r="AB27" s="37" t="n">
        <v>0</v>
      </c>
      <c r="AC27" s="37" t="n">
        <v>0</v>
      </c>
      <c r="AD27" s="37" t="n"/>
      <c r="AF27" s="37" t="n"/>
      <c r="AG27" s="19" t="n">
        <v>150</v>
      </c>
      <c r="AH27" s="19" t="n"/>
      <c r="AI27" s="19" t="n"/>
      <c r="AJ27" s="19" t="n"/>
      <c r="AK27" s="19" t="n"/>
      <c r="AL27" s="19" t="n"/>
    </row>
    <row customFormat="1" r="28" s="21">
      <c r="A28" s="12" t="n"/>
      <c r="B28" s="38" t="n">
        <v>60049</v>
      </c>
      <c r="C28" s="4" t="inlineStr">
        <is>
          <t>Ô Mộc Chiến Giáp</t>
        </is>
      </c>
      <c r="D28" s="38" t="n"/>
      <c r="E28" s="38" t="n"/>
      <c r="F28" s="38" t="n">
        <v>3</v>
      </c>
      <c r="G28" s="38" t="n">
        <v>0</v>
      </c>
      <c r="H28" s="38" t="n"/>
      <c r="I28" s="38" t="n">
        <v>2</v>
      </c>
      <c r="J28" s="38" t="n">
        <v>3</v>
      </c>
      <c r="K28" s="38" t="inlineStr">
        <is>
          <t>3#500</t>
        </is>
      </c>
      <c r="L28" s="38" t="n"/>
      <c r="M28" s="38" t="n"/>
      <c r="N28" s="38" t="inlineStr">
        <is>
          <t>3#60</t>
        </is>
      </c>
      <c r="O28" s="38" t="inlineStr">
        <is>
          <t>3#60</t>
        </is>
      </c>
      <c r="P28" s="38" t="n"/>
      <c r="Q28" s="18" t="n"/>
      <c r="R28" s="18" t="n"/>
      <c r="S28" s="18" t="n"/>
      <c r="T28" s="38" t="n"/>
      <c r="U28" s="38" t="n"/>
      <c r="V28" s="38" t="n"/>
      <c r="W28" s="38" t="n"/>
      <c r="X28" s="38" t="n"/>
      <c r="Y28" s="38" t="n"/>
      <c r="Z28" s="38" t="n"/>
      <c r="AA28" s="38" t="n"/>
      <c r="AB28" s="38" t="n">
        <v>0</v>
      </c>
      <c r="AC28" s="38" t="n">
        <v>0</v>
      </c>
      <c r="AD28" s="38" t="n"/>
      <c r="AF28" s="38" t="n"/>
      <c r="AG28" s="19" t="n">
        <v>200</v>
      </c>
      <c r="AH28" s="19" t="n"/>
      <c r="AI28" s="19" t="n"/>
      <c r="AJ28" s="20" t="n"/>
      <c r="AK28" s="20" t="n"/>
      <c r="AL28" s="20" t="n"/>
    </row>
    <row customFormat="1" r="29" s="21">
      <c r="A29" s="12" t="n"/>
      <c r="B29" s="38" t="n">
        <v>60050</v>
      </c>
      <c r="C29" s="4" t="inlineStr">
        <is>
          <t>Vẫn Thiết Chiến Giáp</t>
        </is>
      </c>
      <c r="D29" s="38" t="n"/>
      <c r="E29" s="38" t="n"/>
      <c r="F29" s="38" t="n">
        <v>3</v>
      </c>
      <c r="G29" s="38" t="n">
        <v>0</v>
      </c>
      <c r="H29" s="38" t="n"/>
      <c r="I29" s="38" t="n">
        <v>2</v>
      </c>
      <c r="J29" s="38" t="n">
        <v>4</v>
      </c>
      <c r="K29" s="38" t="inlineStr">
        <is>
          <t>3#500</t>
        </is>
      </c>
      <c r="L29" s="38" t="n"/>
      <c r="M29" s="38" t="n"/>
      <c r="N29" s="38" t="inlineStr">
        <is>
          <t>3#90</t>
        </is>
      </c>
      <c r="O29" s="38" t="inlineStr">
        <is>
          <t>3#90</t>
        </is>
      </c>
      <c r="P29" s="38" t="n"/>
      <c r="Q29" s="18" t="n"/>
      <c r="R29" s="18" t="n"/>
      <c r="S29" s="18" t="n"/>
      <c r="T29" s="38" t="n"/>
      <c r="U29" s="38" t="n"/>
      <c r="V29" s="38" t="n"/>
      <c r="W29" s="38" t="n"/>
      <c r="X29" s="38" t="n"/>
      <c r="Y29" s="38" t="n"/>
      <c r="Z29" s="38" t="n"/>
      <c r="AA29" s="38" t="n"/>
      <c r="AB29" s="38" t="n">
        <v>0</v>
      </c>
      <c r="AC29" s="38" t="n">
        <v>0</v>
      </c>
      <c r="AD29" s="38" t="n"/>
      <c r="AF29" s="38" t="n"/>
      <c r="AG29" s="19" t="n">
        <v>300</v>
      </c>
      <c r="AH29" s="19" t="n"/>
      <c r="AI29" s="19" t="n"/>
      <c r="AJ29" s="20" t="n"/>
      <c r="AK29" s="20" t="n"/>
      <c r="AL29" s="20" t="n"/>
    </row>
    <row customFormat="1" r="30" s="21">
      <c r="A30" s="12" t="n"/>
      <c r="B30" s="39" t="n">
        <v>60082</v>
      </c>
      <c r="C30" s="4" t="inlineStr">
        <is>
          <t>Đồ Lục Chiến Giáp</t>
        </is>
      </c>
      <c r="D30" s="39" t="n"/>
      <c r="E30" s="39" t="n"/>
      <c r="F30" s="39" t="n">
        <v>4</v>
      </c>
      <c r="G30" s="39" t="n">
        <v>0</v>
      </c>
      <c r="H30" s="39" t="n"/>
      <c r="I30" s="39" t="n">
        <v>2</v>
      </c>
      <c r="J30" s="39" t="n">
        <v>5</v>
      </c>
      <c r="K30" s="39" t="inlineStr">
        <is>
          <t>3#1000</t>
        </is>
      </c>
      <c r="L30" s="39" t="n"/>
      <c r="M30" s="39" t="n"/>
      <c r="N30" s="39" t="inlineStr">
        <is>
          <t>3#120</t>
        </is>
      </c>
      <c r="O30" s="39" t="inlineStr">
        <is>
          <t>3#120</t>
        </is>
      </c>
      <c r="P30" s="39" t="n"/>
      <c r="Q30" s="18" t="n"/>
      <c r="R30" s="18" t="n"/>
      <c r="S30" s="18" t="n"/>
      <c r="T30" s="39" t="n"/>
      <c r="U30" s="39" t="n"/>
      <c r="V30" s="39" t="n"/>
      <c r="W30" s="39" t="n"/>
      <c r="X30" s="39" t="n"/>
      <c r="Y30" s="39" t="n"/>
      <c r="Z30" s="39" t="n"/>
      <c r="AA30" s="39" t="n"/>
      <c r="AB30" s="39" t="n">
        <v>0</v>
      </c>
      <c r="AC30" s="39" t="n">
        <v>0</v>
      </c>
      <c r="AD30" s="39" t="n"/>
      <c r="AF30" s="39" t="n"/>
      <c r="AG30" s="19" t="n">
        <v>440</v>
      </c>
      <c r="AH30" s="19" t="n"/>
      <c r="AI30" s="19" t="n"/>
    </row>
    <row customFormat="1" r="31" s="21">
      <c r="A31" s="12" t="n"/>
      <c r="B31" s="39" t="n">
        <v>60083</v>
      </c>
      <c r="C31" s="4" t="inlineStr">
        <is>
          <t>Minh Quang Chiến Giáp</t>
        </is>
      </c>
      <c r="D31" s="39" t="n"/>
      <c r="E31" s="39" t="n"/>
      <c r="F31" s="39" t="n">
        <v>4</v>
      </c>
      <c r="G31" s="39" t="n">
        <v>0</v>
      </c>
      <c r="H31" s="39" t="n"/>
      <c r="I31" s="39" t="n">
        <v>2</v>
      </c>
      <c r="J31" s="39" t="n">
        <v>6</v>
      </c>
      <c r="K31" s="39" t="inlineStr">
        <is>
          <t>3#1000</t>
        </is>
      </c>
      <c r="L31" s="39" t="n"/>
      <c r="M31" s="39" t="n"/>
      <c r="N31" s="39" t="inlineStr">
        <is>
          <t>3#150</t>
        </is>
      </c>
      <c r="O31" s="39" t="inlineStr">
        <is>
          <t>3#150</t>
        </is>
      </c>
      <c r="P31" s="39" t="n"/>
      <c r="Q31" s="18" t="n"/>
      <c r="R31" s="18" t="n"/>
      <c r="S31" s="18" t="n"/>
      <c r="T31" s="39" t="n"/>
      <c r="U31" s="39" t="n"/>
      <c r="V31" s="39" t="n"/>
      <c r="W31" s="39" t="n"/>
      <c r="X31" s="39" t="n"/>
      <c r="Y31" s="39" t="n"/>
      <c r="Z31" s="39" t="n"/>
      <c r="AA31" s="39" t="n"/>
      <c r="AB31" s="39" t="n">
        <v>0</v>
      </c>
      <c r="AC31" s="39" t="n">
        <v>0</v>
      </c>
      <c r="AD31" s="39" t="n"/>
      <c r="AF31" s="39" t="n"/>
      <c r="AG31" s="19" t="n">
        <v>540</v>
      </c>
      <c r="AH31" s="19" t="n"/>
      <c r="AI31" s="19" t="n"/>
    </row>
    <row customFormat="1" r="32" s="21">
      <c r="A32" s="12" t="n"/>
      <c r="B32" s="39" t="n">
        <v>60084</v>
      </c>
      <c r="C32" s="4" t="inlineStr">
        <is>
          <t>Minh Hồn Chiến Giáp</t>
        </is>
      </c>
      <c r="D32" s="39" t="n"/>
      <c r="E32" s="39" t="n"/>
      <c r="F32" s="39" t="n">
        <v>4</v>
      </c>
      <c r="G32" s="39" t="n">
        <v>0</v>
      </c>
      <c r="H32" s="39" t="n"/>
      <c r="I32" s="39" t="n">
        <v>2</v>
      </c>
      <c r="J32" s="39" t="n">
        <v>7</v>
      </c>
      <c r="K32" s="39" t="inlineStr">
        <is>
          <t>3#1000</t>
        </is>
      </c>
      <c r="L32" s="39" t="n"/>
      <c r="M32" s="39" t="n"/>
      <c r="N32" s="39" t="inlineStr">
        <is>
          <t>3#210</t>
        </is>
      </c>
      <c r="O32" s="39" t="inlineStr">
        <is>
          <t>3#210</t>
        </is>
      </c>
      <c r="P32" s="39" t="n"/>
      <c r="Q32" s="18" t="n">
        <v>1000</v>
      </c>
      <c r="R32" s="18" t="n">
        <v>1</v>
      </c>
      <c r="S32" s="18" t="n">
        <v>1</v>
      </c>
      <c r="T32" s="39" t="n"/>
      <c r="U32" s="39" t="n"/>
      <c r="V32" s="39" t="n"/>
      <c r="W32" s="39" t="n"/>
      <c r="X32" s="39" t="n"/>
      <c r="Y32" s="39" t="n"/>
      <c r="Z32" s="39" t="n"/>
      <c r="AA32" s="39" t="n"/>
      <c r="AB32" s="39" t="n">
        <v>0</v>
      </c>
      <c r="AC32" s="39" t="n">
        <v>0</v>
      </c>
      <c r="AD32" s="39" t="n"/>
      <c r="AF32" s="39" t="n"/>
      <c r="AG32" s="19" t="n">
        <v>760</v>
      </c>
      <c r="AH32" s="19" t="n"/>
      <c r="AI32" s="19" t="n"/>
    </row>
    <row customFormat="1" r="33" s="21">
      <c r="A33" s="12" t="n"/>
      <c r="B33" s="40" t="n">
        <v>60125</v>
      </c>
      <c r="C33" s="4" t="inlineStr">
        <is>
          <t>Cù Long Tiên Giáp</t>
        </is>
      </c>
      <c r="D33" s="40" t="n"/>
      <c r="E33" s="40" t="n"/>
      <c r="F33" s="40" t="n">
        <v>5</v>
      </c>
      <c r="G33" s="40" t="n">
        <v>0</v>
      </c>
      <c r="H33" s="40" t="n"/>
      <c r="I33" s="40" t="n">
        <v>2</v>
      </c>
      <c r="J33" s="40" t="n">
        <v>8</v>
      </c>
      <c r="K33" s="40" t="inlineStr">
        <is>
          <t>3#2000</t>
        </is>
      </c>
      <c r="L33" s="40" t="n"/>
      <c r="M33" s="40" t="n"/>
      <c r="N33" s="40" t="inlineStr">
        <is>
          <t>3#280</t>
        </is>
      </c>
      <c r="O33" s="40" t="inlineStr">
        <is>
          <t>3#280</t>
        </is>
      </c>
      <c r="P33" s="40" t="n"/>
      <c r="Q33" s="18" t="n">
        <v>1003</v>
      </c>
      <c r="R33" s="18" t="n">
        <v>1</v>
      </c>
      <c r="S33" s="18" t="n">
        <v>1</v>
      </c>
      <c r="T33" s="40" t="n"/>
      <c r="U33" s="40" t="n"/>
      <c r="V33" s="40" t="n"/>
      <c r="W33" s="40" t="n"/>
      <c r="X33" s="40" t="n"/>
      <c r="Y33" s="40" t="n"/>
      <c r="Z33" s="40" t="n"/>
      <c r="AA33" s="40" t="n"/>
      <c r="AB33" s="40" t="n">
        <v>0</v>
      </c>
      <c r="AC33" s="40" t="n">
        <v>0</v>
      </c>
      <c r="AD33" s="40" t="n"/>
      <c r="AF33" s="40" t="n"/>
      <c r="AG33" s="19" t="n">
        <v>1200</v>
      </c>
      <c r="AH33" s="19" t="n"/>
      <c r="AI33" s="19" t="n"/>
      <c r="AJ33" s="22" t="n"/>
      <c r="AK33" s="22" t="n"/>
      <c r="AL33" s="22" t="n"/>
    </row>
    <row customFormat="1" r="34" s="21">
      <c r="A34" s="12" t="n"/>
      <c r="B34" s="40" t="n">
        <v>60126</v>
      </c>
      <c r="C34" s="4" t="inlineStr">
        <is>
          <t>Thần Hoàng Y Vũ</t>
        </is>
      </c>
      <c r="D34" s="40" t="n"/>
      <c r="E34" s="40" t="n"/>
      <c r="F34" s="40" t="n">
        <v>5</v>
      </c>
      <c r="G34" s="40" t="n">
        <v>0</v>
      </c>
      <c r="H34" s="40" t="n"/>
      <c r="I34" s="40" t="n">
        <v>2</v>
      </c>
      <c r="J34" s="40" t="n">
        <v>9</v>
      </c>
      <c r="K34" s="40" t="inlineStr">
        <is>
          <t>3#2000</t>
        </is>
      </c>
      <c r="L34" s="40" t="n"/>
      <c r="M34" s="40" t="n"/>
      <c r="N34" s="40" t="inlineStr">
        <is>
          <t>3#380</t>
        </is>
      </c>
      <c r="O34" s="40" t="inlineStr">
        <is>
          <t>3#380</t>
        </is>
      </c>
      <c r="P34" s="40" t="n"/>
      <c r="Q34" s="18" t="n">
        <v>1006</v>
      </c>
      <c r="R34" s="18" t="n">
        <v>1</v>
      </c>
      <c r="S34" s="18" t="n">
        <v>1</v>
      </c>
      <c r="T34" s="40" t="n"/>
      <c r="U34" s="40" t="n"/>
      <c r="V34" s="40" t="n"/>
      <c r="W34" s="40" t="n"/>
      <c r="X34" s="40" t="n"/>
      <c r="Y34" s="40" t="n"/>
      <c r="Z34" s="40" t="n"/>
      <c r="AA34" s="40" t="n"/>
      <c r="AB34" s="40" t="n">
        <v>0</v>
      </c>
      <c r="AC34" s="40" t="n">
        <v>0</v>
      </c>
      <c r="AD34" s="40" t="n"/>
      <c r="AF34" s="40" t="n"/>
      <c r="AG34" s="19" t="n">
        <v>1600</v>
      </c>
      <c r="AH34" s="19" t="n"/>
      <c r="AI34" s="19" t="n"/>
      <c r="AJ34" s="22" t="n"/>
      <c r="AK34" s="22" t="n"/>
      <c r="AL34" s="22" t="n"/>
    </row>
    <row customFormat="1" r="35" s="21">
      <c r="A35" s="12" t="n"/>
      <c r="B35" s="40" t="n">
        <v>60127</v>
      </c>
      <c r="C35" s="4" t="inlineStr">
        <is>
          <t>Thao Thiết Chiến Y</t>
        </is>
      </c>
      <c r="D35" s="40" t="n"/>
      <c r="E35" s="40" t="n"/>
      <c r="F35" s="40" t="n">
        <v>5</v>
      </c>
      <c r="G35" s="40" t="n">
        <v>0</v>
      </c>
      <c r="H35" s="40" t="n"/>
      <c r="I35" s="40" t="n">
        <v>2</v>
      </c>
      <c r="J35" s="40" t="n">
        <v>10</v>
      </c>
      <c r="K35" s="40" t="inlineStr">
        <is>
          <t>3#2000</t>
        </is>
      </c>
      <c r="L35" s="40" t="n"/>
      <c r="M35" s="40" t="n"/>
      <c r="N35" s="40" t="inlineStr">
        <is>
          <t>3#500</t>
        </is>
      </c>
      <c r="O35" s="40" t="inlineStr">
        <is>
          <t>3#500</t>
        </is>
      </c>
      <c r="P35" s="40" t="n"/>
      <c r="Q35" s="18" t="n">
        <v>1009</v>
      </c>
      <c r="R35" s="18" t="n">
        <v>1</v>
      </c>
      <c r="S35" s="18" t="n">
        <v>1</v>
      </c>
      <c r="T35" s="40" t="n"/>
      <c r="U35" s="40" t="n"/>
      <c r="V35" s="40" t="n"/>
      <c r="W35" s="40" t="n"/>
      <c r="X35" s="40" t="n"/>
      <c r="Y35" s="40" t="n"/>
      <c r="Z35" s="40" t="n"/>
      <c r="AA35" s="40" t="n"/>
      <c r="AB35" s="40" t="n">
        <v>0</v>
      </c>
      <c r="AC35" s="40" t="n">
        <v>0</v>
      </c>
      <c r="AD35" s="40" t="n"/>
      <c r="AF35" s="40" t="n"/>
      <c r="AG35" s="19" t="n">
        <v>2100</v>
      </c>
      <c r="AH35" s="19" t="n"/>
      <c r="AI35" s="19" t="n"/>
      <c r="AJ35" s="22" t="n"/>
      <c r="AK35" s="22" t="n"/>
      <c r="AL35" s="22" t="n"/>
    </row>
    <row customFormat="1" r="36" s="21">
      <c r="A36" s="12" t="n"/>
      <c r="B36" s="40" t="n">
        <v>60128</v>
      </c>
      <c r="C36" s="4" t="inlineStr">
        <is>
          <t>Cô Tinh Chiến Y</t>
        </is>
      </c>
      <c r="D36" s="40" t="n"/>
      <c r="E36" s="40" t="n"/>
      <c r="F36" s="40" t="n">
        <v>5</v>
      </c>
      <c r="G36" s="40" t="n">
        <v>0</v>
      </c>
      <c r="H36" s="40" t="n"/>
      <c r="I36" s="40" t="n">
        <v>2</v>
      </c>
      <c r="J36" s="40" t="n">
        <v>11</v>
      </c>
      <c r="K36" s="40" t="inlineStr">
        <is>
          <t>3#2000</t>
        </is>
      </c>
      <c r="L36" s="40" t="n"/>
      <c r="M36" s="40" t="n"/>
      <c r="N36" s="40" t="inlineStr">
        <is>
          <t>3#680</t>
        </is>
      </c>
      <c r="O36" s="40" t="inlineStr">
        <is>
          <t>3#680</t>
        </is>
      </c>
      <c r="P36" s="40" t="n"/>
      <c r="Q36" s="18" t="n">
        <v>1012</v>
      </c>
      <c r="R36" s="18" t="n">
        <v>1</v>
      </c>
      <c r="S36" s="18" t="n">
        <v>1</v>
      </c>
      <c r="T36" s="40" t="n"/>
      <c r="U36" s="40" t="n"/>
      <c r="V36" s="40" t="n"/>
      <c r="W36" s="40" t="n"/>
      <c r="X36" s="40" t="n"/>
      <c r="Y36" s="40" t="n"/>
      <c r="Z36" s="40" t="n"/>
      <c r="AA36" s="40" t="n"/>
      <c r="AB36" s="40" t="n">
        <v>0</v>
      </c>
      <c r="AC36" s="40" t="n">
        <v>0</v>
      </c>
      <c r="AD36" s="40" t="n"/>
      <c r="AF36" s="40" t="n"/>
      <c r="AG36" s="19" t="n">
        <v>2900</v>
      </c>
      <c r="AH36" s="19" t="n"/>
      <c r="AI36" s="19" t="n"/>
      <c r="AJ36" s="22" t="n"/>
      <c r="AK36" s="22" t="n"/>
      <c r="AL36" s="22" t="n"/>
    </row>
    <row customFormat="1" r="37" s="12">
      <c r="B37" s="16" t="n">
        <v>60180</v>
      </c>
      <c r="C37" s="4" t="inlineStr">
        <is>
          <t>Viêm Đế Chiến Giáp</t>
        </is>
      </c>
      <c r="D37" s="16" t="n">
        <v>12</v>
      </c>
      <c r="E37" s="16" t="n"/>
      <c r="F37" s="16" t="n">
        <v>6</v>
      </c>
      <c r="G37" s="16" t="n">
        <v>0</v>
      </c>
      <c r="H37" s="16" t="n"/>
      <c r="I37" s="16" t="n">
        <v>2</v>
      </c>
      <c r="J37" s="16" t="n">
        <v>12</v>
      </c>
      <c r="K37" s="16" t="inlineStr">
        <is>
          <t>3#4000</t>
        </is>
      </c>
      <c r="L37" s="16" t="n"/>
      <c r="M37" s="16" t="n"/>
      <c r="N37" s="16" t="inlineStr">
        <is>
          <t>60#2000</t>
        </is>
      </c>
      <c r="O37" s="16" t="inlineStr">
        <is>
          <t>3#1060</t>
        </is>
      </c>
      <c r="P37" s="16" t="n"/>
      <c r="Q37" s="18" t="n">
        <v>1015</v>
      </c>
      <c r="R37" s="18" t="n">
        <v>1</v>
      </c>
      <c r="S37" s="18" t="n">
        <v>1</v>
      </c>
      <c r="T37" s="16" t="n"/>
      <c r="U37" s="16" t="n"/>
      <c r="V37" s="16" t="n"/>
      <c r="W37" s="16" t="n"/>
      <c r="X37" s="16" t="n"/>
      <c r="Y37" s="16" t="n"/>
      <c r="Z37" s="16" t="n"/>
      <c r="AA37" s="16" t="n"/>
      <c r="AB37" s="16" t="n">
        <v>0</v>
      </c>
      <c r="AC37" s="16" t="n">
        <v>0</v>
      </c>
      <c r="AD37" s="16" t="n"/>
      <c r="AF37" s="16" t="inlineStr">
        <is>
          <t>1#3|4#7</t>
        </is>
      </c>
      <c r="AG37" s="19" t="n">
        <v>12000</v>
      </c>
      <c r="AH37" s="19" t="n"/>
      <c r="AI37" s="19" t="n"/>
    </row>
    <row customFormat="1" r="38" s="11">
      <c r="B38" s="15" t="n">
        <v>60186</v>
      </c>
      <c r="C38" s="4" t="inlineStr">
        <is>
          <t>Giáp Chiến Thần Tham Lang</t>
        </is>
      </c>
      <c r="D38" s="15" t="n">
        <v>18</v>
      </c>
      <c r="E38" s="15" t="n"/>
      <c r="F38" s="15" t="n">
        <v>7</v>
      </c>
      <c r="G38" s="15" t="n"/>
      <c r="H38" s="15" t="n"/>
      <c r="I38" s="15" t="n">
        <v>2</v>
      </c>
      <c r="J38" s="15" t="n">
        <v>18</v>
      </c>
      <c r="K38" s="15" t="inlineStr">
        <is>
          <t>3#8000</t>
        </is>
      </c>
      <c r="L38" s="15" t="n"/>
      <c r="M38" s="15" t="n"/>
      <c r="N38" s="15" t="n"/>
      <c r="O38" s="15" t="n"/>
      <c r="P38" s="15" t="n"/>
      <c r="Q38" s="15" t="n"/>
      <c r="R38" s="15" t="n"/>
      <c r="S38" s="15" t="n"/>
      <c r="T38" s="15" t="n"/>
      <c r="U38" s="15" t="n"/>
      <c r="V38" s="15" t="n"/>
      <c r="W38" s="15" t="n"/>
      <c r="X38" s="15" t="n"/>
      <c r="Y38" s="15" t="n"/>
      <c r="Z38" s="15" t="n"/>
      <c r="AA38" s="15" t="n"/>
      <c r="AB38" s="15" t="n"/>
      <c r="AC38" s="15" t="n"/>
      <c r="AD38" s="15" t="n"/>
      <c r="AF38" s="16" t="inlineStr">
        <is>
          <t>1#3|2#3|4#7|5#7</t>
        </is>
      </c>
      <c r="AG38" s="19" t="n">
        <v>37000</v>
      </c>
      <c r="AH38" s="19" t="n"/>
      <c r="AI38" s="19" t="n"/>
    </row>
    <row customFormat="1" r="39" s="11">
      <c r="A39" s="15" t="inlineStr">
        <is>
          <t>九霄战甲</t>
        </is>
      </c>
      <c r="B39" s="15" t="n">
        <v>60187</v>
      </c>
      <c r="C39" s="4" t="inlineStr">
        <is>
          <t>Giáp Chiến Thần Cửu Thiên</t>
        </is>
      </c>
      <c r="D39" s="15" t="n">
        <v>19</v>
      </c>
      <c r="E39" s="15" t="n"/>
      <c r="F39" s="15" t="n">
        <v>7</v>
      </c>
      <c r="G39" s="15" t="n"/>
      <c r="H39" s="15" t="n"/>
      <c r="I39" s="15" t="n">
        <v>2</v>
      </c>
      <c r="J39" s="15" t="n">
        <v>19</v>
      </c>
      <c r="K39" s="15" t="inlineStr">
        <is>
          <t>3#10400</t>
        </is>
      </c>
      <c r="L39" s="15" t="n"/>
      <c r="M39" s="15" t="n"/>
      <c r="N39" s="15" t="n"/>
      <c r="O39" s="15" t="n"/>
      <c r="P39" s="15" t="n"/>
      <c r="Q39" s="15" t="n"/>
      <c r="R39" s="15" t="n"/>
      <c r="S39" s="15" t="n"/>
      <c r="T39" s="15" t="n"/>
      <c r="U39" s="15" t="n"/>
      <c r="V39" s="15" t="n"/>
      <c r="W39" s="15" t="n"/>
      <c r="X39" s="15" t="n"/>
      <c r="Y39" s="15" t="n"/>
      <c r="Z39" s="15" t="n"/>
      <c r="AA39" s="15" t="n"/>
      <c r="AB39" s="15" t="n"/>
      <c r="AC39" s="15" t="n"/>
      <c r="AD39" s="15" t="n"/>
      <c r="AF39" s="16" t="inlineStr">
        <is>
          <t>1#3|2#3|4#7|5#7</t>
        </is>
      </c>
      <c r="AG39" s="19" t="n">
        <v>54000</v>
      </c>
      <c r="AH39" s="19" t="n"/>
      <c r="AI39" s="19" t="n"/>
    </row>
    <row customFormat="1" r="40" s="11">
      <c r="A40" s="15" t="inlineStr">
        <is>
          <t>禄存战甲</t>
        </is>
      </c>
      <c r="B40" s="15" t="n">
        <v>60188</v>
      </c>
      <c r="C40" s="4" t="inlineStr">
        <is>
          <t>Giáp Chiến Thần Lộc Tồn</t>
        </is>
      </c>
      <c r="D40" s="15" t="n">
        <v>20</v>
      </c>
      <c r="E40" s="15" t="n"/>
      <c r="F40" s="15" t="n">
        <v>7</v>
      </c>
      <c r="G40" s="15" t="n"/>
      <c r="H40" s="15" t="n"/>
      <c r="I40" s="15" t="n">
        <v>2</v>
      </c>
      <c r="J40" s="15" t="n">
        <v>20</v>
      </c>
      <c r="K40" s="15" t="inlineStr">
        <is>
          <t>3#13520</t>
        </is>
      </c>
      <c r="L40" s="15" t="n"/>
      <c r="M40" s="15" t="n"/>
      <c r="T40" s="15" t="n"/>
      <c r="U40" s="15" t="n"/>
      <c r="V40" s="15" t="n"/>
      <c r="W40" s="15" t="n"/>
      <c r="X40" s="15" t="n"/>
      <c r="Y40" s="15" t="n"/>
      <c r="Z40" s="15" t="n"/>
      <c r="AA40" s="15" t="n"/>
      <c r="AB40" s="15" t="n"/>
      <c r="AC40" s="15" t="n"/>
      <c r="AD40" s="15" t="n"/>
      <c r="AF40" s="16" t="inlineStr">
        <is>
          <t>1#3|2#3|4#7|5#7</t>
        </is>
      </c>
      <c r="AG40" s="19" t="n">
        <v>83000</v>
      </c>
      <c r="AH40" s="19" t="n"/>
      <c r="AI40" s="19" t="n"/>
    </row>
    <row customFormat="1" r="41" s="11">
      <c r="A41" s="15" t="inlineStr">
        <is>
          <t>文曲战甲</t>
        </is>
      </c>
      <c r="B41" s="15" t="n">
        <v>60189</v>
      </c>
      <c r="C41" s="4" t="inlineStr">
        <is>
          <t>Giáp Chiến Thần Văn Khúc</t>
        </is>
      </c>
      <c r="D41" s="15" t="n">
        <v>21</v>
      </c>
      <c r="E41" s="15" t="n"/>
      <c r="F41" s="15" t="n">
        <v>7</v>
      </c>
      <c r="G41" s="15" t="n"/>
      <c r="H41" s="15" t="n"/>
      <c r="I41" s="15" t="n">
        <v>2</v>
      </c>
      <c r="J41" s="15" t="n">
        <v>21</v>
      </c>
      <c r="K41" s="15" t="inlineStr">
        <is>
          <t>3#17576</t>
        </is>
      </c>
      <c r="L41" s="15" t="n"/>
      <c r="M41" s="15" t="n"/>
      <c r="N41" s="15" t="n"/>
      <c r="O41" s="15" t="n"/>
      <c r="P41" s="15" t="n"/>
      <c r="Q41" s="15" t="n"/>
      <c r="R41" s="15" t="n"/>
      <c r="S41" s="15" t="n"/>
      <c r="T41" s="15" t="n"/>
      <c r="U41" s="15" t="n"/>
      <c r="V41" s="15" t="n"/>
      <c r="W41" s="15" t="n"/>
      <c r="X41" s="15" t="n"/>
      <c r="Y41" s="15" t="n"/>
      <c r="Z41" s="15" t="n"/>
      <c r="AA41" s="15" t="n"/>
      <c r="AB41" s="15" t="n"/>
      <c r="AC41" s="15" t="n"/>
      <c r="AD41" s="15" t="n"/>
      <c r="AF41" s="16" t="inlineStr">
        <is>
          <t>1#3|2#3|3#3|4#7|5#7|6#7</t>
        </is>
      </c>
      <c r="AG41" s="19" t="n">
        <v>112000</v>
      </c>
      <c r="AH41" s="19" t="n"/>
      <c r="AI41" s="19" t="n"/>
    </row>
    <row customFormat="1" r="42" s="11">
      <c r="A42" s="15" t="inlineStr">
        <is>
          <t>廉贞战甲</t>
        </is>
      </c>
      <c r="B42" s="15" t="n">
        <v>60178</v>
      </c>
      <c r="C42" s="4" t="inlineStr">
        <is>
          <t>Giáp Chiến Thần Liên Trinh</t>
        </is>
      </c>
      <c r="D42" s="15" t="n">
        <v>22</v>
      </c>
      <c r="E42" s="15" t="n"/>
      <c r="F42" s="15" t="n">
        <v>7</v>
      </c>
      <c r="G42" s="15" t="n"/>
      <c r="H42" s="15" t="n"/>
      <c r="I42" s="15" t="n">
        <v>2</v>
      </c>
      <c r="J42" s="15" t="n">
        <v>22</v>
      </c>
      <c r="K42" s="15" t="inlineStr">
        <is>
          <t>3#22848</t>
        </is>
      </c>
      <c r="L42" s="15" t="n"/>
      <c r="M42" s="15" t="n"/>
      <c r="N42" s="15" t="n"/>
      <c r="O42" s="15" t="n"/>
      <c r="P42" s="15" t="n"/>
      <c r="Q42" s="15" t="n"/>
      <c r="R42" s="15" t="n"/>
      <c r="S42" s="15" t="n"/>
      <c r="T42" s="15" t="n"/>
      <c r="U42" s="15" t="n"/>
      <c r="V42" s="15" t="n"/>
      <c r="W42" s="15" t="n"/>
      <c r="X42" s="15" t="n"/>
      <c r="Y42" s="15" t="n"/>
      <c r="Z42" s="15" t="n"/>
      <c r="AA42" s="15" t="n"/>
      <c r="AB42" s="15" t="n"/>
      <c r="AC42" s="15" t="n"/>
      <c r="AD42" s="15" t="n"/>
      <c r="AF42" s="16" t="inlineStr">
        <is>
          <t>1#3|2#3|3#3|4#7|5#7|6#7</t>
        </is>
      </c>
      <c r="AG42" s="19" t="n">
        <v>149000</v>
      </c>
      <c r="AH42" s="19" t="n"/>
      <c r="AI42" s="19" t="n"/>
    </row>
    <row customFormat="1" r="43" s="11">
      <c r="A43" s="15" t="inlineStr">
        <is>
          <t>武曲战甲</t>
        </is>
      </c>
      <c r="B43" s="15" t="n">
        <v>60179</v>
      </c>
      <c r="C43" s="4" t="inlineStr">
        <is>
          <t>Giáp Chiến Thần Võ Khúc</t>
        </is>
      </c>
      <c r="D43" s="15" t="n">
        <v>23</v>
      </c>
      <c r="E43" s="15" t="n"/>
      <c r="F43" s="15" t="n">
        <v>8</v>
      </c>
      <c r="G43" s="15" t="n"/>
      <c r="H43" s="15" t="n"/>
      <c r="I43" s="15" t="n">
        <v>2</v>
      </c>
      <c r="J43" s="15" t="n">
        <v>23</v>
      </c>
      <c r="K43" s="15" t="inlineStr">
        <is>
          <t>3#29703</t>
        </is>
      </c>
      <c r="L43" s="15" t="n"/>
      <c r="M43" s="15" t="n"/>
      <c r="U43" s="15" t="n"/>
      <c r="V43" s="15" t="n"/>
      <c r="W43" s="15" t="n"/>
      <c r="X43" s="15" t="n"/>
      <c r="Y43" s="15" t="n"/>
      <c r="Z43" s="15" t="n"/>
      <c r="AA43" s="15" t="n"/>
      <c r="AB43" s="15" t="n"/>
      <c r="AC43" s="15" t="n"/>
      <c r="AD43" s="15" t="n"/>
      <c r="AF43" s="16" t="inlineStr">
        <is>
          <t>1#3|2#3|3#3|4#7|5#7|6#7</t>
        </is>
      </c>
      <c r="AG43" s="19" t="n">
        <v>389000</v>
      </c>
      <c r="AH43" s="19" t="n"/>
      <c r="AI43" s="19" t="n"/>
    </row>
    <row customFormat="1" r="44" s="22">
      <c r="A44" s="12" t="n"/>
      <c r="B44" s="37" t="n">
        <v>60022</v>
      </c>
      <c r="C44" s="4" t="inlineStr">
        <is>
          <t>Liệp Hộ Thảo Mạo</t>
        </is>
      </c>
      <c r="D44" s="37" t="n"/>
      <c r="E44" s="37" t="n"/>
      <c r="F44" s="37" t="n">
        <v>2</v>
      </c>
      <c r="G44" s="37" t="n">
        <v>0</v>
      </c>
      <c r="H44" s="37" t="n"/>
      <c r="I44" s="37" t="n">
        <v>3</v>
      </c>
      <c r="J44" s="37" t="n">
        <v>1</v>
      </c>
      <c r="K44" s="37" t="inlineStr">
        <is>
          <t>4#250</t>
        </is>
      </c>
      <c r="L44" s="37" t="n"/>
      <c r="M44" s="37" t="n"/>
      <c r="N44" s="37" t="inlineStr">
        <is>
          <t>4#40</t>
        </is>
      </c>
      <c r="O44" s="37" t="inlineStr">
        <is>
          <t>4#40</t>
        </is>
      </c>
      <c r="P44" s="37" t="n"/>
      <c r="Q44" s="18" t="n"/>
      <c r="R44" s="18" t="n"/>
      <c r="S44" s="18" t="n"/>
      <c r="T44" s="37" t="n"/>
      <c r="U44" s="37" t="n"/>
      <c r="V44" s="37" t="n"/>
      <c r="W44" s="37" t="n"/>
      <c r="X44" s="37" t="n"/>
      <c r="Y44" s="37" t="n"/>
      <c r="Z44" s="37" t="n"/>
      <c r="AA44" s="37" t="n"/>
      <c r="AB44" s="37" t="n">
        <v>0</v>
      </c>
      <c r="AC44" s="37" t="n">
        <v>0</v>
      </c>
      <c r="AD44" s="37" t="n"/>
      <c r="AF44" s="37" t="n"/>
      <c r="AG44" s="19" t="n">
        <v>120</v>
      </c>
      <c r="AH44" s="19" t="n"/>
      <c r="AI44" s="19" t="n"/>
      <c r="AJ44" s="19" t="n"/>
      <c r="AK44" s="19" t="n"/>
      <c r="AL44" s="19" t="n"/>
    </row>
    <row customFormat="1" r="45" s="22">
      <c r="A45" s="12" t="n"/>
      <c r="B45" s="37" t="n">
        <v>60023</v>
      </c>
      <c r="C45" s="4" t="inlineStr">
        <is>
          <t>Thú Bì Đâu Mạo</t>
        </is>
      </c>
      <c r="D45" s="37" t="n"/>
      <c r="E45" s="37" t="n"/>
      <c r="F45" s="37" t="n">
        <v>2</v>
      </c>
      <c r="G45" s="37" t="n">
        <v>0</v>
      </c>
      <c r="H45" s="37" t="n"/>
      <c r="I45" s="37" t="n">
        <v>3</v>
      </c>
      <c r="J45" s="37" t="n">
        <v>2</v>
      </c>
      <c r="K45" s="37" t="inlineStr">
        <is>
          <t>4#250</t>
        </is>
      </c>
      <c r="L45" s="37" t="n"/>
      <c r="M45" s="37" t="n"/>
      <c r="N45" s="37" t="inlineStr">
        <is>
          <t>4#50</t>
        </is>
      </c>
      <c r="O45" s="37" t="inlineStr">
        <is>
          <t>4#50</t>
        </is>
      </c>
      <c r="P45" s="37" t="n"/>
      <c r="Q45" s="18" t="n"/>
      <c r="R45" s="18" t="n"/>
      <c r="S45" s="18" t="n"/>
      <c r="T45" s="37" t="n"/>
      <c r="U45" s="37" t="n"/>
      <c r="V45" s="37" t="n"/>
      <c r="W45" s="37" t="n"/>
      <c r="X45" s="37" t="n"/>
      <c r="Y45" s="37" t="n"/>
      <c r="Z45" s="37" t="n"/>
      <c r="AA45" s="37" t="n"/>
      <c r="AB45" s="37" t="n">
        <v>0</v>
      </c>
      <c r="AC45" s="37" t="n">
        <v>0</v>
      </c>
      <c r="AD45" s="37" t="n"/>
      <c r="AF45" s="37" t="n"/>
      <c r="AG45" s="19" t="n">
        <v>150</v>
      </c>
      <c r="AH45" s="19" t="n"/>
      <c r="AI45" s="19" t="n"/>
      <c r="AJ45" s="19" t="n"/>
      <c r="AK45" s="19" t="n"/>
      <c r="AL45" s="19" t="n"/>
    </row>
    <row customFormat="1" r="46" s="22">
      <c r="A46" s="12" t="n"/>
      <c r="B46" s="38" t="n">
        <v>60055</v>
      </c>
      <c r="C46" s="4" t="inlineStr">
        <is>
          <t>Ô Mộc Chiến Khôi</t>
        </is>
      </c>
      <c r="D46" s="38" t="n"/>
      <c r="E46" s="38" t="n"/>
      <c r="F46" s="38" t="n">
        <v>3</v>
      </c>
      <c r="G46" s="38" t="n">
        <v>0</v>
      </c>
      <c r="H46" s="38" t="n"/>
      <c r="I46" s="38" t="n">
        <v>3</v>
      </c>
      <c r="J46" s="38" t="n">
        <v>3</v>
      </c>
      <c r="K46" s="38" t="inlineStr">
        <is>
          <t>4#500</t>
        </is>
      </c>
      <c r="L46" s="38" t="n"/>
      <c r="M46" s="38" t="n"/>
      <c r="N46" s="38" t="inlineStr">
        <is>
          <t>4#60</t>
        </is>
      </c>
      <c r="O46" s="38" t="inlineStr">
        <is>
          <t>4#60</t>
        </is>
      </c>
      <c r="P46" s="38" t="n"/>
      <c r="Q46" s="18" t="n"/>
      <c r="R46" s="18" t="n"/>
      <c r="S46" s="18" t="n"/>
      <c r="T46" s="38" t="n"/>
      <c r="U46" s="38" t="n"/>
      <c r="V46" s="38" t="n"/>
      <c r="W46" s="38" t="n"/>
      <c r="X46" s="38" t="n"/>
      <c r="Y46" s="38" t="n"/>
      <c r="Z46" s="38" t="n"/>
      <c r="AA46" s="38" t="n"/>
      <c r="AB46" s="38" t="n">
        <v>0</v>
      </c>
      <c r="AC46" s="38" t="n">
        <v>0</v>
      </c>
      <c r="AD46" s="38" t="n"/>
      <c r="AF46" s="38" t="n"/>
      <c r="AG46" s="19" t="n">
        <v>200</v>
      </c>
      <c r="AH46" s="19" t="n"/>
      <c r="AI46" s="19" t="n"/>
      <c r="AJ46" s="20" t="n"/>
      <c r="AK46" s="20" t="n"/>
      <c r="AL46" s="20" t="n"/>
    </row>
    <row customFormat="1" r="47" s="22">
      <c r="A47" s="12" t="n"/>
      <c r="B47" s="38" t="n">
        <v>60056</v>
      </c>
      <c r="C47" s="4" t="inlineStr">
        <is>
          <t>Vẫn Thiết Chiến Khôi</t>
        </is>
      </c>
      <c r="D47" s="38" t="n"/>
      <c r="E47" s="38" t="n"/>
      <c r="F47" s="38" t="n">
        <v>3</v>
      </c>
      <c r="G47" s="38" t="n">
        <v>0</v>
      </c>
      <c r="H47" s="38" t="n"/>
      <c r="I47" s="38" t="n">
        <v>3</v>
      </c>
      <c r="J47" s="38" t="n">
        <v>4</v>
      </c>
      <c r="K47" s="38" t="inlineStr">
        <is>
          <t>4#500</t>
        </is>
      </c>
      <c r="L47" s="38" t="n"/>
      <c r="M47" s="38" t="n"/>
      <c r="N47" s="38" t="inlineStr">
        <is>
          <t>4#90</t>
        </is>
      </c>
      <c r="O47" s="38" t="inlineStr">
        <is>
          <t>4#90</t>
        </is>
      </c>
      <c r="P47" s="38" t="n"/>
      <c r="Q47" s="18" t="n"/>
      <c r="R47" s="18" t="n"/>
      <c r="S47" s="18" t="n"/>
      <c r="T47" s="38" t="n"/>
      <c r="U47" s="38" t="n"/>
      <c r="V47" s="38" t="n"/>
      <c r="W47" s="38" t="n"/>
      <c r="X47" s="38" t="n"/>
      <c r="Y47" s="38" t="n"/>
      <c r="Z47" s="38" t="n"/>
      <c r="AA47" s="38" t="n"/>
      <c r="AB47" s="38" t="n">
        <v>0</v>
      </c>
      <c r="AC47" s="38" t="n">
        <v>0</v>
      </c>
      <c r="AD47" s="38" t="n"/>
      <c r="AF47" s="38" t="n"/>
      <c r="AG47" s="19" t="n">
        <v>300</v>
      </c>
      <c r="AH47" s="19" t="n"/>
      <c r="AI47" s="19" t="n"/>
      <c r="AJ47" s="20" t="n"/>
      <c r="AK47" s="20" t="n"/>
      <c r="AL47" s="20" t="n"/>
    </row>
    <row customFormat="1" r="48" s="22">
      <c r="A48" s="12" t="n"/>
      <c r="B48" s="39" t="n">
        <v>60088</v>
      </c>
      <c r="C48" s="4" t="inlineStr">
        <is>
          <t>Thần Hành Chiến Khôi</t>
        </is>
      </c>
      <c r="D48" s="39" t="n"/>
      <c r="E48" s="39" t="n"/>
      <c r="F48" s="39" t="n">
        <v>4</v>
      </c>
      <c r="G48" s="39" t="n">
        <v>0</v>
      </c>
      <c r="H48" s="39" t="n"/>
      <c r="I48" s="39" t="n">
        <v>3</v>
      </c>
      <c r="J48" s="39" t="n">
        <v>5</v>
      </c>
      <c r="K48" s="39" t="inlineStr">
        <is>
          <t>4#1000</t>
        </is>
      </c>
      <c r="L48" s="39" t="n"/>
      <c r="M48" s="39" t="n"/>
      <c r="N48" s="39" t="inlineStr">
        <is>
          <t>4#120</t>
        </is>
      </c>
      <c r="O48" s="39" t="inlineStr">
        <is>
          <t>4#120</t>
        </is>
      </c>
      <c r="P48" s="39" t="n"/>
      <c r="Q48" s="18" t="n"/>
      <c r="R48" s="18" t="n"/>
      <c r="S48" s="18" t="n"/>
      <c r="T48" s="39" t="n"/>
      <c r="U48" s="39" t="n"/>
      <c r="V48" s="39" t="n"/>
      <c r="W48" s="39" t="n"/>
      <c r="X48" s="39" t="n"/>
      <c r="Y48" s="39" t="n"/>
      <c r="Z48" s="39" t="n"/>
      <c r="AA48" s="39" t="n"/>
      <c r="AB48" s="39" t="n">
        <v>0</v>
      </c>
      <c r="AC48" s="39" t="n">
        <v>0</v>
      </c>
      <c r="AD48" s="39" t="n"/>
      <c r="AF48" s="39" t="n"/>
      <c r="AG48" s="19" t="n">
        <v>440</v>
      </c>
      <c r="AH48" s="19" t="n"/>
      <c r="AI48" s="19" t="n"/>
      <c r="AJ48" s="21" t="n"/>
      <c r="AK48" s="21" t="n"/>
      <c r="AL48" s="21" t="n"/>
    </row>
    <row customFormat="1" r="49" s="22">
      <c r="A49" s="12" t="n"/>
      <c r="B49" s="39" t="n">
        <v>60089</v>
      </c>
      <c r="C49" s="4" t="inlineStr">
        <is>
          <t>Thừa Phong Chiến Khôi</t>
        </is>
      </c>
      <c r="D49" s="39" t="n"/>
      <c r="E49" s="39" t="n"/>
      <c r="F49" s="39" t="n">
        <v>4</v>
      </c>
      <c r="G49" s="39" t="n">
        <v>0</v>
      </c>
      <c r="H49" s="39" t="n"/>
      <c r="I49" s="39" t="n">
        <v>3</v>
      </c>
      <c r="J49" s="39" t="n">
        <v>6</v>
      </c>
      <c r="K49" s="39" t="inlineStr">
        <is>
          <t>4#1000</t>
        </is>
      </c>
      <c r="L49" s="39" t="n"/>
      <c r="M49" s="39" t="n"/>
      <c r="N49" s="39" t="inlineStr">
        <is>
          <t>4#150</t>
        </is>
      </c>
      <c r="O49" s="39" t="inlineStr">
        <is>
          <t>4#150</t>
        </is>
      </c>
      <c r="P49" s="39" t="n"/>
      <c r="Q49" s="18" t="n"/>
      <c r="R49" s="18" t="n"/>
      <c r="S49" s="18" t="n"/>
      <c r="T49" s="39" t="n"/>
      <c r="U49" s="39" t="n"/>
      <c r="V49" s="39" t="n"/>
      <c r="W49" s="39" t="n"/>
      <c r="X49" s="39" t="n"/>
      <c r="Y49" s="39" t="n"/>
      <c r="Z49" s="39" t="n"/>
      <c r="AA49" s="39" t="n"/>
      <c r="AB49" s="39" t="n">
        <v>0</v>
      </c>
      <c r="AC49" s="39" t="n">
        <v>0</v>
      </c>
      <c r="AD49" s="39" t="n"/>
      <c r="AF49" s="39" t="n"/>
      <c r="AG49" s="19" t="n">
        <v>540</v>
      </c>
      <c r="AH49" s="19" t="n"/>
      <c r="AI49" s="19" t="n"/>
      <c r="AJ49" s="21" t="n"/>
      <c r="AK49" s="21" t="n"/>
      <c r="AL49" s="21" t="n"/>
    </row>
    <row customFormat="1" r="50" s="22">
      <c r="A50" s="12" t="n"/>
      <c r="B50" s="39" t="n">
        <v>60090</v>
      </c>
      <c r="C50" s="4" t="inlineStr">
        <is>
          <t>Phá Không Chiến Khôi</t>
        </is>
      </c>
      <c r="D50" s="39" t="n"/>
      <c r="E50" s="39" t="n"/>
      <c r="F50" s="39" t="n">
        <v>4</v>
      </c>
      <c r="G50" s="39" t="n">
        <v>0</v>
      </c>
      <c r="H50" s="39" t="n"/>
      <c r="I50" s="39" t="n">
        <v>3</v>
      </c>
      <c r="J50" s="39" t="n">
        <v>7</v>
      </c>
      <c r="K50" s="39" t="inlineStr">
        <is>
          <t>4#1000</t>
        </is>
      </c>
      <c r="L50" s="39" t="n"/>
      <c r="M50" s="39" t="n"/>
      <c r="N50" s="39" t="inlineStr">
        <is>
          <t>4#210</t>
        </is>
      </c>
      <c r="O50" s="39" t="inlineStr">
        <is>
          <t>4#210</t>
        </is>
      </c>
      <c r="P50" s="39" t="n"/>
      <c r="Q50" s="18" t="n">
        <v>1002</v>
      </c>
      <c r="R50" s="18" t="n">
        <v>1</v>
      </c>
      <c r="S50" s="18" t="n">
        <v>1</v>
      </c>
      <c r="T50" s="39" t="n"/>
      <c r="U50" s="39" t="n"/>
      <c r="V50" s="39" t="n"/>
      <c r="W50" s="39" t="n"/>
      <c r="X50" s="39" t="n"/>
      <c r="Y50" s="39" t="n"/>
      <c r="Z50" s="39" t="n"/>
      <c r="AA50" s="39" t="n"/>
      <c r="AB50" s="39" t="n">
        <v>0</v>
      </c>
      <c r="AC50" s="39" t="n">
        <v>0</v>
      </c>
      <c r="AD50" s="39" t="n"/>
      <c r="AF50" s="39" t="n"/>
      <c r="AG50" s="19" t="n">
        <v>760</v>
      </c>
      <c r="AH50" s="19" t="n"/>
      <c r="AI50" s="19" t="n"/>
      <c r="AJ50" s="21" t="n"/>
      <c r="AK50" s="21" t="n"/>
      <c r="AL50" s="21" t="n"/>
    </row>
    <row customFormat="1" r="51" s="22">
      <c r="A51" s="12" t="n"/>
      <c r="B51" s="40" t="n">
        <v>60135</v>
      </c>
      <c r="C51" s="4" t="inlineStr">
        <is>
          <t>Cù Long Chiến Khôi</t>
        </is>
      </c>
      <c r="D51" s="40" t="n"/>
      <c r="E51" s="40" t="n"/>
      <c r="F51" s="40" t="n">
        <v>5</v>
      </c>
      <c r="G51" s="40" t="n">
        <v>0</v>
      </c>
      <c r="H51" s="40" t="n"/>
      <c r="I51" s="40" t="n">
        <v>3</v>
      </c>
      <c r="J51" s="40" t="n">
        <v>8</v>
      </c>
      <c r="K51" s="40" t="inlineStr">
        <is>
          <t>4#2000</t>
        </is>
      </c>
      <c r="L51" s="40" t="n"/>
      <c r="M51" s="40" t="n"/>
      <c r="N51" s="40" t="inlineStr">
        <is>
          <t>4#280</t>
        </is>
      </c>
      <c r="O51" s="40" t="inlineStr">
        <is>
          <t>4#280</t>
        </is>
      </c>
      <c r="P51" s="40" t="n"/>
      <c r="Q51" s="18" t="n">
        <v>1005</v>
      </c>
      <c r="R51" s="18" t="n">
        <v>1</v>
      </c>
      <c r="S51" s="18" t="n">
        <v>1</v>
      </c>
      <c r="T51" s="40" t="n"/>
      <c r="U51" s="40" t="n"/>
      <c r="V51" s="40" t="n"/>
      <c r="W51" s="40" t="n"/>
      <c r="X51" s="40" t="n"/>
      <c r="Y51" s="40" t="n"/>
      <c r="Z51" s="40" t="n"/>
      <c r="AA51" s="40" t="n"/>
      <c r="AB51" s="40" t="n">
        <v>0</v>
      </c>
      <c r="AC51" s="40" t="n">
        <v>0</v>
      </c>
      <c r="AD51" s="40" t="n"/>
      <c r="AF51" s="40" t="n"/>
      <c r="AG51" s="19" t="n">
        <v>1200</v>
      </c>
      <c r="AH51" s="19" t="n"/>
      <c r="AI51" s="19" t="n"/>
    </row>
    <row customFormat="1" r="52" s="22">
      <c r="A52" s="12" t="n"/>
      <c r="B52" s="40" t="n">
        <v>60136</v>
      </c>
      <c r="C52" s="4" t="inlineStr">
        <is>
          <t>Thần Hoàng Chiến Khôi</t>
        </is>
      </c>
      <c r="D52" s="40" t="n"/>
      <c r="E52" s="40" t="n"/>
      <c r="F52" s="40" t="n">
        <v>5</v>
      </c>
      <c r="G52" s="40" t="n">
        <v>0</v>
      </c>
      <c r="H52" s="40" t="n"/>
      <c r="I52" s="40" t="n">
        <v>3</v>
      </c>
      <c r="J52" s="40" t="n">
        <v>9</v>
      </c>
      <c r="K52" s="40" t="inlineStr">
        <is>
          <t>4#2000</t>
        </is>
      </c>
      <c r="L52" s="40" t="n"/>
      <c r="M52" s="40" t="n"/>
      <c r="N52" s="40" t="inlineStr">
        <is>
          <t>4#380</t>
        </is>
      </c>
      <c r="O52" s="40" t="inlineStr">
        <is>
          <t>4#380</t>
        </is>
      </c>
      <c r="P52" s="40" t="n"/>
      <c r="Q52" s="18" t="n">
        <v>1008</v>
      </c>
      <c r="R52" s="18" t="n">
        <v>1</v>
      </c>
      <c r="S52" s="18" t="n">
        <v>1</v>
      </c>
      <c r="T52" s="40" t="n"/>
      <c r="U52" s="40" t="n"/>
      <c r="V52" s="40" t="n"/>
      <c r="W52" s="40" t="n"/>
      <c r="X52" s="40" t="n"/>
      <c r="Y52" s="40" t="n"/>
      <c r="Z52" s="40" t="n"/>
      <c r="AA52" s="40" t="n"/>
      <c r="AB52" s="40" t="n">
        <v>0</v>
      </c>
      <c r="AC52" s="40" t="n">
        <v>0</v>
      </c>
      <c r="AD52" s="40" t="n"/>
      <c r="AF52" s="40" t="n"/>
      <c r="AG52" s="19" t="n">
        <v>1600</v>
      </c>
      <c r="AH52" s="19" t="n"/>
      <c r="AI52" s="19" t="n"/>
    </row>
    <row customFormat="1" r="53" s="22">
      <c r="A53" s="12" t="n"/>
      <c r="B53" s="40" t="n">
        <v>60137</v>
      </c>
      <c r="C53" s="4" t="inlineStr">
        <is>
          <t>Thao Thiết Chiến Khôi</t>
        </is>
      </c>
      <c r="D53" s="40" t="n"/>
      <c r="E53" s="40" t="n"/>
      <c r="F53" s="40" t="n">
        <v>5</v>
      </c>
      <c r="G53" s="40" t="n">
        <v>0</v>
      </c>
      <c r="H53" s="40" t="n"/>
      <c r="I53" s="40" t="n">
        <v>3</v>
      </c>
      <c r="J53" s="40" t="n">
        <v>10</v>
      </c>
      <c r="K53" s="40" t="inlineStr">
        <is>
          <t>4#2000</t>
        </is>
      </c>
      <c r="L53" s="40" t="n"/>
      <c r="M53" s="40" t="n"/>
      <c r="N53" s="40" t="inlineStr">
        <is>
          <t>4#500</t>
        </is>
      </c>
      <c r="O53" s="40" t="inlineStr">
        <is>
          <t>4#500</t>
        </is>
      </c>
      <c r="P53" s="40" t="n"/>
      <c r="Q53" s="18" t="n">
        <v>1011</v>
      </c>
      <c r="R53" s="18" t="n">
        <v>1</v>
      </c>
      <c r="S53" s="18" t="n">
        <v>1</v>
      </c>
      <c r="T53" s="40" t="n"/>
      <c r="U53" s="40" t="n"/>
      <c r="V53" s="40" t="n"/>
      <c r="W53" s="40" t="n"/>
      <c r="X53" s="40" t="n"/>
      <c r="Y53" s="40" t="n"/>
      <c r="Z53" s="40" t="n"/>
      <c r="AA53" s="40" t="n"/>
      <c r="AB53" s="40" t="n">
        <v>0</v>
      </c>
      <c r="AC53" s="40" t="n">
        <v>0</v>
      </c>
      <c r="AD53" s="40" t="n"/>
      <c r="AF53" s="40" t="n"/>
      <c r="AG53" s="19" t="n">
        <v>2100</v>
      </c>
      <c r="AH53" s="19" t="n"/>
      <c r="AI53" s="19" t="n"/>
    </row>
    <row customFormat="1" r="54" s="23">
      <c r="A54" s="12" t="n"/>
      <c r="B54" s="40" t="n">
        <v>60138</v>
      </c>
      <c r="C54" s="4" t="inlineStr">
        <is>
          <t>Cô Tinh Chiến Khôi</t>
        </is>
      </c>
      <c r="D54" s="40" t="n"/>
      <c r="E54" s="40" t="n"/>
      <c r="F54" s="40" t="n">
        <v>5</v>
      </c>
      <c r="G54" s="40" t="n">
        <v>0</v>
      </c>
      <c r="H54" s="40" t="n"/>
      <c r="I54" s="40" t="n">
        <v>3</v>
      </c>
      <c r="J54" s="40" t="n">
        <v>11</v>
      </c>
      <c r="K54" s="40" t="inlineStr">
        <is>
          <t>4#2000</t>
        </is>
      </c>
      <c r="L54" s="40" t="n"/>
      <c r="M54" s="40" t="n"/>
      <c r="N54" s="40" t="inlineStr">
        <is>
          <t>4#680</t>
        </is>
      </c>
      <c r="O54" s="40" t="inlineStr">
        <is>
          <t>4#680</t>
        </is>
      </c>
      <c r="P54" s="40" t="n"/>
      <c r="Q54" s="18" t="n">
        <v>1014</v>
      </c>
      <c r="R54" s="18" t="n">
        <v>1</v>
      </c>
      <c r="S54" s="18" t="n">
        <v>1</v>
      </c>
      <c r="T54" s="40" t="n"/>
      <c r="U54" s="40" t="n"/>
      <c r="V54" s="40" t="n"/>
      <c r="W54" s="40" t="n"/>
      <c r="X54" s="40" t="n"/>
      <c r="Y54" s="40" t="n"/>
      <c r="Z54" s="40" t="n"/>
      <c r="AA54" s="40" t="n"/>
      <c r="AB54" s="40" t="n">
        <v>0</v>
      </c>
      <c r="AC54" s="40" t="n">
        <v>0</v>
      </c>
      <c r="AD54" s="40" t="n"/>
      <c r="AF54" s="40" t="n"/>
      <c r="AG54" s="19" t="n">
        <v>2900</v>
      </c>
      <c r="AH54" s="19" t="n"/>
      <c r="AI54" s="19" t="n"/>
      <c r="AJ54" s="22" t="n"/>
      <c r="AK54" s="22" t="n"/>
      <c r="AL54" s="22" t="n"/>
    </row>
    <row customFormat="1" r="55" s="12">
      <c r="B55" s="16" t="n">
        <v>60190</v>
      </c>
      <c r="C55" s="4" t="inlineStr">
        <is>
          <t>Lục Hợp Chiến Khôi</t>
        </is>
      </c>
      <c r="D55" s="16" t="n">
        <v>12</v>
      </c>
      <c r="E55" s="16" t="n"/>
      <c r="F55" s="16" t="n">
        <v>6</v>
      </c>
      <c r="G55" s="16" t="n">
        <v>0</v>
      </c>
      <c r="H55" s="16" t="n"/>
      <c r="I55" s="16" t="n">
        <v>3</v>
      </c>
      <c r="J55" s="16" t="n">
        <v>12</v>
      </c>
      <c r="K55" s="16" t="inlineStr">
        <is>
          <t>4#4000</t>
        </is>
      </c>
      <c r="L55" s="16" t="n"/>
      <c r="M55" s="16" t="n"/>
      <c r="N55" s="16" t="inlineStr">
        <is>
          <t>53#2000</t>
        </is>
      </c>
      <c r="O55" s="16" t="inlineStr">
        <is>
          <t>4#1060</t>
        </is>
      </c>
      <c r="P55" s="16" t="n"/>
      <c r="Q55" s="18" t="n">
        <v>1017</v>
      </c>
      <c r="R55" s="18" t="n">
        <v>1</v>
      </c>
      <c r="S55" s="18" t="n">
        <v>1</v>
      </c>
      <c r="T55" s="16" t="n"/>
      <c r="U55" s="16" t="n"/>
      <c r="V55" s="16" t="n"/>
      <c r="W55" s="16" t="n"/>
      <c r="X55" s="16" t="n"/>
      <c r="Y55" s="16" t="n"/>
      <c r="Z55" s="16" t="n"/>
      <c r="AA55" s="16" t="n"/>
      <c r="AB55" s="16" t="n">
        <v>0</v>
      </c>
      <c r="AC55" s="16" t="n">
        <v>0</v>
      </c>
      <c r="AD55" s="16" t="n"/>
      <c r="AF55" s="16" t="inlineStr">
        <is>
          <t>1#4|4#8</t>
        </is>
      </c>
      <c r="AG55" s="19" t="n">
        <v>12000</v>
      </c>
      <c r="AH55" s="19" t="n"/>
      <c r="AI55" s="19" t="n"/>
    </row>
    <row customFormat="1" r="56" s="11">
      <c r="B56" s="15" t="n">
        <v>60202</v>
      </c>
      <c r="C56" s="4" t="inlineStr">
        <is>
          <t>Khôi Chiến Thần Tham Lang</t>
        </is>
      </c>
      <c r="D56" s="15" t="n">
        <v>18</v>
      </c>
      <c r="E56" s="15" t="n"/>
      <c r="F56" s="15" t="n">
        <v>7</v>
      </c>
      <c r="G56" s="15" t="n"/>
      <c r="H56" s="15" t="n"/>
      <c r="I56" s="15" t="n">
        <v>3</v>
      </c>
      <c r="J56" s="15" t="n">
        <v>18</v>
      </c>
      <c r="K56" s="15" t="inlineStr">
        <is>
          <t>4#8000</t>
        </is>
      </c>
      <c r="L56" s="15" t="n"/>
      <c r="M56" s="15" t="n"/>
      <c r="N56" s="15" t="n"/>
      <c r="O56" s="15" t="n"/>
      <c r="P56" s="15" t="n"/>
      <c r="Q56" s="15" t="n"/>
      <c r="R56" s="15" t="n"/>
      <c r="S56" s="15" t="n"/>
      <c r="T56" s="15" t="n"/>
      <c r="U56" s="15" t="n"/>
      <c r="V56" s="15" t="n"/>
      <c r="W56" s="15" t="n"/>
      <c r="X56" s="15" t="n"/>
      <c r="Y56" s="15" t="n"/>
      <c r="Z56" s="15" t="n"/>
      <c r="AA56" s="15" t="n"/>
      <c r="AB56" s="15" t="n"/>
      <c r="AC56" s="15" t="n"/>
      <c r="AD56" s="15" t="n"/>
      <c r="AF56" s="16" t="inlineStr">
        <is>
          <t>1#4|2#4|4#8|5#8</t>
        </is>
      </c>
      <c r="AG56" s="19" t="n">
        <v>37000</v>
      </c>
      <c r="AH56" s="19" t="n"/>
      <c r="AI56" s="19" t="n"/>
    </row>
    <row customFormat="1" r="57" s="11">
      <c r="A57" s="15" t="inlineStr">
        <is>
          <t>九霄战盔</t>
        </is>
      </c>
      <c r="B57" s="15" t="n">
        <v>60203</v>
      </c>
      <c r="C57" s="4" t="inlineStr">
        <is>
          <t>Khôi Chiến Thần Cửu Thiên</t>
        </is>
      </c>
      <c r="D57" s="15" t="n">
        <v>19</v>
      </c>
      <c r="E57" s="15" t="n"/>
      <c r="F57" s="15" t="n">
        <v>7</v>
      </c>
      <c r="G57" s="15" t="n"/>
      <c r="H57" s="15" t="n"/>
      <c r="I57" s="15" t="n">
        <v>3</v>
      </c>
      <c r="J57" s="15" t="n">
        <v>19</v>
      </c>
      <c r="K57" s="15" t="inlineStr">
        <is>
          <t>4#10400</t>
        </is>
      </c>
      <c r="L57" s="15" t="n"/>
      <c r="M57" s="15" t="n"/>
      <c r="N57" s="15" t="n"/>
      <c r="O57" s="15" t="n"/>
      <c r="P57" s="15" t="n"/>
      <c r="Q57" s="15" t="n"/>
      <c r="R57" s="15" t="n"/>
      <c r="S57" s="15" t="n"/>
      <c r="T57" s="15" t="n"/>
      <c r="U57" s="15" t="n"/>
      <c r="V57" s="15" t="n"/>
      <c r="W57" s="15" t="n"/>
      <c r="X57" s="15" t="n"/>
      <c r="Y57" s="15" t="n"/>
      <c r="Z57" s="15" t="n"/>
      <c r="AA57" s="15" t="n"/>
      <c r="AB57" s="15" t="n"/>
      <c r="AC57" s="15" t="n"/>
      <c r="AD57" s="15" t="n"/>
      <c r="AF57" s="16" t="inlineStr">
        <is>
          <t>1#4|2#4|4#8|5#8</t>
        </is>
      </c>
      <c r="AG57" s="19" t="n">
        <v>54000</v>
      </c>
      <c r="AH57" s="19" t="n"/>
      <c r="AI57" s="19" t="n"/>
    </row>
    <row customFormat="1" r="58" s="11">
      <c r="A58" s="15" t="inlineStr">
        <is>
          <t>禄存战盔</t>
        </is>
      </c>
      <c r="B58" s="15" t="n">
        <v>60204</v>
      </c>
      <c r="C58" s="4" t="inlineStr">
        <is>
          <t>Khôi Chiến Thần Lộc Tồn</t>
        </is>
      </c>
      <c r="D58" s="15" t="n">
        <v>20</v>
      </c>
      <c r="E58" s="15" t="n"/>
      <c r="F58" s="15" t="n">
        <v>7</v>
      </c>
      <c r="G58" s="15" t="n"/>
      <c r="H58" s="15" t="n"/>
      <c r="I58" s="15" t="n">
        <v>3</v>
      </c>
      <c r="J58" s="15" t="n">
        <v>20</v>
      </c>
      <c r="K58" s="15" t="inlineStr">
        <is>
          <t>4#13520</t>
        </is>
      </c>
      <c r="L58" s="15" t="n"/>
      <c r="M58" s="15" t="n"/>
      <c r="N58" s="15" t="n"/>
      <c r="O58" s="15" t="n"/>
      <c r="P58" s="15" t="n"/>
      <c r="Q58" s="15" t="n"/>
      <c r="R58" s="15" t="n"/>
      <c r="S58" s="15" t="n"/>
      <c r="T58" s="15" t="n"/>
      <c r="U58" s="15" t="n"/>
      <c r="V58" s="15" t="n"/>
      <c r="W58" s="15" t="n"/>
      <c r="X58" s="15" t="n"/>
      <c r="Y58" s="15" t="n"/>
      <c r="Z58" s="15" t="n"/>
      <c r="AA58" s="15" t="n"/>
      <c r="AB58" s="15" t="n"/>
      <c r="AC58" s="15" t="n"/>
      <c r="AD58" s="15" t="n"/>
      <c r="AF58" s="16" t="inlineStr">
        <is>
          <t>1#4|2#4|4#8|5#8</t>
        </is>
      </c>
      <c r="AG58" s="19" t="n">
        <v>83000</v>
      </c>
      <c r="AH58" s="19" t="n"/>
      <c r="AI58" s="19" t="n"/>
    </row>
    <row customFormat="1" r="59" s="11">
      <c r="A59" s="15" t="inlineStr">
        <is>
          <t>文曲战盔</t>
        </is>
      </c>
      <c r="B59" s="15" t="n">
        <v>60205</v>
      </c>
      <c r="C59" s="4" t="inlineStr">
        <is>
          <t>Khôi Chiến Thần Văn Khúc</t>
        </is>
      </c>
      <c r="D59" s="15" t="n">
        <v>21</v>
      </c>
      <c r="E59" s="15" t="n"/>
      <c r="F59" s="15" t="n">
        <v>7</v>
      </c>
      <c r="G59" s="15" t="n"/>
      <c r="H59" s="15" t="n"/>
      <c r="I59" s="15" t="n">
        <v>3</v>
      </c>
      <c r="J59" s="15" t="n">
        <v>21</v>
      </c>
      <c r="K59" s="15" t="inlineStr">
        <is>
          <t>4#17576</t>
        </is>
      </c>
      <c r="L59" s="15" t="n"/>
      <c r="M59" s="15" t="n"/>
      <c r="N59" s="15" t="n"/>
      <c r="O59" s="15" t="n"/>
      <c r="P59" s="15" t="n"/>
      <c r="Q59" s="15" t="n"/>
      <c r="R59" s="15" t="n"/>
      <c r="S59" s="15" t="n"/>
      <c r="T59" s="15" t="n"/>
      <c r="U59" s="15" t="n"/>
      <c r="V59" s="15" t="n"/>
      <c r="W59" s="15" t="n"/>
      <c r="X59" s="15" t="n"/>
      <c r="Y59" s="15" t="n"/>
      <c r="Z59" s="15" t="n"/>
      <c r="AA59" s="15" t="n"/>
      <c r="AB59" s="15" t="n"/>
      <c r="AC59" s="15" t="n"/>
      <c r="AD59" s="15" t="n"/>
      <c r="AF59" s="16" t="inlineStr">
        <is>
          <t>1#4|2#4|3#4|4#8|5#8|6#8</t>
        </is>
      </c>
      <c r="AG59" s="19" t="n">
        <v>112000</v>
      </c>
      <c r="AH59" s="19" t="n"/>
      <c r="AI59" s="19" t="n"/>
    </row>
    <row customFormat="1" r="60" s="11">
      <c r="A60" s="15" t="inlineStr">
        <is>
          <t>廉贞战盔</t>
        </is>
      </c>
      <c r="B60" s="15" t="n">
        <v>60206</v>
      </c>
      <c r="C60" s="4" t="inlineStr">
        <is>
          <t>Khôi Chiến Thần Liên Trinh</t>
        </is>
      </c>
      <c r="D60" s="15" t="n">
        <v>22</v>
      </c>
      <c r="E60" s="15" t="n"/>
      <c r="F60" s="15" t="n">
        <v>7</v>
      </c>
      <c r="G60" s="15" t="n"/>
      <c r="H60" s="15" t="n"/>
      <c r="I60" s="15" t="n">
        <v>3</v>
      </c>
      <c r="J60" s="15" t="n">
        <v>22</v>
      </c>
      <c r="K60" s="15" t="inlineStr">
        <is>
          <t>4#22848</t>
        </is>
      </c>
      <c r="L60" s="15" t="n"/>
      <c r="M60" s="15" t="n"/>
      <c r="N60" s="15" t="n"/>
      <c r="O60" s="15" t="n"/>
      <c r="P60" s="15" t="n"/>
      <c r="Q60" s="15" t="n"/>
      <c r="R60" s="15" t="n"/>
      <c r="S60" s="15" t="n"/>
      <c r="T60" s="15" t="n"/>
      <c r="U60" s="15" t="n"/>
      <c r="V60" s="15" t="n"/>
      <c r="W60" s="15" t="n"/>
      <c r="X60" s="15" t="n"/>
      <c r="Y60" s="15" t="n"/>
      <c r="Z60" s="15" t="n"/>
      <c r="AA60" s="15" t="n"/>
      <c r="AB60" s="15" t="n"/>
      <c r="AC60" s="15" t="n"/>
      <c r="AD60" s="15" t="n"/>
      <c r="AF60" s="16" t="inlineStr">
        <is>
          <t>1#4|2#4|3#4|4#8|5#8|6#8</t>
        </is>
      </c>
      <c r="AG60" s="19" t="n">
        <v>149000</v>
      </c>
      <c r="AH60" s="19" t="n"/>
      <c r="AI60" s="19" t="n"/>
    </row>
    <row customFormat="1" r="61" s="11">
      <c r="A61" s="15" t="inlineStr">
        <is>
          <t>武曲战盔</t>
        </is>
      </c>
      <c r="B61" s="15" t="n">
        <v>60207</v>
      </c>
      <c r="C61" s="4" t="inlineStr">
        <is>
          <t>Khôi Chiến Thần Võ Khúc</t>
        </is>
      </c>
      <c r="D61" s="15" t="n">
        <v>23</v>
      </c>
      <c r="E61" s="15" t="n"/>
      <c r="F61" s="15" t="n">
        <v>8</v>
      </c>
      <c r="G61" s="15" t="n"/>
      <c r="H61" s="15" t="n"/>
      <c r="I61" s="15" t="n">
        <v>3</v>
      </c>
      <c r="J61" s="15" t="n">
        <v>23</v>
      </c>
      <c r="K61" s="15" t="inlineStr">
        <is>
          <t>4#29703</t>
        </is>
      </c>
      <c r="L61" s="15" t="n"/>
      <c r="M61" s="15" t="n"/>
      <c r="N61" s="15" t="n"/>
      <c r="O61" s="15" t="n"/>
      <c r="P61" s="15" t="n"/>
      <c r="Q61" s="15" t="n"/>
      <c r="R61" s="15" t="n"/>
      <c r="S61" s="15" t="n"/>
      <c r="T61" s="15" t="n"/>
      <c r="U61" s="15" t="n"/>
      <c r="V61" s="15" t="n"/>
      <c r="W61" s="15" t="n"/>
      <c r="X61" s="15" t="n"/>
      <c r="Y61" s="15" t="n"/>
      <c r="Z61" s="15" t="n"/>
      <c r="AA61" s="15" t="n"/>
      <c r="AB61" s="15" t="n"/>
      <c r="AC61" s="15" t="n"/>
      <c r="AD61" s="15" t="n"/>
      <c r="AF61" s="16" t="inlineStr">
        <is>
          <t>1#4|2#4|3#4|4#8|5#8|6#8</t>
        </is>
      </c>
      <c r="AG61" s="19" t="n">
        <v>389000</v>
      </c>
      <c r="AH61" s="19" t="n"/>
      <c r="AI61" s="19" t="n"/>
    </row>
    <row customFormat="1" r="62" s="23">
      <c r="A62" s="12" t="n"/>
      <c r="B62" s="37" t="n">
        <v>60025</v>
      </c>
      <c r="C62" s="4" t="inlineStr">
        <is>
          <t>Liệp Hộ Thảo Hài</t>
        </is>
      </c>
      <c r="D62" s="37" t="n"/>
      <c r="E62" s="37" t="n"/>
      <c r="F62" s="37" t="n">
        <v>2</v>
      </c>
      <c r="G62" s="37" t="n">
        <v>0</v>
      </c>
      <c r="H62" s="37" t="n"/>
      <c r="I62" s="37" t="n">
        <v>4</v>
      </c>
      <c r="J62" s="37" t="n">
        <v>1</v>
      </c>
      <c r="K62" s="37" t="inlineStr">
        <is>
          <t>1#5000</t>
        </is>
      </c>
      <c r="L62" s="37" t="n"/>
      <c r="M62" s="37" t="n"/>
      <c r="N62" s="37" t="inlineStr">
        <is>
          <t>1#800</t>
        </is>
      </c>
      <c r="O62" s="37" t="inlineStr">
        <is>
          <t>1#800</t>
        </is>
      </c>
      <c r="P62" s="37" t="n"/>
      <c r="Q62" s="18" t="n"/>
      <c r="R62" s="18" t="n"/>
      <c r="S62" s="18" t="n"/>
      <c r="T62" s="37" t="n"/>
      <c r="U62" s="37" t="n"/>
      <c r="V62" s="37" t="n"/>
      <c r="W62" s="37" t="n"/>
      <c r="X62" s="37" t="n"/>
      <c r="Y62" s="37" t="n"/>
      <c r="Z62" s="37" t="n"/>
      <c r="AA62" s="37" t="n"/>
      <c r="AB62" s="37" t="n">
        <v>0</v>
      </c>
      <c r="AC62" s="37" t="n">
        <v>0</v>
      </c>
      <c r="AD62" s="37" t="n"/>
      <c r="AF62" s="37" t="n"/>
      <c r="AG62" s="19" t="n">
        <v>120</v>
      </c>
      <c r="AH62" s="19" t="n"/>
      <c r="AI62" s="19" t="n"/>
      <c r="AJ62" s="19" t="n"/>
      <c r="AK62" s="19" t="n"/>
      <c r="AL62" s="19" t="n"/>
    </row>
    <row customFormat="1" r="63" s="23">
      <c r="A63" s="12" t="n"/>
      <c r="B63" s="37" t="n">
        <v>60026</v>
      </c>
      <c r="C63" s="4" t="inlineStr">
        <is>
          <t>Thú Bì Bì Ngoa</t>
        </is>
      </c>
      <c r="D63" s="37" t="n"/>
      <c r="E63" s="37" t="n"/>
      <c r="F63" s="37" t="n">
        <v>2</v>
      </c>
      <c r="G63" s="37" t="n">
        <v>0</v>
      </c>
      <c r="H63" s="37" t="n"/>
      <c r="I63" s="37" t="n">
        <v>4</v>
      </c>
      <c r="J63" s="37" t="n">
        <v>2</v>
      </c>
      <c r="K63" s="37" t="inlineStr">
        <is>
          <t>1#5000</t>
        </is>
      </c>
      <c r="L63" s="37" t="n"/>
      <c r="M63" s="37" t="n"/>
      <c r="N63" s="37" t="inlineStr">
        <is>
          <t>1#1000</t>
        </is>
      </c>
      <c r="O63" s="37" t="inlineStr">
        <is>
          <t>1#1000</t>
        </is>
      </c>
      <c r="P63" s="37" t="n"/>
      <c r="Q63" s="18" t="n"/>
      <c r="R63" s="18" t="n"/>
      <c r="S63" s="18" t="n"/>
      <c r="T63" s="37" t="n"/>
      <c r="U63" s="37" t="n"/>
      <c r="V63" s="37" t="n"/>
      <c r="W63" s="37" t="n"/>
      <c r="X63" s="37" t="n"/>
      <c r="Y63" s="37" t="n"/>
      <c r="Z63" s="37" t="n"/>
      <c r="AA63" s="37" t="n"/>
      <c r="AB63" s="37" t="n">
        <v>0</v>
      </c>
      <c r="AC63" s="37" t="n">
        <v>0</v>
      </c>
      <c r="AD63" s="37" t="n"/>
      <c r="AF63" s="37" t="n"/>
      <c r="AG63" s="19" t="n">
        <v>150</v>
      </c>
      <c r="AH63" s="19" t="n"/>
      <c r="AI63" s="19" t="n"/>
      <c r="AJ63" s="19" t="n"/>
      <c r="AK63" s="19" t="n"/>
      <c r="AL63" s="19" t="n"/>
    </row>
    <row customFormat="1" r="64" s="23">
      <c r="A64" s="12" t="n"/>
      <c r="B64" s="38" t="n">
        <v>60058</v>
      </c>
      <c r="C64" s="4" t="inlineStr">
        <is>
          <t>Ô Mộc Giày</t>
        </is>
      </c>
      <c r="D64" s="38" t="n"/>
      <c r="E64" s="38" t="n"/>
      <c r="F64" s="38" t="n">
        <v>3</v>
      </c>
      <c r="G64" s="38" t="n">
        <v>0</v>
      </c>
      <c r="H64" s="38" t="n"/>
      <c r="I64" s="38" t="n">
        <v>4</v>
      </c>
      <c r="J64" s="38" t="n">
        <v>3</v>
      </c>
      <c r="K64" s="38" t="inlineStr">
        <is>
          <t>1#10000</t>
        </is>
      </c>
      <c r="L64" s="38" t="n"/>
      <c r="M64" s="38" t="n"/>
      <c r="N64" s="38" t="inlineStr">
        <is>
          <t>1#1200</t>
        </is>
      </c>
      <c r="O64" s="38" t="inlineStr">
        <is>
          <t>1#1200</t>
        </is>
      </c>
      <c r="P64" s="38" t="n"/>
      <c r="Q64" s="18" t="n"/>
      <c r="R64" s="18" t="n"/>
      <c r="S64" s="18" t="n"/>
      <c r="T64" s="38" t="n"/>
      <c r="U64" s="38" t="n"/>
      <c r="V64" s="38" t="n"/>
      <c r="W64" s="38" t="n"/>
      <c r="X64" s="38" t="n"/>
      <c r="Y64" s="38" t="n"/>
      <c r="Z64" s="38" t="n"/>
      <c r="AA64" s="38" t="n"/>
      <c r="AB64" s="38" t="n">
        <v>0</v>
      </c>
      <c r="AC64" s="38" t="n">
        <v>0</v>
      </c>
      <c r="AD64" s="38" t="n"/>
      <c r="AF64" s="38" t="n"/>
      <c r="AG64" s="19" t="n">
        <v>200</v>
      </c>
      <c r="AH64" s="19" t="n"/>
      <c r="AI64" s="19" t="n"/>
      <c r="AJ64" s="20" t="n"/>
      <c r="AK64" s="20" t="n"/>
      <c r="AL64" s="20" t="n"/>
    </row>
    <row customFormat="1" r="65" s="23">
      <c r="A65" s="12" t="n"/>
      <c r="B65" s="38" t="n">
        <v>60059</v>
      </c>
      <c r="C65" s="4" t="inlineStr">
        <is>
          <t>Vẫn Thiết Giày</t>
        </is>
      </c>
      <c r="D65" s="38" t="n"/>
      <c r="E65" s="38" t="n"/>
      <c r="F65" s="38" t="n">
        <v>3</v>
      </c>
      <c r="G65" s="38" t="n">
        <v>0</v>
      </c>
      <c r="H65" s="38" t="n"/>
      <c r="I65" s="38" t="n">
        <v>4</v>
      </c>
      <c r="J65" s="38" t="n">
        <v>4</v>
      </c>
      <c r="K65" s="38" t="inlineStr">
        <is>
          <t>1#10000</t>
        </is>
      </c>
      <c r="L65" s="38" t="n"/>
      <c r="M65" s="38" t="n"/>
      <c r="N65" s="38" t="inlineStr">
        <is>
          <t>1#1800</t>
        </is>
      </c>
      <c r="O65" s="38" t="inlineStr">
        <is>
          <t>1#1800</t>
        </is>
      </c>
      <c r="P65" s="38" t="n"/>
      <c r="Q65" s="18" t="n"/>
      <c r="R65" s="18" t="n"/>
      <c r="S65" s="18" t="n"/>
      <c r="T65" s="38" t="n"/>
      <c r="U65" s="38" t="n"/>
      <c r="V65" s="38" t="n"/>
      <c r="W65" s="38" t="n"/>
      <c r="X65" s="38" t="n"/>
      <c r="Y65" s="38" t="n"/>
      <c r="Z65" s="38" t="n"/>
      <c r="AA65" s="38" t="n"/>
      <c r="AB65" s="38" t="n">
        <v>0</v>
      </c>
      <c r="AC65" s="38" t="n">
        <v>0</v>
      </c>
      <c r="AD65" s="38" t="n"/>
      <c r="AF65" s="38" t="n"/>
      <c r="AG65" s="19" t="n">
        <v>300</v>
      </c>
      <c r="AH65" s="19" t="n"/>
      <c r="AI65" s="19" t="n"/>
      <c r="AJ65" s="20" t="n"/>
      <c r="AK65" s="20" t="n"/>
      <c r="AL65" s="20" t="n"/>
    </row>
    <row customFormat="1" r="66" s="23">
      <c r="A66" s="12" t="n"/>
      <c r="B66" s="39" t="n">
        <v>60091</v>
      </c>
      <c r="C66" s="4" t="inlineStr">
        <is>
          <t>Thần Hành Giày</t>
        </is>
      </c>
      <c r="D66" s="39" t="n"/>
      <c r="E66" s="39" t="n"/>
      <c r="F66" s="39" t="n">
        <v>4</v>
      </c>
      <c r="G66" s="39" t="n">
        <v>0</v>
      </c>
      <c r="H66" s="39" t="n"/>
      <c r="I66" s="39" t="n">
        <v>4</v>
      </c>
      <c r="J66" s="39" t="n">
        <v>5</v>
      </c>
      <c r="K66" s="39" t="inlineStr">
        <is>
          <t>1#20000</t>
        </is>
      </c>
      <c r="L66" s="39" t="n"/>
      <c r="M66" s="39" t="n"/>
      <c r="N66" s="39" t="inlineStr">
        <is>
          <t>1#2400</t>
        </is>
      </c>
      <c r="O66" s="39" t="inlineStr">
        <is>
          <t>1#2400</t>
        </is>
      </c>
      <c r="P66" s="39" t="n"/>
      <c r="Q66" s="18" t="n"/>
      <c r="R66" s="18" t="n"/>
      <c r="S66" s="18" t="n"/>
      <c r="T66" s="39" t="n"/>
      <c r="U66" s="39" t="n"/>
      <c r="V66" s="39" t="n"/>
      <c r="W66" s="39" t="n"/>
      <c r="X66" s="39" t="n"/>
      <c r="Y66" s="39" t="n"/>
      <c r="Z66" s="39" t="n"/>
      <c r="AA66" s="39" t="n"/>
      <c r="AB66" s="39" t="n">
        <v>0</v>
      </c>
      <c r="AC66" s="39" t="n">
        <v>0</v>
      </c>
      <c r="AD66" s="39" t="n"/>
      <c r="AF66" s="39" t="n"/>
      <c r="AG66" s="19" t="n">
        <v>440</v>
      </c>
      <c r="AH66" s="19" t="n"/>
      <c r="AI66" s="19" t="n"/>
      <c r="AJ66" s="21" t="n"/>
      <c r="AK66" s="21" t="n"/>
      <c r="AL66" s="21" t="n"/>
    </row>
    <row customFormat="1" r="67" s="23">
      <c r="A67" s="12" t="n"/>
      <c r="B67" s="39" t="n">
        <v>60092</v>
      </c>
      <c r="C67" s="4" t="inlineStr">
        <is>
          <t>Thừa Phong Giày</t>
        </is>
      </c>
      <c r="D67" s="39" t="n"/>
      <c r="E67" s="39" t="n"/>
      <c r="F67" s="39" t="n">
        <v>4</v>
      </c>
      <c r="G67" s="39" t="n">
        <v>0</v>
      </c>
      <c r="H67" s="39" t="n"/>
      <c r="I67" s="39" t="n">
        <v>4</v>
      </c>
      <c r="J67" s="39" t="n">
        <v>6</v>
      </c>
      <c r="K67" s="39" t="inlineStr">
        <is>
          <t>1#20000</t>
        </is>
      </c>
      <c r="L67" s="39" t="n"/>
      <c r="M67" s="39" t="n"/>
      <c r="N67" s="39" t="inlineStr">
        <is>
          <t>1#3000</t>
        </is>
      </c>
      <c r="O67" s="39" t="inlineStr">
        <is>
          <t>1#3000</t>
        </is>
      </c>
      <c r="P67" s="39" t="n"/>
      <c r="Q67" s="18" t="n"/>
      <c r="R67" s="18" t="n"/>
      <c r="S67" s="18" t="n"/>
      <c r="T67" s="39" t="n"/>
      <c r="U67" s="39" t="n"/>
      <c r="V67" s="39" t="n"/>
      <c r="W67" s="39" t="n"/>
      <c r="X67" s="39" t="n"/>
      <c r="Y67" s="39" t="n"/>
      <c r="Z67" s="39" t="n"/>
      <c r="AA67" s="39" t="n"/>
      <c r="AB67" s="39" t="n">
        <v>0</v>
      </c>
      <c r="AC67" s="39" t="n">
        <v>0</v>
      </c>
      <c r="AD67" s="39" t="n"/>
      <c r="AF67" s="39" t="n"/>
      <c r="AG67" s="19" t="n">
        <v>540</v>
      </c>
      <c r="AH67" s="19" t="n"/>
      <c r="AI67" s="19" t="n"/>
      <c r="AJ67" s="21" t="n"/>
      <c r="AK67" s="21" t="n"/>
      <c r="AL67" s="21" t="n"/>
    </row>
    <row customFormat="1" r="68" s="23">
      <c r="A68" s="12" t="n"/>
      <c r="B68" s="39" t="n">
        <v>60093</v>
      </c>
      <c r="C68" s="4" t="inlineStr">
        <is>
          <t>Phá Không Giày</t>
        </is>
      </c>
      <c r="D68" s="39" t="n"/>
      <c r="E68" s="39" t="n"/>
      <c r="F68" s="39" t="n">
        <v>4</v>
      </c>
      <c r="G68" s="39" t="n">
        <v>0</v>
      </c>
      <c r="H68" s="39" t="n"/>
      <c r="I68" s="39" t="n">
        <v>4</v>
      </c>
      <c r="J68" s="39" t="n">
        <v>7</v>
      </c>
      <c r="K68" s="39" t="inlineStr">
        <is>
          <t>1#20000</t>
        </is>
      </c>
      <c r="L68" s="39" t="n"/>
      <c r="M68" s="39" t="n"/>
      <c r="N68" s="39" t="inlineStr">
        <is>
          <t>1#4200</t>
        </is>
      </c>
      <c r="O68" s="39" t="inlineStr">
        <is>
          <t>1#4200</t>
        </is>
      </c>
      <c r="P68" s="39" t="n"/>
      <c r="Q68" s="18" t="n">
        <v>1002</v>
      </c>
      <c r="R68" s="18" t="n">
        <v>1</v>
      </c>
      <c r="S68" s="18" t="n">
        <v>1</v>
      </c>
      <c r="T68" s="39" t="n"/>
      <c r="U68" s="39" t="n"/>
      <c r="V68" s="39" t="n"/>
      <c r="W68" s="39" t="n"/>
      <c r="X68" s="39" t="n"/>
      <c r="Y68" s="39" t="n"/>
      <c r="Z68" s="39" t="n"/>
      <c r="AA68" s="39" t="n"/>
      <c r="AB68" s="39" t="n">
        <v>0</v>
      </c>
      <c r="AC68" s="39" t="n">
        <v>0</v>
      </c>
      <c r="AD68" s="39" t="n"/>
      <c r="AF68" s="39" t="n"/>
      <c r="AG68" s="19" t="n">
        <v>760</v>
      </c>
      <c r="AH68" s="19" t="n"/>
      <c r="AI68" s="19" t="n"/>
      <c r="AJ68" s="21" t="n"/>
      <c r="AK68" s="21" t="n"/>
      <c r="AL68" s="21" t="n"/>
    </row>
    <row customFormat="1" r="69" s="23">
      <c r="A69" s="12" t="n"/>
      <c r="B69" s="40" t="n">
        <v>60140</v>
      </c>
      <c r="C69" s="4" t="inlineStr">
        <is>
          <t>Cù Long Giày</t>
        </is>
      </c>
      <c r="D69" s="40" t="n"/>
      <c r="E69" s="40" t="n"/>
      <c r="F69" s="40" t="n">
        <v>5</v>
      </c>
      <c r="G69" s="40" t="n">
        <v>0</v>
      </c>
      <c r="H69" s="40" t="n"/>
      <c r="I69" s="40" t="n">
        <v>4</v>
      </c>
      <c r="J69" s="40" t="n">
        <v>8</v>
      </c>
      <c r="K69" s="40" t="inlineStr">
        <is>
          <t>1#40000</t>
        </is>
      </c>
      <c r="L69" s="40" t="n"/>
      <c r="M69" s="40" t="n"/>
      <c r="N69" s="40" t="inlineStr">
        <is>
          <t>1#5600</t>
        </is>
      </c>
      <c r="O69" s="40" t="inlineStr">
        <is>
          <t>1#5600</t>
        </is>
      </c>
      <c r="P69" s="40" t="n"/>
      <c r="Q69" s="18" t="n">
        <v>1005</v>
      </c>
      <c r="R69" s="18" t="n">
        <v>1</v>
      </c>
      <c r="S69" s="18" t="n">
        <v>1</v>
      </c>
      <c r="T69" s="40" t="n"/>
      <c r="U69" s="40" t="n"/>
      <c r="V69" s="40" t="n"/>
      <c r="W69" s="40" t="n"/>
      <c r="X69" s="40" t="n"/>
      <c r="Y69" s="40" t="n"/>
      <c r="Z69" s="40" t="n"/>
      <c r="AA69" s="40" t="n"/>
      <c r="AB69" s="40" t="n">
        <v>0</v>
      </c>
      <c r="AC69" s="40" t="n">
        <v>0</v>
      </c>
      <c r="AD69" s="40" t="n"/>
      <c r="AF69" s="40" t="n"/>
      <c r="AG69" s="19" t="n">
        <v>1200</v>
      </c>
      <c r="AH69" s="19" t="n"/>
      <c r="AI69" s="19" t="n"/>
      <c r="AJ69" s="22" t="n"/>
      <c r="AK69" s="22" t="n"/>
      <c r="AL69" s="22" t="n"/>
    </row>
    <row customFormat="1" r="70" s="23">
      <c r="A70" s="12" t="n"/>
      <c r="B70" s="40" t="n">
        <v>60141</v>
      </c>
      <c r="C70" s="4" t="inlineStr">
        <is>
          <t>Thần Hoàng Giày</t>
        </is>
      </c>
      <c r="D70" s="40" t="n"/>
      <c r="E70" s="40" t="n"/>
      <c r="F70" s="40" t="n">
        <v>5</v>
      </c>
      <c r="G70" s="40" t="n">
        <v>0</v>
      </c>
      <c r="H70" s="40" t="n"/>
      <c r="I70" s="40" t="n">
        <v>4</v>
      </c>
      <c r="J70" s="40" t="n">
        <v>9</v>
      </c>
      <c r="K70" s="40" t="inlineStr">
        <is>
          <t>1#40000</t>
        </is>
      </c>
      <c r="L70" s="40" t="n"/>
      <c r="M70" s="40" t="n"/>
      <c r="N70" s="40" t="inlineStr">
        <is>
          <t>1#7600</t>
        </is>
      </c>
      <c r="O70" s="40" t="inlineStr">
        <is>
          <t>1#7600</t>
        </is>
      </c>
      <c r="P70" s="40" t="n"/>
      <c r="Q70" s="18" t="n">
        <v>1008</v>
      </c>
      <c r="R70" s="18" t="n">
        <v>1</v>
      </c>
      <c r="S70" s="18" t="n">
        <v>1</v>
      </c>
      <c r="T70" s="40" t="n"/>
      <c r="U70" s="40" t="n"/>
      <c r="V70" s="40" t="n"/>
      <c r="W70" s="40" t="n"/>
      <c r="X70" s="40" t="n"/>
      <c r="Y70" s="40" t="n"/>
      <c r="Z70" s="40" t="n"/>
      <c r="AA70" s="40" t="n"/>
      <c r="AB70" s="40" t="n">
        <v>0</v>
      </c>
      <c r="AC70" s="40" t="n">
        <v>0</v>
      </c>
      <c r="AD70" s="40" t="n"/>
      <c r="AF70" s="40" t="n"/>
      <c r="AG70" s="19" t="n">
        <v>1600</v>
      </c>
      <c r="AH70" s="19" t="n"/>
      <c r="AI70" s="19" t="n"/>
      <c r="AJ70" s="22" t="n"/>
      <c r="AK70" s="22" t="n"/>
      <c r="AL70" s="22" t="n"/>
    </row>
    <row customFormat="1" r="71" s="23">
      <c r="A71" s="12" t="n"/>
      <c r="B71" s="40" t="n">
        <v>60142</v>
      </c>
      <c r="C71" s="4" t="inlineStr">
        <is>
          <t>Thao Thiết Giày</t>
        </is>
      </c>
      <c r="D71" s="40" t="n"/>
      <c r="E71" s="40" t="n"/>
      <c r="F71" s="40" t="n">
        <v>5</v>
      </c>
      <c r="G71" s="40" t="n">
        <v>0</v>
      </c>
      <c r="H71" s="40" t="n"/>
      <c r="I71" s="40" t="n">
        <v>4</v>
      </c>
      <c r="J71" s="40" t="n">
        <v>10</v>
      </c>
      <c r="K71" s="40" t="inlineStr">
        <is>
          <t>1#40000</t>
        </is>
      </c>
      <c r="L71" s="40" t="n"/>
      <c r="M71" s="40" t="n"/>
      <c r="N71" s="40" t="inlineStr">
        <is>
          <t>1#10000</t>
        </is>
      </c>
      <c r="O71" s="40" t="inlineStr">
        <is>
          <t>1#10000</t>
        </is>
      </c>
      <c r="P71" s="40" t="n"/>
      <c r="Q71" s="18" t="n">
        <v>1011</v>
      </c>
      <c r="R71" s="18" t="n">
        <v>1</v>
      </c>
      <c r="S71" s="18" t="n">
        <v>1</v>
      </c>
      <c r="T71" s="40" t="n"/>
      <c r="U71" s="40" t="n"/>
      <c r="V71" s="40" t="n"/>
      <c r="W71" s="40" t="n"/>
      <c r="X71" s="40" t="n"/>
      <c r="Y71" s="40" t="n"/>
      <c r="Z71" s="40" t="n"/>
      <c r="AA71" s="40" t="n"/>
      <c r="AB71" s="40" t="n">
        <v>0</v>
      </c>
      <c r="AC71" s="40" t="n">
        <v>0</v>
      </c>
      <c r="AD71" s="40" t="n"/>
      <c r="AF71" s="40" t="n"/>
      <c r="AG71" s="19" t="n">
        <v>2100</v>
      </c>
      <c r="AH71" s="19" t="n"/>
      <c r="AI71" s="19" t="n"/>
      <c r="AJ71" s="22" t="n"/>
      <c r="AK71" s="22" t="n"/>
      <c r="AL71" s="22" t="n"/>
    </row>
    <row customFormat="1" r="72" s="23">
      <c r="A72" s="12" t="n"/>
      <c r="B72" s="40" t="n">
        <v>60144</v>
      </c>
      <c r="C72" s="4" t="inlineStr">
        <is>
          <t>Cô Tinh Giày</t>
        </is>
      </c>
      <c r="D72" s="40" t="n"/>
      <c r="E72" s="40" t="n"/>
      <c r="F72" s="40" t="n">
        <v>5</v>
      </c>
      <c r="G72" s="40" t="n">
        <v>0</v>
      </c>
      <c r="H72" s="40" t="n"/>
      <c r="I72" s="40" t="n">
        <v>4</v>
      </c>
      <c r="J72" s="40" t="n">
        <v>11</v>
      </c>
      <c r="K72" s="40" t="inlineStr">
        <is>
          <t>1#40000</t>
        </is>
      </c>
      <c r="L72" s="40" t="n"/>
      <c r="M72" s="40" t="n"/>
      <c r="N72" s="40" t="inlineStr">
        <is>
          <t>1#13600</t>
        </is>
      </c>
      <c r="O72" s="40" t="inlineStr">
        <is>
          <t>1#13600</t>
        </is>
      </c>
      <c r="P72" s="40" t="n"/>
      <c r="Q72" s="18" t="n">
        <v>1014</v>
      </c>
      <c r="R72" s="18" t="n">
        <v>1</v>
      </c>
      <c r="S72" s="18" t="n">
        <v>1</v>
      </c>
      <c r="T72" s="40" t="n"/>
      <c r="U72" s="40" t="n"/>
      <c r="V72" s="40" t="n"/>
      <c r="W72" s="40" t="n"/>
      <c r="X72" s="40" t="n"/>
      <c r="Y72" s="40" t="n"/>
      <c r="Z72" s="40" t="n"/>
      <c r="AA72" s="40" t="n"/>
      <c r="AB72" s="40" t="n">
        <v>0</v>
      </c>
      <c r="AC72" s="40" t="n">
        <v>0</v>
      </c>
      <c r="AD72" s="40" t="n"/>
      <c r="AF72" s="40" t="n"/>
      <c r="AG72" s="19" t="n">
        <v>2900</v>
      </c>
      <c r="AH72" s="19" t="n"/>
      <c r="AI72" s="19" t="n"/>
      <c r="AJ72" s="22" t="n"/>
      <c r="AK72" s="22" t="n"/>
      <c r="AL72" s="22" t="n"/>
    </row>
    <row customFormat="1" r="73" s="12">
      <c r="B73" s="16" t="n">
        <v>60195</v>
      </c>
      <c r="C73" s="4" t="inlineStr">
        <is>
          <t>Lục Hợp Giày</t>
        </is>
      </c>
      <c r="D73" s="16" t="n">
        <v>12</v>
      </c>
      <c r="E73" s="16" t="n"/>
      <c r="F73" s="16" t="n">
        <v>6</v>
      </c>
      <c r="G73" s="16" t="n">
        <v>0</v>
      </c>
      <c r="H73" s="16" t="n"/>
      <c r="I73" s="16" t="n">
        <v>4</v>
      </c>
      <c r="J73" s="16" t="n">
        <v>12</v>
      </c>
      <c r="K73" s="16" t="inlineStr">
        <is>
          <t>1#80000</t>
        </is>
      </c>
      <c r="L73" s="16" t="n"/>
      <c r="M73" s="16" t="n"/>
      <c r="N73" s="16" t="inlineStr">
        <is>
          <t>54#2000</t>
        </is>
      </c>
      <c r="O73" s="16" t="inlineStr">
        <is>
          <t>1#21200</t>
        </is>
      </c>
      <c r="P73" s="16" t="n"/>
      <c r="Q73" s="18" t="n">
        <v>1017</v>
      </c>
      <c r="R73" s="18" t="n">
        <v>1</v>
      </c>
      <c r="S73" s="18" t="n">
        <v>1</v>
      </c>
      <c r="T73" s="16" t="n"/>
      <c r="U73" s="16" t="n"/>
      <c r="V73" s="16" t="n"/>
      <c r="W73" s="16" t="n"/>
      <c r="X73" s="16" t="n"/>
      <c r="Y73" s="16" t="n"/>
      <c r="Z73" s="16" t="n"/>
      <c r="AA73" s="16" t="n"/>
      <c r="AB73" s="16" t="n">
        <v>0</v>
      </c>
      <c r="AC73" s="16" t="n">
        <v>0</v>
      </c>
      <c r="AD73" s="16" t="n"/>
      <c r="AF73" s="16" t="inlineStr">
        <is>
          <t>1#2|4#6</t>
        </is>
      </c>
      <c r="AG73" s="19" t="n">
        <v>12000</v>
      </c>
      <c r="AH73" s="19" t="n"/>
      <c r="AI73" s="19" t="n"/>
    </row>
    <row customFormat="1" r="74" s="11">
      <c r="B74" s="15" t="n">
        <v>60208</v>
      </c>
      <c r="C74" s="4" t="inlineStr">
        <is>
          <t>Giày Tham Lang</t>
        </is>
      </c>
      <c r="D74" s="15" t="n">
        <v>18</v>
      </c>
      <c r="E74" s="15" t="n"/>
      <c r="F74" s="15" t="n">
        <v>7</v>
      </c>
      <c r="G74" s="15" t="n"/>
      <c r="H74" s="15" t="n"/>
      <c r="I74" s="15" t="n">
        <v>4</v>
      </c>
      <c r="J74" s="15" t="n">
        <v>18</v>
      </c>
      <c r="K74" s="15" t="inlineStr">
        <is>
          <t>1#160000</t>
        </is>
      </c>
      <c r="L74" s="15" t="n"/>
      <c r="M74" s="15" t="n"/>
      <c r="N74" s="15" t="n"/>
      <c r="O74" s="15" t="n"/>
      <c r="P74" s="15" t="n"/>
      <c r="Q74" s="15" t="n"/>
      <c r="R74" s="15" t="n"/>
      <c r="S74" s="15" t="n"/>
      <c r="T74" s="15" t="n"/>
      <c r="U74" s="15" t="n"/>
      <c r="V74" s="15" t="n"/>
      <c r="W74" s="15" t="n"/>
      <c r="X74" s="15" t="n"/>
      <c r="Y74" s="15" t="n"/>
      <c r="Z74" s="15" t="n"/>
      <c r="AA74" s="15" t="n"/>
      <c r="AB74" s="15" t="n"/>
      <c r="AC74" s="15" t="n"/>
      <c r="AD74" s="15" t="n"/>
      <c r="AF74" s="16" t="inlineStr">
        <is>
          <t>1#2|2#2|4#6|5#6</t>
        </is>
      </c>
      <c r="AG74" s="19" t="n">
        <v>37000</v>
      </c>
      <c r="AH74" s="19" t="n"/>
      <c r="AI74" s="19" t="n"/>
    </row>
    <row customFormat="1" r="75" s="11">
      <c r="A75" s="15" t="inlineStr">
        <is>
          <t>九霄战靴</t>
        </is>
      </c>
      <c r="B75" s="15" t="n">
        <v>60209</v>
      </c>
      <c r="C75" s="4" t="inlineStr">
        <is>
          <t>Giày Cửu Tiêu</t>
        </is>
      </c>
      <c r="D75" s="15" t="n">
        <v>19</v>
      </c>
      <c r="E75" s="15" t="n"/>
      <c r="F75" s="15" t="n">
        <v>7</v>
      </c>
      <c r="G75" s="15" t="n"/>
      <c r="H75" s="15" t="n"/>
      <c r="I75" s="15" t="n">
        <v>4</v>
      </c>
      <c r="J75" s="15" t="n">
        <v>19</v>
      </c>
      <c r="K75" s="15" t="inlineStr">
        <is>
          <t>1#208000</t>
        </is>
      </c>
      <c r="L75" s="15" t="n"/>
      <c r="M75" s="15" t="n"/>
      <c r="N75" s="15" t="n"/>
      <c r="O75" s="15" t="n"/>
      <c r="P75" s="15" t="n"/>
      <c r="Q75" s="15" t="n"/>
      <c r="R75" s="15" t="n"/>
      <c r="S75" s="15" t="n"/>
      <c r="T75" s="15" t="n"/>
      <c r="U75" s="15" t="n"/>
      <c r="V75" s="15" t="n"/>
      <c r="W75" s="15" t="n"/>
      <c r="X75" s="15" t="n"/>
      <c r="Y75" s="15" t="n"/>
      <c r="Z75" s="15" t="n"/>
      <c r="AA75" s="15" t="n"/>
      <c r="AB75" s="15" t="n"/>
      <c r="AC75" s="15" t="n"/>
      <c r="AD75" s="15" t="n"/>
      <c r="AF75" s="16" t="inlineStr">
        <is>
          <t>1#2|2#2|4#6|5#6</t>
        </is>
      </c>
      <c r="AG75" s="19" t="n">
        <v>54000</v>
      </c>
      <c r="AH75" s="19" t="n"/>
      <c r="AI75" s="19" t="n"/>
    </row>
    <row customFormat="1" r="76" s="11">
      <c r="A76" s="15" t="inlineStr">
        <is>
          <t>禄存战靴</t>
        </is>
      </c>
      <c r="B76" s="15" t="n">
        <v>60210</v>
      </c>
      <c r="C76" s="4" t="inlineStr">
        <is>
          <t>Giày Lộc Tồn</t>
        </is>
      </c>
      <c r="D76" s="15" t="n">
        <v>20</v>
      </c>
      <c r="E76" s="15" t="n"/>
      <c r="F76" s="15" t="n">
        <v>7</v>
      </c>
      <c r="G76" s="15" t="n"/>
      <c r="H76" s="15" t="n"/>
      <c r="I76" s="15" t="n">
        <v>4</v>
      </c>
      <c r="J76" s="15" t="n">
        <v>20</v>
      </c>
      <c r="K76" s="15" t="inlineStr">
        <is>
          <t>1#270400</t>
        </is>
      </c>
      <c r="L76" s="15" t="n"/>
      <c r="M76" s="15" t="n"/>
      <c r="N76" s="15" t="n"/>
      <c r="O76" s="15" t="n"/>
      <c r="P76" s="15" t="n"/>
      <c r="Q76" s="15" t="n"/>
      <c r="R76" s="15" t="n"/>
      <c r="S76" s="15" t="n"/>
      <c r="T76" s="15" t="n"/>
      <c r="U76" s="15" t="n"/>
      <c r="V76" s="15" t="n"/>
      <c r="W76" s="15" t="n"/>
      <c r="X76" s="15" t="n"/>
      <c r="Y76" s="15" t="n"/>
      <c r="Z76" s="15" t="n"/>
      <c r="AA76" s="15" t="n"/>
      <c r="AB76" s="15" t="n"/>
      <c r="AC76" s="15" t="n"/>
      <c r="AD76" s="15" t="n"/>
      <c r="AF76" s="16" t="inlineStr">
        <is>
          <t>1#2|2#2|4#6|5#6</t>
        </is>
      </c>
      <c r="AG76" s="19" t="n">
        <v>83000</v>
      </c>
      <c r="AH76" s="19" t="n"/>
      <c r="AI76" s="19" t="n"/>
    </row>
    <row customFormat="1" r="77" s="11">
      <c r="A77" s="15" t="inlineStr">
        <is>
          <t>文曲战靴</t>
        </is>
      </c>
      <c r="B77" s="15" t="n">
        <v>60211</v>
      </c>
      <c r="C77" s="4" t="inlineStr">
        <is>
          <t>Giày Văn Khúc</t>
        </is>
      </c>
      <c r="D77" s="15" t="n">
        <v>21</v>
      </c>
      <c r="E77" s="15" t="n"/>
      <c r="F77" s="15" t="n">
        <v>7</v>
      </c>
      <c r="G77" s="15" t="n"/>
      <c r="H77" s="15" t="n"/>
      <c r="I77" s="15" t="n">
        <v>4</v>
      </c>
      <c r="J77" s="15" t="n">
        <v>21</v>
      </c>
      <c r="K77" s="15" t="inlineStr">
        <is>
          <t>1#351520</t>
        </is>
      </c>
      <c r="L77" s="15" t="n"/>
      <c r="M77" s="15" t="n"/>
      <c r="N77" s="15" t="n"/>
      <c r="O77" s="15" t="n"/>
      <c r="P77" s="15" t="n"/>
      <c r="Q77" s="15" t="n"/>
      <c r="R77" s="15" t="n"/>
      <c r="S77" s="15" t="n"/>
      <c r="T77" s="15" t="n"/>
      <c r="U77" s="15" t="n"/>
      <c r="V77" s="15" t="n"/>
      <c r="W77" s="15" t="n"/>
      <c r="X77" s="15" t="n"/>
      <c r="Y77" s="15" t="n"/>
      <c r="Z77" s="15" t="n"/>
      <c r="AA77" s="15" t="n"/>
      <c r="AB77" s="15" t="n"/>
      <c r="AC77" s="15" t="n"/>
      <c r="AD77" s="15" t="n"/>
      <c r="AF77" s="16" t="inlineStr">
        <is>
          <t>1#2|2#2|3#2|4#6|5#6|6#6</t>
        </is>
      </c>
      <c r="AG77" s="19" t="n">
        <v>112000</v>
      </c>
      <c r="AH77" s="19" t="n"/>
      <c r="AI77" s="19" t="n"/>
    </row>
    <row customFormat="1" r="78" s="11">
      <c r="A78" s="15" t="inlineStr">
        <is>
          <t>廉贞战靴</t>
        </is>
      </c>
      <c r="B78" s="15" t="n">
        <v>60212</v>
      </c>
      <c r="C78" s="4" t="inlineStr">
        <is>
          <t>Giày Liêm Trinh</t>
        </is>
      </c>
      <c r="D78" s="15" t="n">
        <v>22</v>
      </c>
      <c r="E78" s="15" t="n"/>
      <c r="F78" s="15" t="n">
        <v>7</v>
      </c>
      <c r="G78" s="15" t="n"/>
      <c r="H78" s="15" t="n"/>
      <c r="I78" s="15" t="n">
        <v>4</v>
      </c>
      <c r="J78" s="15" t="n">
        <v>22</v>
      </c>
      <c r="K78" s="15" t="inlineStr">
        <is>
          <t>1#456976</t>
        </is>
      </c>
      <c r="L78" s="15" t="n"/>
      <c r="M78" s="15" t="n"/>
      <c r="N78" s="15" t="n"/>
      <c r="O78" s="15" t="n"/>
      <c r="P78" s="15" t="n"/>
      <c r="Q78" s="15" t="n"/>
      <c r="R78" s="15" t="n"/>
      <c r="S78" s="15" t="n"/>
      <c r="T78" s="15" t="n"/>
      <c r="U78" s="15" t="n"/>
      <c r="V78" s="15" t="n"/>
      <c r="W78" s="15" t="n"/>
      <c r="X78" s="15" t="n"/>
      <c r="Y78" s="15" t="n"/>
      <c r="Z78" s="15" t="n"/>
      <c r="AA78" s="15" t="n"/>
      <c r="AB78" s="15" t="n"/>
      <c r="AC78" s="15" t="n"/>
      <c r="AD78" s="15" t="n"/>
      <c r="AF78" s="16" t="inlineStr">
        <is>
          <t>1#2|2#2|3#2|4#6|5#6|6#6</t>
        </is>
      </c>
      <c r="AG78" s="19" t="n">
        <v>149000</v>
      </c>
      <c r="AH78" s="19" t="n"/>
      <c r="AI78" s="19" t="n"/>
    </row>
    <row customFormat="1" r="79" s="11">
      <c r="A79" s="15" t="inlineStr">
        <is>
          <t>武曲战靴</t>
        </is>
      </c>
      <c r="B79" s="15" t="n">
        <v>60213</v>
      </c>
      <c r="C79" s="4" t="inlineStr">
        <is>
          <t>Giày Võ Khúc</t>
        </is>
      </c>
      <c r="D79" s="15" t="n">
        <v>23</v>
      </c>
      <c r="E79" s="15" t="n"/>
      <c r="F79" s="15" t="n">
        <v>8</v>
      </c>
      <c r="G79" s="15" t="n"/>
      <c r="H79" s="15" t="n"/>
      <c r="I79" s="15" t="n">
        <v>4</v>
      </c>
      <c r="J79" s="15" t="n">
        <v>23</v>
      </c>
      <c r="K79" s="15" t="inlineStr">
        <is>
          <t>1#594068</t>
        </is>
      </c>
      <c r="L79" s="15" t="n"/>
      <c r="M79" s="15" t="n"/>
      <c r="N79" s="15" t="n"/>
      <c r="O79" s="15" t="n"/>
      <c r="P79" s="15" t="n"/>
      <c r="Q79" s="15" t="n"/>
      <c r="R79" s="15" t="n"/>
      <c r="S79" s="15" t="n"/>
      <c r="T79" s="15" t="n"/>
      <c r="U79" s="15" t="n"/>
      <c r="V79" s="15" t="n"/>
      <c r="W79" s="15" t="n"/>
      <c r="X79" s="15" t="n"/>
      <c r="Y79" s="15" t="n"/>
      <c r="Z79" s="15" t="n"/>
      <c r="AA79" s="15" t="n"/>
      <c r="AB79" s="15" t="n"/>
      <c r="AC79" s="15" t="n"/>
      <c r="AD79" s="15" t="n"/>
      <c r="AF79" s="16" t="inlineStr">
        <is>
          <t>1#2|2#2|3#2|4#6|5#6|6#6</t>
        </is>
      </c>
      <c r="AG79" s="19" t="n">
        <v>389000</v>
      </c>
      <c r="AH79" s="19" t="n"/>
      <c r="AI79" s="19" t="n"/>
    </row>
    <row r="80">
      <c r="A80" s="10" t="inlineStr">
        <is>
          <t>不要了</t>
        </is>
      </c>
      <c r="B80" s="4" t="n">
        <v>5000001</v>
      </c>
      <c r="C80" s="4" t="inlineStr">
        <is>
          <t>Kỹ Thuật Tấn Công Bạo Thương Cấp 1</t>
        </is>
      </c>
      <c r="F80" s="4" t="n">
        <v>4</v>
      </c>
      <c r="G80" s="13" t="n">
        <v>0</v>
      </c>
      <c r="H80" s="13" t="n"/>
      <c r="I80" s="4" t="n">
        <v>100</v>
      </c>
      <c r="J80" s="4" t="n">
        <v>0</v>
      </c>
      <c r="K80" s="4" t="inlineStr">
        <is>
          <t>56#500</t>
        </is>
      </c>
      <c r="N80" s="4" t="inlineStr">
        <is>
          <t>56#500</t>
        </is>
      </c>
      <c r="O80" s="4" t="inlineStr">
        <is>
          <t>56#500</t>
        </is>
      </c>
      <c r="T80" s="4" t="n">
        <v>0</v>
      </c>
      <c r="V80" s="4" t="inlineStr">
        <is>
          <t>14#20000</t>
        </is>
      </c>
      <c r="W80" s="4" t="inlineStr">
        <is>
          <t>Bất khả chiến bại</t>
        </is>
      </c>
      <c r="X80" s="4" t="n">
        <v>0</v>
      </c>
      <c r="Y80" s="4" t="inlineStr">
        <is>
          <t>Áp dụng Toàn bộThần Tướng</t>
        </is>
      </c>
      <c r="Z80" s="4" t="n">
        <v>0</v>
      </c>
      <c r="AE80" s="4" t="n">
        <v>7200</v>
      </c>
      <c r="AG80" s="4" t="n">
        <v>7200</v>
      </c>
      <c r="AH80" s="4" t="n"/>
      <c r="AI80" s="4" t="n"/>
    </row>
    <row r="81">
      <c r="A81" s="10" t="inlineStr">
        <is>
          <t>不要了</t>
        </is>
      </c>
      <c r="B81" s="4" t="n">
        <v>5000002</v>
      </c>
      <c r="C81" s="4" t="inlineStr">
        <is>
          <t>Kỹ Thuật Tấn Công Phép Thuật Cấp 1</t>
        </is>
      </c>
      <c r="F81" s="4" t="n">
        <v>4</v>
      </c>
      <c r="G81" s="13" t="n">
        <v>0</v>
      </c>
      <c r="H81" s="13" t="n"/>
      <c r="I81" s="4" t="n">
        <v>100</v>
      </c>
      <c r="J81" s="4" t="n">
        <v>0</v>
      </c>
      <c r="K81" s="4" t="inlineStr">
        <is>
          <t>2#600</t>
        </is>
      </c>
      <c r="N81" s="4" t="inlineStr">
        <is>
          <t>2#600</t>
        </is>
      </c>
      <c r="O81" s="4" t="inlineStr">
        <is>
          <t>2#600</t>
        </is>
      </c>
      <c r="T81" s="4" t="n">
        <v>0</v>
      </c>
      <c r="V81" s="4" t="inlineStr">
        <is>
          <t>14#20000</t>
        </is>
      </c>
      <c r="W81" s="4" t="inlineStr">
        <is>
          <t>Bất khả chiến bại</t>
        </is>
      </c>
      <c r="X81" s="4" t="n">
        <v>0</v>
      </c>
      <c r="Y81" s="4" t="inlineStr">
        <is>
          <t>Áp dụng Toàn bộThần Tướng</t>
        </is>
      </c>
      <c r="Z81" s="4" t="n">
        <v>0</v>
      </c>
      <c r="AE81" s="4" t="n">
        <v>7200</v>
      </c>
      <c r="AG81" s="4" t="n">
        <v>7200</v>
      </c>
      <c r="AH81" s="4" t="n"/>
      <c r="AI81" s="4" t="n"/>
    </row>
    <row r="82">
      <c r="A82" s="10" t="inlineStr">
        <is>
          <t>不要了</t>
        </is>
      </c>
      <c r="B82" s="4" t="n">
        <v>5000003</v>
      </c>
      <c r="C82" s="4" t="inlineStr">
        <is>
          <t>Kỹ Thuật Sinh Lực Phép Thuật Cấp 1</t>
        </is>
      </c>
      <c r="F82" s="4" t="n">
        <v>4</v>
      </c>
      <c r="G82" s="13" t="n">
        <v>0</v>
      </c>
      <c r="H82" s="13" t="n"/>
      <c r="I82" s="4" t="n">
        <v>100</v>
      </c>
      <c r="J82" s="4" t="n">
        <v>0</v>
      </c>
      <c r="K82" s="4" t="inlineStr">
        <is>
          <t>1#4000</t>
        </is>
      </c>
      <c r="N82" s="4" t="inlineStr">
        <is>
          <t>1#4000</t>
        </is>
      </c>
      <c r="O82" s="4" t="inlineStr">
        <is>
          <t>1#4000</t>
        </is>
      </c>
      <c r="T82" s="4" t="n">
        <v>0</v>
      </c>
      <c r="V82" s="4" t="inlineStr">
        <is>
          <t>14#20000</t>
        </is>
      </c>
      <c r="W82" s="4" t="inlineStr">
        <is>
          <t>Bất khả chiến bại</t>
        </is>
      </c>
      <c r="X82" s="4" t="n">
        <v>0</v>
      </c>
      <c r="Y82" s="4" t="inlineStr">
        <is>
          <t>Áp dụng Toàn bộThần Tướng</t>
        </is>
      </c>
      <c r="Z82" s="4" t="n">
        <v>0</v>
      </c>
      <c r="AE82" s="4" t="n">
        <v>7200</v>
      </c>
      <c r="AG82" s="4" t="n">
        <v>7200</v>
      </c>
      <c r="AH82" s="4" t="n"/>
      <c r="AI82" s="4" t="n"/>
    </row>
    <row r="83">
      <c r="A83" s="10" t="inlineStr">
        <is>
          <t>不要了</t>
        </is>
      </c>
      <c r="B83" s="4" t="n">
        <v>5000004</v>
      </c>
      <c r="C83" s="4" t="inlineStr">
        <is>
          <t>Kỹ Thuật Phép Thuật Phòng Thủ Cấp 1</t>
        </is>
      </c>
      <c r="F83" s="4" t="n">
        <v>4</v>
      </c>
      <c r="G83" s="13" t="n">
        <v>0</v>
      </c>
      <c r="H83" s="13" t="n"/>
      <c r="I83" s="4" t="n">
        <v>100</v>
      </c>
      <c r="J83" s="4" t="n">
        <v>0</v>
      </c>
      <c r="K83" s="4" t="inlineStr">
        <is>
          <t>3#200|4#200</t>
        </is>
      </c>
      <c r="T83" s="4" t="n">
        <v>0</v>
      </c>
      <c r="V83" s="4" t="inlineStr">
        <is>
          <t>14#20000</t>
        </is>
      </c>
      <c r="W83" s="4" t="inlineStr">
        <is>
          <t>Bất khả chiến bại</t>
        </is>
      </c>
      <c r="X83" s="4" t="n">
        <v>0</v>
      </c>
      <c r="Y83" s="4" t="inlineStr">
        <is>
          <t>Áp dụng Toàn bộThần Tướng</t>
        </is>
      </c>
      <c r="Z83" s="4" t="n">
        <v>0</v>
      </c>
      <c r="AE83" s="4" t="n">
        <v>7200</v>
      </c>
      <c r="AG83" s="4" t="n">
        <v>7200</v>
      </c>
      <c r="AH83" s="4" t="n"/>
      <c r="AI83" s="4" t="n"/>
    </row>
    <row r="84">
      <c r="A84" s="10" t="inlineStr">
        <is>
          <t>不要了</t>
        </is>
      </c>
      <c r="B84" s="4" t="n">
        <v>5000005</v>
      </c>
      <c r="C84" s="4" t="inlineStr">
        <is>
          <t>Kỹ Thuật Kháng Bạo Phép Thuật Cấp 1</t>
        </is>
      </c>
      <c r="F84" s="4" t="n">
        <v>4</v>
      </c>
      <c r="G84" s="13" t="n">
        <v>0</v>
      </c>
      <c r="H84" s="13" t="n"/>
      <c r="I84" s="4" t="n">
        <v>100</v>
      </c>
      <c r="J84" s="4" t="n">
        <v>0</v>
      </c>
      <c r="K84" s="4" t="inlineStr">
        <is>
          <t>60#800</t>
        </is>
      </c>
      <c r="N84" s="4" t="inlineStr">
        <is>
          <t>60#800</t>
        </is>
      </c>
      <c r="O84" s="4" t="inlineStr">
        <is>
          <t>60#800</t>
        </is>
      </c>
      <c r="T84" s="4" t="n">
        <v>0</v>
      </c>
      <c r="V84" s="4" t="inlineStr">
        <is>
          <t>14#20000</t>
        </is>
      </c>
      <c r="W84" s="4" t="inlineStr">
        <is>
          <t>Bất khả chiến bại</t>
        </is>
      </c>
      <c r="X84" s="4" t="n">
        <v>0</v>
      </c>
      <c r="Y84" s="4" t="inlineStr">
        <is>
          <t>Áp dụng Toàn bộThần Tướng</t>
        </is>
      </c>
      <c r="Z84" s="4" t="n">
        <v>0</v>
      </c>
      <c r="AE84" s="4" t="n">
        <v>7200</v>
      </c>
      <c r="AG84" s="4" t="n">
        <v>7200</v>
      </c>
      <c r="AH84" s="4" t="n"/>
      <c r="AI84" s="4" t="n"/>
    </row>
    <row r="85">
      <c r="A85" s="10" t="inlineStr">
        <is>
          <t>不要了</t>
        </is>
      </c>
      <c r="B85" s="4" t="n">
        <v>5000006</v>
      </c>
      <c r="C85" s="4" t="inlineStr">
        <is>
          <t>Kỹ Thuật Bạo Kích Phép Thuật Cấp 1</t>
        </is>
      </c>
      <c r="F85" s="4" t="n">
        <v>4</v>
      </c>
      <c r="G85" s="13" t="n">
        <v>0</v>
      </c>
      <c r="H85" s="13" t="n"/>
      <c r="I85" s="4" t="n">
        <v>100</v>
      </c>
      <c r="J85" s="4" t="n">
        <v>0</v>
      </c>
      <c r="K85" s="4" t="inlineStr">
        <is>
          <t>55#800</t>
        </is>
      </c>
      <c r="N85" s="4" t="inlineStr">
        <is>
          <t>55#800</t>
        </is>
      </c>
      <c r="O85" s="4" t="inlineStr">
        <is>
          <t>55#800</t>
        </is>
      </c>
      <c r="T85" s="4" t="n">
        <v>0</v>
      </c>
      <c r="V85" s="4" t="inlineStr">
        <is>
          <t>14#20000</t>
        </is>
      </c>
      <c r="W85" s="4" t="inlineStr">
        <is>
          <t>Bất khả chiến bại</t>
        </is>
      </c>
      <c r="X85" s="4" t="n">
        <v>0</v>
      </c>
      <c r="Y85" s="4" t="inlineStr">
        <is>
          <t>Áp dụng Toàn bộThần Tướng</t>
        </is>
      </c>
      <c r="Z85" s="4" t="n">
        <v>0</v>
      </c>
      <c r="AE85" s="4" t="n">
        <v>7200</v>
      </c>
      <c r="AG85" s="4" t="n">
        <v>7200</v>
      </c>
      <c r="AH85" s="4" t="n"/>
      <c r="AI85" s="4" t="n"/>
    </row>
    <row r="86">
      <c r="A86" s="10" t="inlineStr">
        <is>
          <t>不要了</t>
        </is>
      </c>
      <c r="B86" s="4" t="n">
        <v>5000007</v>
      </c>
      <c r="C86" s="4" t="inlineStr">
        <is>
          <t>Kỹ Thuật Tăng Thương Phép Thuật Cấp 1</t>
        </is>
      </c>
      <c r="F86" s="4" t="n">
        <v>4</v>
      </c>
      <c r="G86" s="13" t="n">
        <v>0</v>
      </c>
      <c r="H86" s="13" t="n"/>
      <c r="I86" s="4" t="n">
        <v>100</v>
      </c>
      <c r="J86" s="4" t="n">
        <v>0</v>
      </c>
      <c r="K86" s="4" t="inlineStr">
        <is>
          <t>51#500</t>
        </is>
      </c>
      <c r="N86" s="4" t="inlineStr">
        <is>
          <t>51#500</t>
        </is>
      </c>
      <c r="O86" s="4" t="inlineStr">
        <is>
          <t>51#500</t>
        </is>
      </c>
      <c r="T86" s="4" t="n">
        <v>0</v>
      </c>
      <c r="V86" s="4" t="inlineStr">
        <is>
          <t>14#20000</t>
        </is>
      </c>
      <c r="W86" s="4" t="inlineStr">
        <is>
          <t>Bất khả chiến bại</t>
        </is>
      </c>
      <c r="X86" s="4" t="n">
        <v>0</v>
      </c>
      <c r="Y86" s="4" t="inlineStr">
        <is>
          <t>Áp dụng Toàn bộThần Tướng</t>
        </is>
      </c>
      <c r="Z86" s="4" t="n">
        <v>0</v>
      </c>
      <c r="AE86" s="4" t="n">
        <v>7200</v>
      </c>
      <c r="AG86" s="4" t="n">
        <v>7200</v>
      </c>
      <c r="AH86" s="4" t="n"/>
      <c r="AI86" s="4" t="n"/>
    </row>
    <row r="87">
      <c r="A87" s="10" t="inlineStr">
        <is>
          <t>不要了</t>
        </is>
      </c>
      <c r="B87" s="4" t="n">
        <v>5000008</v>
      </c>
      <c r="C87" s="4" t="inlineStr">
        <is>
          <t>Kỹ Thuật Giảm Thương Phép Thuật Cấp 1</t>
        </is>
      </c>
      <c r="F87" s="4" t="n">
        <v>4</v>
      </c>
      <c r="G87" s="13" t="n">
        <v>0</v>
      </c>
      <c r="H87" s="13" t="n"/>
      <c r="I87" s="4" t="n">
        <v>100</v>
      </c>
      <c r="J87" s="4" t="n">
        <v>0</v>
      </c>
      <c r="K87" s="4" t="inlineStr">
        <is>
          <t>52#500</t>
        </is>
      </c>
      <c r="N87" s="4" t="inlineStr">
        <is>
          <t>52#500</t>
        </is>
      </c>
      <c r="O87" s="4" t="inlineStr">
        <is>
          <t>52#500</t>
        </is>
      </c>
      <c r="T87" s="4" t="n">
        <v>0</v>
      </c>
      <c r="V87" s="4" t="inlineStr">
        <is>
          <t>14#20000</t>
        </is>
      </c>
      <c r="W87" s="4" t="inlineStr">
        <is>
          <t>Bất khả chiến bại</t>
        </is>
      </c>
      <c r="X87" s="4" t="n">
        <v>0</v>
      </c>
      <c r="Y87" s="4" t="inlineStr">
        <is>
          <t>Áp dụng Toàn bộThần Tướng</t>
        </is>
      </c>
      <c r="Z87" s="4" t="n">
        <v>0</v>
      </c>
      <c r="AE87" s="4" t="n">
        <v>7200</v>
      </c>
      <c r="AG87" s="4" t="n">
        <v>7200</v>
      </c>
      <c r="AH87" s="4" t="n"/>
      <c r="AI87" s="4" t="n"/>
    </row>
    <row customFormat="1" r="88" s="24">
      <c r="A88" s="10" t="inlineStr">
        <is>
          <t>不要了</t>
        </is>
      </c>
      <c r="B88" s="1" t="n">
        <v>5000009</v>
      </c>
      <c r="C88" s="4" t="inlineStr">
        <is>
          <t>Phép Thuật Miễn Khống Chế</t>
        </is>
      </c>
      <c r="D88" s="1" t="n"/>
      <c r="E88" s="1" t="n"/>
      <c r="F88" s="1" t="n">
        <v>5</v>
      </c>
      <c r="G88" s="56" t="n">
        <v>0</v>
      </c>
      <c r="H88" s="56" t="n"/>
      <c r="I88" s="4" t="n">
        <v>100</v>
      </c>
      <c r="J88" s="1" t="n">
        <v>0</v>
      </c>
      <c r="K88" s="1" t="n"/>
      <c r="L88" s="1" t="n"/>
      <c r="M88" s="1" t="n"/>
      <c r="N88" s="1" t="n"/>
      <c r="O88" s="1" t="n"/>
      <c r="P88" s="1" t="n">
        <v>1000009</v>
      </c>
      <c r="Q88" s="17" t="n"/>
      <c r="R88" s="17" t="n"/>
      <c r="S88" s="17" t="n"/>
      <c r="T88" s="1" t="n">
        <v>0</v>
      </c>
      <c r="U88" s="1" t="n"/>
      <c r="V88" s="1" t="inlineStr">
        <is>
          <t>14#20000</t>
        </is>
      </c>
      <c r="W88" s="1" t="inlineStr">
        <is>
          <t>Bất khả chiến bại</t>
        </is>
      </c>
      <c r="X88" s="1" t="inlineStr">
        <is>
          <t>10005#10027</t>
        </is>
      </c>
      <c r="Y88" s="1" t="inlineStr">
        <is>
          <t>Trầm Mặc Xác Suất tăng %s%%</t>
        </is>
      </c>
      <c r="Z88" s="57" t="inlineStr">
        <is>
          <t>24|24</t>
        </is>
      </c>
      <c r="AA88" s="1" t="n"/>
      <c r="AB88" s="1" t="n"/>
      <c r="AC88" s="1" t="n"/>
      <c r="AD88" s="1" t="n"/>
      <c r="AE88" s="1" t="n">
        <v>24000</v>
      </c>
      <c r="AF88" s="1" t="n"/>
      <c r="AG88" s="1" t="n">
        <v>24000</v>
      </c>
      <c r="AH88" s="1" t="n"/>
      <c r="AI88" s="1" t="n"/>
    </row>
    <row r="89">
      <c r="A89" s="10" t="inlineStr">
        <is>
          <t>不要了</t>
        </is>
      </c>
      <c r="B89" s="4" t="n">
        <v>5000010</v>
      </c>
      <c r="C89" s="4" t="inlineStr">
        <is>
          <t>Phép Thuật Phản Đòn</t>
        </is>
      </c>
      <c r="F89" s="4" t="n">
        <v>5</v>
      </c>
      <c r="G89" s="13" t="n">
        <v>0</v>
      </c>
      <c r="H89" s="13" t="n"/>
      <c r="I89" s="4" t="n">
        <v>100</v>
      </c>
      <c r="J89" s="4" t="n">
        <v>0</v>
      </c>
      <c r="P89" s="4" t="n">
        <v>1000010</v>
      </c>
      <c r="T89" s="4" t="n">
        <v>0</v>
      </c>
      <c r="V89" s="4" t="inlineStr">
        <is>
          <t>14#20000</t>
        </is>
      </c>
      <c r="W89" s="4" t="inlineStr">
        <is>
          <t>Bất khả chiến bại</t>
        </is>
      </c>
      <c r="X89" s="4" t="n">
        <v>10003</v>
      </c>
      <c r="Y89" s="4" t="inlineStr">
        <is>
          <t>Phản Đòn tỉ lệ tăng %s%%</t>
        </is>
      </c>
      <c r="Z89" s="4" t="n">
        <v>30</v>
      </c>
      <c r="AE89" s="4" t="n">
        <v>24000</v>
      </c>
      <c r="AG89" s="4" t="n">
        <v>24000</v>
      </c>
      <c r="AH89" s="4" t="n"/>
      <c r="AI89" s="4" t="n"/>
    </row>
    <row r="90">
      <c r="A90" s="10" t="inlineStr">
        <is>
          <t>不要了</t>
        </is>
      </c>
      <c r="B90" s="4" t="n">
        <v>5000011</v>
      </c>
      <c r="C90" s="4" t="inlineStr">
        <is>
          <t>Kỹ Thuật Tăng Thương Phép Thuật Cấp 2</t>
        </is>
      </c>
      <c r="F90" s="4" t="n">
        <v>5</v>
      </c>
      <c r="G90" s="13" t="n">
        <v>0</v>
      </c>
      <c r="H90" s="13" t="n"/>
      <c r="I90" s="4" t="n">
        <v>100</v>
      </c>
      <c r="J90" s="4" t="n">
        <v>0</v>
      </c>
      <c r="K90" s="4" t="inlineStr">
        <is>
          <t>51#800</t>
        </is>
      </c>
      <c r="N90" s="4" t="inlineStr">
        <is>
          <t>51#800</t>
        </is>
      </c>
      <c r="O90" s="4" t="inlineStr">
        <is>
          <t>51#800</t>
        </is>
      </c>
      <c r="T90" s="4" t="n">
        <v>0</v>
      </c>
      <c r="V90" s="4" t="inlineStr">
        <is>
          <t>14#20000</t>
        </is>
      </c>
      <c r="W90" s="4" t="inlineStr">
        <is>
          <t>Bất khả chiến bại</t>
        </is>
      </c>
      <c r="X90" s="4" t="n">
        <v>0</v>
      </c>
      <c r="Y90" s="4" t="inlineStr">
        <is>
          <t>Áp dụng Toàn bộThần Tướng</t>
        </is>
      </c>
      <c r="Z90" s="4" t="n">
        <v>0</v>
      </c>
      <c r="AE90" s="4" t="n">
        <v>24000</v>
      </c>
      <c r="AG90" s="4" t="n">
        <v>24000</v>
      </c>
      <c r="AH90" s="4" t="n"/>
      <c r="AI90" s="4" t="n"/>
    </row>
    <row r="91">
      <c r="A91" s="10" t="inlineStr">
        <is>
          <t>不要了</t>
        </is>
      </c>
      <c r="B91" s="4" t="n">
        <v>5000012</v>
      </c>
      <c r="C91" s="4" t="inlineStr">
        <is>
          <t>Phép Thuật Hồi Nộ Khi Kết Liễu</t>
        </is>
      </c>
      <c r="F91" s="4" t="n">
        <v>5</v>
      </c>
      <c r="G91" s="13" t="n">
        <v>0</v>
      </c>
      <c r="H91" s="13" t="n"/>
      <c r="I91" s="4" t="n">
        <v>100</v>
      </c>
      <c r="J91" s="4" t="n">
        <v>0</v>
      </c>
      <c r="P91" s="4" t="n">
        <v>1000012</v>
      </c>
      <c r="T91" s="4" t="n">
        <v>0</v>
      </c>
      <c r="V91" s="4" t="inlineStr">
        <is>
          <t>14#20000</t>
        </is>
      </c>
      <c r="W91" s="4" t="inlineStr">
        <is>
          <t>Bất khả chiến bại</t>
        </is>
      </c>
      <c r="X91" s="4" t="inlineStr">
        <is>
          <t>10095#10096#10011#10008#10002#10006#10003#10005#10020#10044#10031#10028#10045#10023#10022#10010#10089#10033#10015#10012#10034#10039#10029#10030#10001#10014#10016#10009#10021#10017#10087#10046#10032#10035#10036#10088#10026#10019#10042#10043#10013#10041#10025#10037#10027#10038#10085#10040#10091#10092#10093#10090#10086</t>
        </is>
      </c>
      <c r="Y91" s="4" t="inlineStr">
        <is>
          <t>Đánh chết mục tiêu hồi phục tự thân %s điểm Nộ Khí</t>
        </is>
      </c>
      <c r="Z91" s="4" t="inlineStr">
        <is>
          <t>1|1|1|1|1|1|1|1|1|1|1|1|1|1|1|1|1|1|1|1|1|1|1|1|1|1|1|1|1|1|1|1|1|1|1|1|1|1|1|1|1|1|1|1|1|1|1|1|1|1|1|1|1|1|1|1|1</t>
        </is>
      </c>
      <c r="AE91" s="4" t="n">
        <v>24000</v>
      </c>
      <c r="AG91" s="4" t="n">
        <v>24000</v>
      </c>
      <c r="AH91" s="4" t="n"/>
      <c r="AI91" s="4" t="n"/>
    </row>
    <row r="92">
      <c r="A92" s="10" t="inlineStr">
        <is>
          <t>不要了</t>
        </is>
      </c>
      <c r="B92" s="4" t="n">
        <v>5000013</v>
      </c>
      <c r="C92" s="4" t="inlineStr">
        <is>
          <t>Phép Thuật Chuyển Hóa Sát Thương</t>
        </is>
      </c>
      <c r="F92" s="4" t="n">
        <v>5</v>
      </c>
      <c r="G92" s="13" t="n">
        <v>0</v>
      </c>
      <c r="H92" s="13" t="n"/>
      <c r="I92" s="4" t="n">
        <v>100</v>
      </c>
      <c r="J92" s="4" t="n">
        <v>0</v>
      </c>
      <c r="P92" s="4" t="n">
        <v>1000013</v>
      </c>
      <c r="T92" s="4" t="n">
        <v>0</v>
      </c>
      <c r="V92" s="4" t="inlineStr">
        <is>
          <t>14#20000</t>
        </is>
      </c>
      <c r="W92" s="4" t="inlineStr">
        <is>
          <t>Bất khả chiến bại</t>
        </is>
      </c>
      <c r="X92" s="4" t="inlineStr">
        <is>
          <t>10008#10045#10033#10043</t>
        </is>
      </c>
      <c r="Y92" s="4" t="inlineStr">
        <is>
          <t>Kỹ năng trực tiếp Sát Thương chuyển hóa vì Sinh Lực Trị Liệu trước mặt Sinh Lực ít nhất Thần Tướng tỉ lệ Tăng%s%%</t>
        </is>
      </c>
      <c r="Z92" s="4" t="inlineStr">
        <is>
          <t>18|18|18|18</t>
        </is>
      </c>
      <c r="AE92" s="4" t="n">
        <v>24000</v>
      </c>
      <c r="AG92" s="4" t="n">
        <v>24000</v>
      </c>
      <c r="AH92" s="4" t="n"/>
      <c r="AI92" s="4" t="n"/>
    </row>
    <row r="93">
      <c r="A93" s="10" t="inlineStr">
        <is>
          <t>不要了</t>
        </is>
      </c>
      <c r="B93" s="4" t="n">
        <v>5000014</v>
      </c>
      <c r="C93" s="4" t="inlineStr">
        <is>
          <t>Phép Thuật Trị Liệu</t>
        </is>
      </c>
      <c r="F93" s="4" t="n">
        <v>5</v>
      </c>
      <c r="G93" s="13" t="n">
        <v>0</v>
      </c>
      <c r="H93" s="13" t="n"/>
      <c r="I93" s="4" t="n">
        <v>100</v>
      </c>
      <c r="J93" s="4" t="n">
        <v>0</v>
      </c>
      <c r="P93" s="4" t="n">
        <v>1000014</v>
      </c>
      <c r="T93" s="4" t="n">
        <v>0</v>
      </c>
      <c r="V93" s="4" t="inlineStr">
        <is>
          <t>14#20000</t>
        </is>
      </c>
      <c r="W93" s="4" t="inlineStr">
        <is>
          <t>Bất khả chiến bại</t>
        </is>
      </c>
      <c r="X93" s="4" t="inlineStr">
        <is>
          <t>10018#10007#10004#10024</t>
        </is>
      </c>
      <c r="Y93" s="4" t="inlineStr">
        <is>
          <t>Kỹ năng đối bên ta Sinh Lực ít nhất Thần Tướng tạo thành Trị Liệu hiệu quả thêm vào Tăng Trị Liệu Thần Tướng tự thân Tấn Công %s%%</t>
        </is>
      </c>
      <c r="Z93" s="4" t="inlineStr">
        <is>
          <t>55|55|55|55</t>
        </is>
      </c>
      <c r="AE93" s="4" t="n">
        <v>24000</v>
      </c>
      <c r="AG93" s="4" t="n">
        <v>24000</v>
      </c>
      <c r="AH93" s="4" t="n"/>
      <c r="AI93" s="4" t="n"/>
    </row>
    <row r="94">
      <c r="A94" s="10" t="inlineStr">
        <is>
          <t>不要了</t>
        </is>
      </c>
      <c r="B94" s="4" t="n">
        <v>5000015</v>
      </c>
      <c r="C94" s="4" t="inlineStr">
        <is>
          <t>Kỹ Thuật Kháng Bạo Phép Thuật Cấp 2</t>
        </is>
      </c>
      <c r="F94" s="4" t="n">
        <v>5</v>
      </c>
      <c r="G94" s="13" t="n">
        <v>0</v>
      </c>
      <c r="H94" s="13" t="n"/>
      <c r="I94" s="4" t="n">
        <v>100</v>
      </c>
      <c r="J94" s="4" t="n">
        <v>0</v>
      </c>
      <c r="K94" s="4" t="inlineStr">
        <is>
          <t>60#2000</t>
        </is>
      </c>
      <c r="N94" s="4" t="inlineStr">
        <is>
          <t>60#2000</t>
        </is>
      </c>
      <c r="O94" s="4" t="inlineStr">
        <is>
          <t>60#2000</t>
        </is>
      </c>
      <c r="T94" s="4" t="n">
        <v>0</v>
      </c>
      <c r="V94" s="4" t="inlineStr">
        <is>
          <t>14#20000</t>
        </is>
      </c>
      <c r="W94" s="4" t="inlineStr">
        <is>
          <t>Bất khả chiến bại</t>
        </is>
      </c>
      <c r="X94" s="4" t="n">
        <v>0</v>
      </c>
      <c r="Y94" s="4" t="inlineStr">
        <is>
          <t>Áp dụng Toàn bộThần Tướng</t>
        </is>
      </c>
      <c r="Z94" s="4" t="n">
        <v>0</v>
      </c>
      <c r="AE94" s="4" t="n">
        <v>24000</v>
      </c>
      <c r="AG94" s="4" t="n">
        <v>24000</v>
      </c>
      <c r="AH94" s="4" t="n"/>
      <c r="AI94" s="4" t="n"/>
    </row>
    <row r="95">
      <c r="A95" s="10" t="inlineStr">
        <is>
          <t>保留</t>
        </is>
      </c>
      <c r="B95" s="4" t="n">
        <v>5000016</v>
      </c>
      <c r="C95" s="4" t="inlineStr">
        <is>
          <t>Phép Thuật Tăng Nộ</t>
        </is>
      </c>
      <c r="F95" s="4" t="n">
        <v>6</v>
      </c>
      <c r="G95" s="13" t="n">
        <v>0</v>
      </c>
      <c r="H95" s="13" t="n"/>
      <c r="I95" s="4" t="n">
        <v>5</v>
      </c>
      <c r="J95" s="4" t="n">
        <v>0</v>
      </c>
      <c r="P95" s="4" t="n">
        <v>1000016</v>
      </c>
      <c r="T95" s="4" t="n">
        <v>0</v>
      </c>
      <c r="V95" s="4" t="inlineStr">
        <is>
          <t>14#20000</t>
        </is>
      </c>
      <c r="W95" s="4" t="inlineStr">
        <is>
          <t>Bất khả chiến bại</t>
        </is>
      </c>
      <c r="X95" s="4" t="n">
        <v>0</v>
      </c>
      <c r="Y95" s="4" t="inlineStr">
        <is>
          <t>Áp dụng Toàn bộThần Tướng</t>
        </is>
      </c>
      <c r="Z95" s="4" t="n">
        <v>0</v>
      </c>
      <c r="AE95" s="4" t="n">
        <v>72000</v>
      </c>
      <c r="AG95" s="4" t="n">
        <v>72000</v>
      </c>
      <c r="AH95" s="4" t="n"/>
      <c r="AI95" s="4" t="n"/>
    </row>
    <row r="96">
      <c r="A96" s="10" t="inlineStr">
        <is>
          <t>不要了</t>
        </is>
      </c>
      <c r="B96" s="4" t="n">
        <v>5000017</v>
      </c>
      <c r="C96" s="4" t="inlineStr">
        <is>
          <t>Kỹ Thuật Tấn Công Phép Thuật Cấp 2</t>
        </is>
      </c>
      <c r="F96" s="4" t="n">
        <v>5</v>
      </c>
      <c r="G96" s="13" t="n">
        <v>0</v>
      </c>
      <c r="H96" s="13" t="n"/>
      <c r="I96" s="4" t="n">
        <v>100</v>
      </c>
      <c r="J96" s="4" t="n">
        <v>0</v>
      </c>
      <c r="K96" s="4" t="inlineStr">
        <is>
          <t>2#1800</t>
        </is>
      </c>
      <c r="N96" s="4" t="inlineStr">
        <is>
          <t>2#1800</t>
        </is>
      </c>
      <c r="O96" s="4" t="inlineStr">
        <is>
          <t>2#1800</t>
        </is>
      </c>
      <c r="T96" s="4" t="n">
        <v>0</v>
      </c>
      <c r="V96" s="4" t="inlineStr">
        <is>
          <t>14#20000</t>
        </is>
      </c>
      <c r="W96" s="4" t="inlineStr">
        <is>
          <t>Bất khả chiến bại</t>
        </is>
      </c>
      <c r="X96" s="4" t="n">
        <v>0</v>
      </c>
      <c r="Y96" s="4" t="inlineStr">
        <is>
          <t>Áp dụng Toàn bộThần Tướng</t>
        </is>
      </c>
      <c r="Z96" s="4" t="n">
        <v>0</v>
      </c>
      <c r="AE96" s="4" t="n">
        <v>24000</v>
      </c>
      <c r="AG96" s="4" t="n">
        <v>24000</v>
      </c>
      <c r="AH96" s="4" t="n"/>
      <c r="AI96" s="4" t="n"/>
    </row>
    <row customFormat="1" r="97" s="24">
      <c r="A97" s="10" t="inlineStr">
        <is>
          <t>不要了</t>
        </is>
      </c>
      <c r="B97" s="1" t="n">
        <v>5000018</v>
      </c>
      <c r="C97" s="4" t="inlineStr">
        <is>
          <t>Phép Thuật Hộ Thuẫn Sứ Giả</t>
        </is>
      </c>
      <c r="D97" s="1" t="n"/>
      <c r="E97" s="1" t="n"/>
      <c r="F97" s="1" t="n">
        <v>5</v>
      </c>
      <c r="G97" s="56" t="n">
        <v>0</v>
      </c>
      <c r="H97" s="56" t="n"/>
      <c r="I97" s="4" t="n">
        <v>100</v>
      </c>
      <c r="J97" s="1" t="n">
        <v>0</v>
      </c>
      <c r="K97" s="1" t="n"/>
      <c r="L97" s="1" t="n"/>
      <c r="M97" s="1" t="n"/>
      <c r="N97" s="1" t="n"/>
      <c r="O97" s="1" t="n"/>
      <c r="P97" s="1" t="n">
        <v>1000018</v>
      </c>
      <c r="Q97" s="17" t="n"/>
      <c r="R97" s="17" t="n"/>
      <c r="S97" s="17" t="n"/>
      <c r="T97" s="1" t="n">
        <v>0</v>
      </c>
      <c r="U97" s="1" t="n"/>
      <c r="V97" s="1" t="inlineStr">
        <is>
          <t>14#20000</t>
        </is>
      </c>
      <c r="W97" s="1" t="inlineStr">
        <is>
          <t>Bất khả chiến bại</t>
        </is>
      </c>
      <c r="X97" s="1" t="inlineStr">
        <is>
          <t>10010#10019</t>
        </is>
      </c>
      <c r="Y97" s="1" t="inlineStr">
        <is>
          <t>Giảm Thương Thuẫn Giảm Thương hiệu quả tăng %s%%</t>
        </is>
      </c>
      <c r="Z97" s="1" t="inlineStr">
        <is>
          <t>12|36</t>
        </is>
      </c>
      <c r="AA97" s="1" t="n"/>
      <c r="AB97" s="1" t="n"/>
      <c r="AC97" s="1" t="n"/>
      <c r="AD97" s="1" t="n"/>
      <c r="AE97" s="1" t="n">
        <v>24000</v>
      </c>
      <c r="AF97" s="1" t="n"/>
      <c r="AG97" s="1" t="n">
        <v>24000</v>
      </c>
      <c r="AH97" s="1" t="n"/>
      <c r="AI97" s="1" t="n"/>
    </row>
    <row r="98">
      <c r="A98" s="10" t="inlineStr">
        <is>
          <t>不要了</t>
        </is>
      </c>
      <c r="B98" s="4" t="n">
        <v>5000019</v>
      </c>
      <c r="C98" s="4" t="inlineStr">
        <is>
          <t>Kỹ Thuật Sinh Lực Phép Thuật Cấp 2</t>
        </is>
      </c>
      <c r="F98" s="4" t="n">
        <v>5</v>
      </c>
      <c r="G98" s="13" t="n">
        <v>0</v>
      </c>
      <c r="H98" s="13" t="n"/>
      <c r="I98" s="4" t="n">
        <v>100</v>
      </c>
      <c r="J98" s="4" t="n">
        <v>0</v>
      </c>
      <c r="K98" s="4" t="inlineStr">
        <is>
          <t>1#12000</t>
        </is>
      </c>
      <c r="N98" s="4" t="inlineStr">
        <is>
          <t>1#12000</t>
        </is>
      </c>
      <c r="O98" s="4" t="inlineStr">
        <is>
          <t>1#12000</t>
        </is>
      </c>
      <c r="T98" s="4" t="n">
        <v>0</v>
      </c>
      <c r="V98" s="4" t="inlineStr">
        <is>
          <t>14#20000</t>
        </is>
      </c>
      <c r="W98" s="4" t="inlineStr">
        <is>
          <t>Bất khả chiến bại</t>
        </is>
      </c>
      <c r="X98" s="4" t="n">
        <v>0</v>
      </c>
      <c r="Y98" s="4" t="inlineStr">
        <is>
          <t>Áp dụng Toàn bộThần Tướng</t>
        </is>
      </c>
      <c r="Z98" s="4" t="n">
        <v>0</v>
      </c>
      <c r="AE98" s="4" t="n">
        <v>24000</v>
      </c>
      <c r="AG98" s="4" t="n">
        <v>24000</v>
      </c>
      <c r="AH98" s="4" t="n"/>
      <c r="AI98" s="4" t="n"/>
    </row>
    <row customFormat="1" r="99" s="24">
      <c r="A99" s="10" t="inlineStr">
        <is>
          <t>不要了</t>
        </is>
      </c>
      <c r="B99" s="1" t="n">
        <v>5000020</v>
      </c>
      <c r="C99" s="4" t="inlineStr">
        <is>
          <t>Phép Thuật Gây Choáng</t>
        </is>
      </c>
      <c r="D99" s="1" t="n"/>
      <c r="E99" s="1" t="n"/>
      <c r="F99" s="1" t="n">
        <v>5</v>
      </c>
      <c r="G99" s="56" t="n">
        <v>0</v>
      </c>
      <c r="H99" s="56" t="n"/>
      <c r="I99" s="4" t="n">
        <v>100</v>
      </c>
      <c r="J99" s="1" t="n">
        <v>0</v>
      </c>
      <c r="K99" s="1" t="n"/>
      <c r="L99" s="1" t="n"/>
      <c r="M99" s="1" t="n"/>
      <c r="N99" s="1" t="n"/>
      <c r="O99" s="1" t="n"/>
      <c r="P99" s="1" t="n">
        <v>1000020</v>
      </c>
      <c r="Q99" s="17" t="n"/>
      <c r="R99" s="17" t="n"/>
      <c r="S99" s="17" t="n"/>
      <c r="T99" s="1" t="n">
        <v>0</v>
      </c>
      <c r="U99" s="1" t="n"/>
      <c r="V99" s="1" t="inlineStr">
        <is>
          <t>14#20000</t>
        </is>
      </c>
      <c r="W99" s="1" t="inlineStr">
        <is>
          <t>Bất khả chiến bại</t>
        </is>
      </c>
      <c r="X99" s="1" t="inlineStr">
        <is>
          <t>10020#10022#10029#10030#10021#10036#10088#10037</t>
        </is>
      </c>
      <c r="Y99" s="1" t="inlineStr">
        <is>
          <t>Xác Suất Gây Choáng tăng %s%%</t>
        </is>
      </c>
      <c r="Z99" s="1" t="inlineStr">
        <is>
          <t>24|16|24|48|8|24|16|48</t>
        </is>
      </c>
      <c r="AA99" s="1" t="n"/>
      <c r="AB99" s="1" t="n"/>
      <c r="AC99" s="1" t="n"/>
      <c r="AD99" s="1" t="n"/>
      <c r="AE99" s="1" t="n">
        <v>24000</v>
      </c>
      <c r="AF99" s="1" t="n"/>
      <c r="AG99" s="1" t="n">
        <v>24000</v>
      </c>
      <c r="AH99" s="1" t="n"/>
      <c r="AI99" s="1" t="n"/>
    </row>
    <row customFormat="1" r="100" s="24">
      <c r="A100" s="10" t="inlineStr">
        <is>
          <t>不要了</t>
        </is>
      </c>
      <c r="B100" s="1" t="n">
        <v>5000021</v>
      </c>
      <c r="C100" s="4" t="inlineStr">
        <is>
          <t>Phép Thuật Tê Liệt</t>
        </is>
      </c>
      <c r="D100" s="1" t="n"/>
      <c r="E100" s="1" t="n"/>
      <c r="F100" s="1" t="n">
        <v>5</v>
      </c>
      <c r="G100" s="56" t="n">
        <v>0</v>
      </c>
      <c r="H100" s="56" t="n"/>
      <c r="I100" s="4" t="n">
        <v>100</v>
      </c>
      <c r="J100" s="1" t="n">
        <v>0</v>
      </c>
      <c r="K100" s="1" t="n"/>
      <c r="L100" s="1" t="n"/>
      <c r="M100" s="1" t="n"/>
      <c r="N100" s="1" t="n"/>
      <c r="O100" s="1" t="n"/>
      <c r="P100" s="1" t="n">
        <v>1000021</v>
      </c>
      <c r="Q100" s="17" t="n"/>
      <c r="R100" s="17" t="n"/>
      <c r="S100" s="17" t="n"/>
      <c r="T100" s="1" t="n">
        <v>0</v>
      </c>
      <c r="U100" s="1" t="n"/>
      <c r="V100" s="1" t="inlineStr">
        <is>
          <t>14#20000</t>
        </is>
      </c>
      <c r="W100" s="1" t="inlineStr">
        <is>
          <t>Bất khả chiến bại</t>
        </is>
      </c>
      <c r="X100" s="1" t="inlineStr">
        <is>
          <t>10009#10013</t>
        </is>
      </c>
      <c r="Y100" s="1" t="inlineStr">
        <is>
          <t>Xác Suất Tê Liệt tăng %s%%</t>
        </is>
      </c>
      <c r="Z100" s="1" t="inlineStr">
        <is>
          <t>24|12</t>
        </is>
      </c>
      <c r="AA100" s="1" t="n"/>
      <c r="AB100" s="1" t="n"/>
      <c r="AC100" s="1" t="n"/>
      <c r="AD100" s="1" t="n"/>
      <c r="AE100" s="1" t="n">
        <v>24000</v>
      </c>
      <c r="AF100" s="1" t="n"/>
      <c r="AG100" s="1" t="n">
        <v>24000</v>
      </c>
      <c r="AH100" s="1" t="n"/>
      <c r="AI100" s="1" t="n"/>
    </row>
    <row r="101">
      <c r="A101" s="10" t="inlineStr">
        <is>
          <t>不要了</t>
        </is>
      </c>
      <c r="B101" s="4" t="n">
        <v>5000022</v>
      </c>
      <c r="C101" s="4" t="inlineStr">
        <is>
          <t>Phép Thuật Trị Liệu Miễn Thương</t>
        </is>
      </c>
      <c r="F101" s="4" t="n">
        <v>5</v>
      </c>
      <c r="G101" s="13" t="n">
        <v>0</v>
      </c>
      <c r="H101" s="13" t="n"/>
      <c r="I101" s="4" t="n">
        <v>100</v>
      </c>
      <c r="J101" s="4" t="n">
        <v>0</v>
      </c>
      <c r="P101" s="4" t="n">
        <v>1000022</v>
      </c>
      <c r="T101" s="4" t="n">
        <v>0</v>
      </c>
      <c r="V101" s="4" t="inlineStr">
        <is>
          <t>14#20000</t>
        </is>
      </c>
      <c r="W101" s="4" t="inlineStr">
        <is>
          <t>Bất khả chiến bại</t>
        </is>
      </c>
      <c r="X101" s="4" t="inlineStr">
        <is>
          <t>10018#10007#10004#10024</t>
        </is>
      </c>
      <c r="Y101" s="4" t="inlineStr">
        <is>
          <t>Kỹ năng trị liệu hiệu quả tăng lên %s%%, đồng thời vì kỹ năng mục tiêu phụ gia %s cái miễn thương thuẫn. Đã chịu trực tiếp thương tổn hạ thấp %s%% liên tục %s hiệp.</t>
        </is>
      </c>
      <c r="Z101" s="4" t="inlineStr">
        <is>
          <t>25#1#12#1|25#1#12#1|25#1#12#1|25#1#12#1</t>
        </is>
      </c>
      <c r="AE101" s="4" t="n">
        <v>24000</v>
      </c>
      <c r="AG101" s="4" t="n">
        <v>24000</v>
      </c>
      <c r="AH101" s="4" t="n"/>
      <c r="AI101" s="4" t="n"/>
    </row>
    <row customFormat="1" r="102" s="22">
      <c r="A102" s="10" t="inlineStr">
        <is>
          <t>保留</t>
        </is>
      </c>
      <c r="B102" s="5" t="n">
        <v>5000023</v>
      </c>
      <c r="C102" s="4" t="inlineStr">
        <is>
          <t>Phép Thuật Trúng</t>
        </is>
      </c>
      <c r="D102" s="5" t="n"/>
      <c r="E102" s="5" t="n"/>
      <c r="F102" s="5" t="n">
        <v>6</v>
      </c>
      <c r="G102" s="40" t="n">
        <v>0</v>
      </c>
      <c r="H102" s="40" t="n"/>
      <c r="I102" s="5" t="n">
        <v>5</v>
      </c>
      <c r="J102" s="5" t="n">
        <v>0</v>
      </c>
      <c r="K102" s="5" t="n"/>
      <c r="L102" s="5" t="n"/>
      <c r="M102" s="5" t="n"/>
      <c r="N102" s="5" t="n"/>
      <c r="O102" s="5" t="n"/>
      <c r="P102" s="7" t="n">
        <v>1000207</v>
      </c>
      <c r="Q102" s="5" t="n"/>
      <c r="R102" s="5" t="n"/>
      <c r="S102" s="5" t="n"/>
      <c r="T102" s="5" t="n">
        <v>0</v>
      </c>
      <c r="U102" s="5" t="n"/>
      <c r="V102" s="5" t="inlineStr">
        <is>
          <t>14#20000</t>
        </is>
      </c>
      <c r="W102" s="5" t="inlineStr">
        <is>
          <t>Bất khả chiến bại</t>
        </is>
      </c>
      <c r="X102" s="5" t="n">
        <v>0</v>
      </c>
      <c r="Y102" s="5" t="inlineStr">
        <is>
          <t>Áp dụng Toàn bộThần Tướng</t>
        </is>
      </c>
      <c r="Z102" s="5" t="n">
        <v>0</v>
      </c>
      <c r="AA102" s="5" t="n"/>
      <c r="AB102" s="5" t="n"/>
      <c r="AC102" s="5" t="n"/>
      <c r="AD102" s="5" t="n"/>
      <c r="AE102" s="4" t="n">
        <v>72000</v>
      </c>
      <c r="AF102" s="5" t="n"/>
      <c r="AG102" s="4" t="n">
        <v>72000</v>
      </c>
      <c r="AH102" s="4" t="n"/>
      <c r="AI102" s="4" t="n"/>
    </row>
    <row customFormat="1" r="103" s="22">
      <c r="A103" s="10" t="inlineStr">
        <is>
          <t>保留</t>
        </is>
      </c>
      <c r="B103" s="5" t="n">
        <v>5000024</v>
      </c>
      <c r="C103" s="4" t="inlineStr">
        <is>
          <t>Phép Thuật Né Tránh</t>
        </is>
      </c>
      <c r="D103" s="5" t="n"/>
      <c r="E103" s="5" t="n"/>
      <c r="F103" s="5" t="n">
        <v>6</v>
      </c>
      <c r="G103" s="40" t="n">
        <v>0</v>
      </c>
      <c r="H103" s="40" t="n"/>
      <c r="I103" s="5" t="n">
        <v>5</v>
      </c>
      <c r="J103" s="5" t="n">
        <v>0</v>
      </c>
      <c r="K103" s="5" t="n"/>
      <c r="L103" s="5" t="n"/>
      <c r="M103" s="5" t="n"/>
      <c r="N103" s="5" t="n"/>
      <c r="O103" s="5" t="n"/>
      <c r="P103" s="7" t="n">
        <v>1000208</v>
      </c>
      <c r="Q103" s="5" t="n"/>
      <c r="R103" s="5" t="n"/>
      <c r="S103" s="5" t="n"/>
      <c r="T103" s="5" t="n">
        <v>0</v>
      </c>
      <c r="U103" s="5" t="n"/>
      <c r="V103" s="5" t="inlineStr">
        <is>
          <t>14#20000</t>
        </is>
      </c>
      <c r="W103" s="5" t="inlineStr">
        <is>
          <t>Bất khả chiến bại</t>
        </is>
      </c>
      <c r="X103" s="5" t="n">
        <v>0</v>
      </c>
      <c r="Y103" s="5" t="inlineStr">
        <is>
          <t>Áp dụng Toàn bộThần Tướng</t>
        </is>
      </c>
      <c r="Z103" s="5" t="n">
        <v>0</v>
      </c>
      <c r="AA103" s="5" t="n"/>
      <c r="AB103" s="5" t="n"/>
      <c r="AC103" s="5" t="n"/>
      <c r="AD103" s="5" t="n"/>
      <c r="AE103" s="4" t="n">
        <v>72000</v>
      </c>
      <c r="AF103" s="5" t="n"/>
      <c r="AG103" s="4" t="n">
        <v>72000</v>
      </c>
      <c r="AH103" s="4" t="n"/>
      <c r="AI103" s="4" t="n"/>
    </row>
    <row customFormat="1" r="104" s="24">
      <c r="A104" s="10" t="inlineStr">
        <is>
          <t>不要了</t>
        </is>
      </c>
      <c r="B104" s="1" t="n">
        <v>5000025</v>
      </c>
      <c r="C104" s="4" t="inlineStr">
        <is>
          <t>Phép Thuật Thiêu Đốt</t>
        </is>
      </c>
      <c r="D104" s="1" t="n"/>
      <c r="E104" s="1" t="n"/>
      <c r="F104" s="1" t="n">
        <v>5</v>
      </c>
      <c r="G104" s="56" t="n">
        <v>0</v>
      </c>
      <c r="H104" s="56" t="n"/>
      <c r="I104" s="4" t="n">
        <v>100</v>
      </c>
      <c r="J104" s="1" t="n">
        <v>0</v>
      </c>
      <c r="K104" s="1" t="n"/>
      <c r="L104" s="1" t="n"/>
      <c r="M104" s="1" t="n"/>
      <c r="N104" s="1" t="n"/>
      <c r="O104" s="1" t="n"/>
      <c r="P104" s="1" t="n">
        <v>1000025</v>
      </c>
      <c r="Q104" s="17" t="n"/>
      <c r="R104" s="17" t="n"/>
      <c r="S104" s="17" t="n"/>
      <c r="T104" s="1" t="n">
        <v>0</v>
      </c>
      <c r="U104" s="1" t="n"/>
      <c r="V104" s="1" t="inlineStr">
        <is>
          <t>14#20000</t>
        </is>
      </c>
      <c r="W104" s="1" t="inlineStr">
        <is>
          <t>Bất khả chiến bại</t>
        </is>
      </c>
      <c r="X104" s="1" t="inlineStr">
        <is>
          <t>10014#10087#10046</t>
        </is>
      </c>
      <c r="Y104" s="1" t="inlineStr">
        <is>
          <t>Bình thường công kích phụ gia bỏng cháy xác suất tăng %s%%, kỹ năng phụ gia bỏng cháy xác suất tăng %s%%.</t>
        </is>
      </c>
      <c r="Z104" s="1" t="inlineStr">
        <is>
          <t>20#10|60#20|60#20</t>
        </is>
      </c>
      <c r="AA104" s="1" t="n"/>
      <c r="AB104" s="1" t="n"/>
      <c r="AC104" s="1" t="n"/>
      <c r="AD104" s="1" t="n"/>
      <c r="AE104" s="1" t="n">
        <v>24000</v>
      </c>
      <c r="AF104" s="1" t="n"/>
      <c r="AG104" s="1" t="n">
        <v>24000</v>
      </c>
      <c r="AH104" s="1" t="n"/>
      <c r="AI104" s="1" t="n"/>
    </row>
    <row r="105">
      <c r="A105" s="10" t="inlineStr">
        <is>
          <t>不要了</t>
        </is>
      </c>
      <c r="B105" s="4" t="n">
        <v>5000026</v>
      </c>
      <c r="C105" s="4" t="inlineStr">
        <is>
          <t>Phép Thuật Độc Chữa Trị Cấp 2</t>
        </is>
      </c>
      <c r="F105" s="4" t="n">
        <v>5</v>
      </c>
      <c r="G105" s="13" t="n">
        <v>0</v>
      </c>
      <c r="H105" s="13" t="n"/>
      <c r="I105" s="4" t="n">
        <v>100</v>
      </c>
      <c r="J105" s="4" t="n">
        <v>0</v>
      </c>
      <c r="P105" s="4" t="n">
        <v>1000026</v>
      </c>
      <c r="T105" s="4" t="n">
        <v>0</v>
      </c>
      <c r="V105" s="4" t="inlineStr">
        <is>
          <t>14#20000</t>
        </is>
      </c>
      <c r="W105" s="4" t="inlineStr">
        <is>
          <t>Bất khả chiến bại</t>
        </is>
      </c>
      <c r="X105" s="4" t="inlineStr">
        <is>
          <t>10041#10038</t>
        </is>
      </c>
      <c r="Y105" s="4" t="inlineStr">
        <is>
          <t>Tạo thành trúng độc thương tổn %s%% chuyển hóa vi sinh mệnh trị liệu chính mình</t>
        </is>
      </c>
      <c r="Z105" s="4" t="inlineStr">
        <is>
          <t>10|10</t>
        </is>
      </c>
      <c r="AE105" s="4" t="n">
        <v>24000</v>
      </c>
      <c r="AG105" s="4" t="n">
        <v>24000</v>
      </c>
      <c r="AH105" s="4" t="n"/>
      <c r="AI105" s="4" t="n"/>
    </row>
    <row r="106">
      <c r="A106" s="10" t="inlineStr">
        <is>
          <t>不要了</t>
        </is>
      </c>
      <c r="B106" s="4" t="n">
        <v>5000027</v>
      </c>
      <c r="C106" s="4" t="inlineStr">
        <is>
          <t>Phép Thuật Ma Kháng Cấp 2</t>
        </is>
      </c>
      <c r="F106" s="4" t="n">
        <v>5</v>
      </c>
      <c r="G106" s="13" t="n">
        <v>0</v>
      </c>
      <c r="H106" s="13" t="n"/>
      <c r="I106" s="4" t="n">
        <v>100</v>
      </c>
      <c r="J106" s="4" t="n">
        <v>0</v>
      </c>
      <c r="K106" s="4" t="inlineStr">
        <is>
          <t>4#600</t>
        </is>
      </c>
      <c r="T106" s="4" t="n">
        <v>0</v>
      </c>
      <c r="V106" s="4" t="inlineStr">
        <is>
          <t>14#20000</t>
        </is>
      </c>
      <c r="W106" s="4" t="inlineStr">
        <is>
          <t>Bất khả chiến bại</t>
        </is>
      </c>
      <c r="X106" s="4" t="n">
        <v>0</v>
      </c>
      <c r="Y106" s="4" t="inlineStr">
        <is>
          <t>Áp dụng Toàn bộThần Tướng</t>
        </is>
      </c>
      <c r="Z106" s="4" t="n">
        <v>0</v>
      </c>
      <c r="AE106" s="4" t="n">
        <v>24000</v>
      </c>
      <c r="AG106" s="4" t="n">
        <v>24000</v>
      </c>
      <c r="AH106" s="4" t="n"/>
      <c r="AI106" s="4" t="n"/>
    </row>
    <row customFormat="1" r="107" s="22">
      <c r="A107" s="10" t="inlineStr">
        <is>
          <t>保留</t>
        </is>
      </c>
      <c r="B107" s="5" t="n">
        <v>5000028</v>
      </c>
      <c r="C107" s="4" t="inlineStr">
        <is>
          <t>Phép Thuật Giảm Thương</t>
        </is>
      </c>
      <c r="D107" s="5" t="n"/>
      <c r="E107" s="5" t="n"/>
      <c r="F107" s="5" t="n">
        <v>6</v>
      </c>
      <c r="G107" s="40" t="n">
        <v>0</v>
      </c>
      <c r="H107" s="40" t="n"/>
      <c r="I107" s="5" t="n">
        <v>5</v>
      </c>
      <c r="J107" s="5" t="n">
        <v>0</v>
      </c>
      <c r="K107" s="5" t="inlineStr">
        <is>
          <t>52#1000</t>
        </is>
      </c>
      <c r="L107" s="5" t="n"/>
      <c r="M107" s="5" t="n"/>
      <c r="N107" s="5" t="inlineStr">
        <is>
          <t>52#1000</t>
        </is>
      </c>
      <c r="O107" s="5" t="inlineStr">
        <is>
          <t>52#1000</t>
        </is>
      </c>
      <c r="P107" s="5" t="n"/>
      <c r="Q107" s="5" t="n"/>
      <c r="R107" s="5" t="n"/>
      <c r="S107" s="5" t="n"/>
      <c r="T107" s="5" t="n">
        <v>0</v>
      </c>
      <c r="U107" s="5" t="n"/>
      <c r="V107" s="5" t="inlineStr">
        <is>
          <t>14#20000</t>
        </is>
      </c>
      <c r="W107" s="5" t="inlineStr">
        <is>
          <t>Bất khả chiến bại</t>
        </is>
      </c>
      <c r="X107" s="5" t="n">
        <v>0</v>
      </c>
      <c r="Y107" s="5" t="inlineStr">
        <is>
          <t>Áp dụng Toàn bộThần Tướng</t>
        </is>
      </c>
      <c r="Z107" s="5" t="n">
        <v>0</v>
      </c>
      <c r="AA107" s="5" t="n"/>
      <c r="AB107" s="5" t="n"/>
      <c r="AC107" s="5" t="n"/>
      <c r="AD107" s="5" t="n"/>
      <c r="AE107" s="4" t="n">
        <v>72000</v>
      </c>
      <c r="AF107" s="5" t="n"/>
      <c r="AG107" s="4" t="n">
        <v>72000</v>
      </c>
      <c r="AH107" s="4" t="n"/>
      <c r="AI107" s="4" t="n"/>
    </row>
    <row customFormat="1" r="108" s="24">
      <c r="A108" s="10" t="inlineStr">
        <is>
          <t>不要了</t>
        </is>
      </c>
      <c r="B108" s="1" t="n">
        <v>5000029</v>
      </c>
      <c r="C108" s="4" t="inlineStr">
        <is>
          <t>Phép Thuật Áp Độc Hiệu Quả Cao</t>
        </is>
      </c>
      <c r="D108" s="1" t="n"/>
      <c r="E108" s="1" t="n"/>
      <c r="F108" s="1" t="n">
        <v>5</v>
      </c>
      <c r="G108" s="56" t="n">
        <v>0</v>
      </c>
      <c r="H108" s="56" t="n"/>
      <c r="I108" s="4" t="n">
        <v>100</v>
      </c>
      <c r="J108" s="1" t="n">
        <v>0</v>
      </c>
      <c r="K108" s="1" t="n"/>
      <c r="L108" s="1" t="n"/>
      <c r="M108" s="1" t="n"/>
      <c r="N108" s="1" t="n"/>
      <c r="O108" s="1" t="n"/>
      <c r="P108" s="1" t="n">
        <v>1000029</v>
      </c>
      <c r="Q108" s="17" t="n"/>
      <c r="R108" s="17" t="n"/>
      <c r="S108" s="17" t="n"/>
      <c r="T108" s="1" t="n">
        <v>0</v>
      </c>
      <c r="U108" s="1" t="n"/>
      <c r="V108" s="1" t="inlineStr">
        <is>
          <t>14#20000</t>
        </is>
      </c>
      <c r="W108" s="1" t="inlineStr">
        <is>
          <t>Bất khả chiến bại</t>
        </is>
      </c>
      <c r="X108" s="1" t="inlineStr">
        <is>
          <t>10041#10038</t>
        </is>
      </c>
      <c r="Y108" s="1" t="inlineStr">
        <is>
          <t>Kỹ năng phụ gia trúng độc xác suất tăng %s%%</t>
        </is>
      </c>
      <c r="Z108" s="1" t="inlineStr">
        <is>
          <t>20|20</t>
        </is>
      </c>
      <c r="AA108" s="1" t="n"/>
      <c r="AB108" s="1" t="n"/>
      <c r="AC108" s="1" t="n"/>
      <c r="AD108" s="1" t="n"/>
      <c r="AE108" s="1" t="n">
        <v>24000</v>
      </c>
      <c r="AF108" s="1" t="n"/>
      <c r="AG108" s="1" t="n">
        <v>24000</v>
      </c>
      <c r="AH108" s="1" t="n"/>
      <c r="AI108" s="1" t="n"/>
    </row>
    <row r="109">
      <c r="A109" s="10" t="inlineStr">
        <is>
          <t>不要了</t>
        </is>
      </c>
      <c r="B109" s="4" t="n">
        <v>5000030</v>
      </c>
      <c r="C109" s="4" t="inlineStr">
        <is>
          <t>Phép Thuật Giảm Nộ Cấp 2</t>
        </is>
      </c>
      <c r="F109" s="4" t="n">
        <v>5</v>
      </c>
      <c r="G109" s="13" t="n">
        <v>0</v>
      </c>
      <c r="H109" s="13" t="n"/>
      <c r="I109" s="4" t="n">
        <v>100</v>
      </c>
      <c r="J109" s="4" t="n">
        <v>0</v>
      </c>
      <c r="P109" s="4" t="n">
        <v>1000030</v>
      </c>
      <c r="T109" s="4" t="n">
        <v>0</v>
      </c>
      <c r="V109" s="4" t="inlineStr">
        <is>
          <t>14#20000</t>
        </is>
      </c>
      <c r="W109" s="4" t="inlineStr">
        <is>
          <t>Bất khả chiến bại</t>
        </is>
      </c>
      <c r="X109" s="4" t="inlineStr">
        <is>
          <t>10030#10036#10043#10027#10042#10037</t>
        </is>
      </c>
      <c r="Y109" s="4" t="inlineStr">
        <is>
          <t>%s đơn thể mục tiêu khi thêm vào hạ thấp mục tiêu %s điểm tức giận</t>
        </is>
      </c>
      <c r="Z109" s="4" t="inlineStr">
        <is>
          <t>Tấn Công#1|Tấn Công Thường#1|Tấn Công Thường#1|Tấn Công Thường#1| kỹ năng Tấn Công#1| kỹ năng Tấn Công#1</t>
        </is>
      </c>
      <c r="AE109" s="4" t="n">
        <v>24000</v>
      </c>
      <c r="AG109" s="4" t="n">
        <v>24000</v>
      </c>
      <c r="AH109" s="4" t="n"/>
      <c r="AI109" s="4" t="n"/>
    </row>
    <row customFormat="1" r="110" s="24">
      <c r="A110" s="10" t="inlineStr">
        <is>
          <t>不要了</t>
        </is>
      </c>
      <c r="B110" s="1" t="n">
        <v>5000031</v>
      </c>
      <c r="C110" s="4" t="inlineStr">
        <is>
          <t>Phép Thuật Sát Thương Áp Độc</t>
        </is>
      </c>
      <c r="D110" s="1" t="n"/>
      <c r="E110" s="1" t="n"/>
      <c r="F110" s="1" t="n">
        <v>5</v>
      </c>
      <c r="G110" s="56" t="n">
        <v>0</v>
      </c>
      <c r="H110" s="56" t="n"/>
      <c r="I110" s="4" t="n">
        <v>100</v>
      </c>
      <c r="J110" s="1" t="n">
        <v>0</v>
      </c>
      <c r="K110" s="1" t="n"/>
      <c r="L110" s="1" t="n"/>
      <c r="M110" s="1" t="n"/>
      <c r="N110" s="1" t="n"/>
      <c r="O110" s="1" t="n"/>
      <c r="P110" s="1" t="n">
        <v>1000031</v>
      </c>
      <c r="Q110" s="17" t="n"/>
      <c r="R110" s="17" t="n"/>
      <c r="S110" s="17" t="n"/>
      <c r="T110" s="1" t="n">
        <v>0</v>
      </c>
      <c r="U110" s="1" t="n"/>
      <c r="V110" s="1" t="inlineStr">
        <is>
          <t>14#20000</t>
        </is>
      </c>
      <c r="W110" s="1" t="inlineStr">
        <is>
          <t>Bất khả chiến bại</t>
        </is>
      </c>
      <c r="X110" s="1" t="inlineStr">
        <is>
          <t>10041#10038</t>
        </is>
      </c>
      <c r="Y110" s="1" t="inlineStr">
        <is>
          <t>Trúng độc thương tổn tăng %s%%</t>
        </is>
      </c>
      <c r="Z110" s="1" t="inlineStr">
        <is>
          <t>20|20</t>
        </is>
      </c>
      <c r="AA110" s="1" t="n"/>
      <c r="AB110" s="1" t="n"/>
      <c r="AC110" s="1" t="n"/>
      <c r="AD110" s="1" t="n"/>
      <c r="AE110" s="1" t="n">
        <v>24000</v>
      </c>
      <c r="AF110" s="1" t="n"/>
      <c r="AG110" s="1" t="n">
        <v>24000</v>
      </c>
      <c r="AH110" s="1" t="n"/>
      <c r="AI110" s="1" t="n"/>
    </row>
    <row r="111">
      <c r="A111" s="10" t="inlineStr">
        <is>
          <t>不要了</t>
        </is>
      </c>
      <c r="B111" s="4" t="n">
        <v>5000032</v>
      </c>
      <c r="C111" s="4" t="inlineStr">
        <is>
          <t>Kỹ Thuật Bạo Kích Phép Thuật Cấp 2</t>
        </is>
      </c>
      <c r="F111" s="4" t="n">
        <v>5</v>
      </c>
      <c r="G111" s="13" t="n">
        <v>0</v>
      </c>
      <c r="H111" s="13" t="n"/>
      <c r="I111" s="4" t="n">
        <v>100</v>
      </c>
      <c r="J111" s="4" t="n">
        <v>0</v>
      </c>
      <c r="K111" s="4" t="inlineStr">
        <is>
          <t>55#2000</t>
        </is>
      </c>
      <c r="N111" s="4" t="inlineStr">
        <is>
          <t>55#2000</t>
        </is>
      </c>
      <c r="O111" s="4" t="inlineStr">
        <is>
          <t>55#2000</t>
        </is>
      </c>
      <c r="T111" s="4" t="n">
        <v>0</v>
      </c>
      <c r="V111" s="4" t="inlineStr">
        <is>
          <t>14#20000</t>
        </is>
      </c>
      <c r="W111" s="4" t="inlineStr">
        <is>
          <t>Bất khả chiến bại</t>
        </is>
      </c>
      <c r="X111" s="4" t="n">
        <v>0</v>
      </c>
      <c r="Y111" s="4" t="inlineStr">
        <is>
          <t>Áp dụng Toàn bộThần Tướng</t>
        </is>
      </c>
      <c r="Z111" s="4" t="n">
        <v>0</v>
      </c>
      <c r="AE111" s="4" t="n">
        <v>24000</v>
      </c>
      <c r="AG111" s="4" t="n">
        <v>24000</v>
      </c>
      <c r="AH111" s="4" t="n"/>
      <c r="AI111" s="4" t="n"/>
    </row>
    <row r="112">
      <c r="A112" s="10" t="inlineStr">
        <is>
          <t>保留</t>
        </is>
      </c>
      <c r="B112" s="4" t="n">
        <v>5000033</v>
      </c>
      <c r="C112" s="4" t="inlineStr">
        <is>
          <t>Phép Thuật Cấm Trị Liệu</t>
        </is>
      </c>
      <c r="F112" s="4" t="n">
        <v>6</v>
      </c>
      <c r="G112" s="13" t="n">
        <v>0</v>
      </c>
      <c r="H112" s="13" t="n"/>
      <c r="I112" s="4" t="n">
        <v>5</v>
      </c>
      <c r="J112" s="4" t="n">
        <v>0</v>
      </c>
      <c r="P112" s="4" t="n">
        <v>1000033</v>
      </c>
      <c r="T112" s="4" t="n">
        <v>0</v>
      </c>
      <c r="V112" s="4" t="inlineStr">
        <is>
          <t>14#20000</t>
        </is>
      </c>
      <c r="W112" s="4" t="inlineStr">
        <is>
          <t>Bất khả chiến bại</t>
        </is>
      </c>
      <c r="X112" s="4" t="inlineStr">
        <is>
          <t>10043#10038</t>
        </is>
      </c>
      <c r="Y112" s="4" t="inlineStr">
        <is>
          <t>Phóng thích kỹ năng tạo thành %s phụ gia phong hiệu quả trị liệu quả</t>
        </is>
      </c>
      <c r="Z112" s="4" t="inlineStr">
        <is>
          <t>Trúng Độc|Trúng Độc</t>
        </is>
      </c>
      <c r="AE112" s="4" t="n">
        <v>72000</v>
      </c>
      <c r="AG112" s="4" t="n">
        <v>72000</v>
      </c>
      <c r="AH112" s="4" t="n"/>
      <c r="AI112" s="4" t="n"/>
    </row>
    <row r="113">
      <c r="A113" s="10" t="inlineStr">
        <is>
          <t>保留</t>
        </is>
      </c>
      <c r="B113" s="4" t="n">
        <v>5000034</v>
      </c>
      <c r="C113" s="4" t="inlineStr">
        <is>
          <t>Phép Thuật Kéo Dài Hiệu Quả Độc</t>
        </is>
      </c>
      <c r="F113" s="4" t="n">
        <v>6</v>
      </c>
      <c r="G113" s="13" t="n">
        <v>0</v>
      </c>
      <c r="H113" s="13" t="n"/>
      <c r="I113" s="4" t="n">
        <v>5</v>
      </c>
      <c r="J113" s="4" t="n">
        <v>0</v>
      </c>
      <c r="P113" s="4" t="n">
        <v>1000034</v>
      </c>
      <c r="T113" s="4" t="n">
        <v>0</v>
      </c>
      <c r="V113" s="4" t="inlineStr">
        <is>
          <t>14#20000</t>
        </is>
      </c>
      <c r="W113" s="4" t="inlineStr">
        <is>
          <t>Bất khả chiến bại</t>
        </is>
      </c>
      <c r="X113" s="4" t="inlineStr">
        <is>
          <t>10043#10038</t>
        </is>
      </c>
      <c r="Y113" s="4" t="inlineStr">
        <is>
          <t>Trúng độc trạng thái thêm vào tăng %s hiệp</t>
        </is>
      </c>
      <c r="Z113" s="4" t="inlineStr">
        <is>
          <t>1|1</t>
        </is>
      </c>
      <c r="AE113" s="4" t="n">
        <v>72000</v>
      </c>
      <c r="AG113" s="4" t="n">
        <v>72000</v>
      </c>
      <c r="AH113" s="4" t="n"/>
      <c r="AI113" s="4" t="n"/>
    </row>
    <row r="114">
      <c r="A114" s="10" t="inlineStr">
        <is>
          <t>保留</t>
        </is>
      </c>
      <c r="B114" s="4" t="n">
        <v>5000035</v>
      </c>
      <c r="C114" s="4" t="inlineStr">
        <is>
          <t>Phép Thuật Truy Kích</t>
        </is>
      </c>
      <c r="F114" s="4" t="n">
        <v>6</v>
      </c>
      <c r="G114" s="13" t="n">
        <v>0</v>
      </c>
      <c r="H114" s="13" t="n"/>
      <c r="I114" s="4" t="n">
        <v>5</v>
      </c>
      <c r="J114" s="4" t="n">
        <v>0</v>
      </c>
      <c r="P114" s="4" t="n">
        <v>1000035</v>
      </c>
      <c r="T114" s="4" t="n">
        <v>0</v>
      </c>
      <c r="V114" s="4" t="inlineStr">
        <is>
          <t>14#20000</t>
        </is>
      </c>
      <c r="W114" s="4" t="inlineStr">
        <is>
          <t>Bất khả chiến bại</t>
        </is>
      </c>
      <c r="X114" s="4" t="inlineStr">
        <is>
          <t>10015#10017#10035</t>
        </is>
      </c>
      <c r="Y114" s="4" t="inlineStr">
        <is>
          <t>Trực tiếp thương tổn đánh chết mục tiêu sau thêm vào %s thứ kỹ năng, đối địch phương đơn thể tạo thành %s%% vật lý thương tổn. ( truy kích kỹ năng không tiêu hao tức giận, không kích phát bất luận cái gì đặc tính, thả mỗi lần hành động nhiều nhất kích phát một lần )</t>
        </is>
      </c>
      <c r="Z114" s="4" t="inlineStr">
        <is>
          <t>1#175|1#175|1#175</t>
        </is>
      </c>
      <c r="AE114" s="4" t="n">
        <v>72000</v>
      </c>
      <c r="AG114" s="4" t="n">
        <v>72000</v>
      </c>
      <c r="AH114" s="4" t="n"/>
      <c r="AI114" s="4" t="n"/>
    </row>
    <row r="115">
      <c r="A115" s="10" t="inlineStr">
        <is>
          <t>保留</t>
        </is>
      </c>
      <c r="B115" s="4" t="n">
        <v>5000036</v>
      </c>
      <c r="C115" s="4" t="inlineStr">
        <is>
          <t>Phép Thuật Giảm Nộ Cấp Cao</t>
        </is>
      </c>
      <c r="F115" s="4" t="n">
        <v>6</v>
      </c>
      <c r="G115" s="13" t="n">
        <v>0</v>
      </c>
      <c r="H115" s="13" t="n"/>
      <c r="I115" s="4" t="n">
        <v>5</v>
      </c>
      <c r="J115" s="4" t="n">
        <v>0</v>
      </c>
      <c r="P115" s="4" t="n">
        <v>1000036</v>
      </c>
      <c r="T115" s="4" t="n">
        <v>0</v>
      </c>
      <c r="V115" s="4" t="inlineStr">
        <is>
          <t>14#20000</t>
        </is>
      </c>
      <c r="W115" s="4" t="inlineStr">
        <is>
          <t>Bất khả chiến bại</t>
        </is>
      </c>
      <c r="X115" s="4" t="inlineStr">
        <is>
          <t>10029#10025#10020</t>
        </is>
      </c>
      <c r="Y115" s="4" t="inlineStr">
        <is>
          <t>Công kích túng bài mục tiêu hạ thấp này %s điểm tức giận</t>
        </is>
      </c>
      <c r="Z115" s="4" t="inlineStr">
        <is>
          <t>1|1|1</t>
        </is>
      </c>
      <c r="AE115" s="4" t="n">
        <v>72000</v>
      </c>
      <c r="AG115" s="4" t="n">
        <v>72000</v>
      </c>
      <c r="AH115" s="4" t="n"/>
      <c r="AI115" s="4" t="n"/>
    </row>
    <row r="116">
      <c r="A116" s="10" t="inlineStr">
        <is>
          <t>保留</t>
        </is>
      </c>
      <c r="B116" s="4" t="n">
        <v>5000037</v>
      </c>
      <c r="C116" s="4" t="inlineStr">
        <is>
          <t>Phép Thuật Tăng Thương Cấp Cao</t>
        </is>
      </c>
      <c r="F116" s="4" t="n">
        <v>6</v>
      </c>
      <c r="G116" s="13" t="n">
        <v>0</v>
      </c>
      <c r="H116" s="13" t="n"/>
      <c r="I116" s="4" t="n">
        <v>5</v>
      </c>
      <c r="J116" s="4" t="n">
        <v>0</v>
      </c>
      <c r="K116" s="4" t="inlineStr">
        <is>
          <t>51#1000</t>
        </is>
      </c>
      <c r="N116" s="4" t="inlineStr">
        <is>
          <t>51#1000</t>
        </is>
      </c>
      <c r="O116" s="4" t="inlineStr">
        <is>
          <t>51#1000</t>
        </is>
      </c>
      <c r="T116" s="4" t="n">
        <v>0</v>
      </c>
      <c r="V116" s="4" t="inlineStr">
        <is>
          <t>14#20000</t>
        </is>
      </c>
      <c r="W116" s="4" t="inlineStr">
        <is>
          <t>Bất khả chiến bại</t>
        </is>
      </c>
      <c r="X116" s="4" t="n">
        <v>0</v>
      </c>
      <c r="Y116" s="4" t="inlineStr">
        <is>
          <t>Áp dụng Toàn bộThần Tướng</t>
        </is>
      </c>
      <c r="Z116" s="4" t="n">
        <v>0</v>
      </c>
      <c r="AE116" s="4" t="n">
        <v>72000</v>
      </c>
      <c r="AG116" s="4" t="n">
        <v>72000</v>
      </c>
      <c r="AH116" s="4" t="n"/>
      <c r="AI116" s="4" t="n"/>
    </row>
    <row r="117">
      <c r="A117" s="10" t="inlineStr">
        <is>
          <t>不要了</t>
        </is>
      </c>
      <c r="B117" s="4" t="n">
        <v>5000038</v>
      </c>
      <c r="C117" s="4" t="inlineStr">
        <is>
          <t>Phép Thuật Phân Thương Cấp Cao</t>
        </is>
      </c>
      <c r="F117" s="4" t="n">
        <v>6</v>
      </c>
      <c r="G117" s="13" t="n">
        <v>0</v>
      </c>
      <c r="H117" s="13" t="n"/>
      <c r="I117" s="4" t="n">
        <v>100</v>
      </c>
      <c r="J117" s="4" t="n">
        <v>0</v>
      </c>
      <c r="P117" s="4" t="n">
        <v>1000038</v>
      </c>
      <c r="T117" s="4" t="n">
        <v>0</v>
      </c>
      <c r="V117" s="4" t="inlineStr">
        <is>
          <t>14#20000</t>
        </is>
      </c>
      <c r="W117" s="4" t="inlineStr">
        <is>
          <t>Bất khả chiến bại</t>
        </is>
      </c>
      <c r="X117" s="4" t="n">
        <v>0</v>
      </c>
      <c r="Y117" s="4" t="inlineStr">
        <is>
          <t>Áp dụng Toàn bộThần Tướng</t>
        </is>
      </c>
      <c r="Z117" s="4" t="n">
        <v>0</v>
      </c>
      <c r="AE117" s="4" t="n">
        <v>72000</v>
      </c>
      <c r="AG117" s="4" t="n">
        <v>72000</v>
      </c>
      <c r="AH117" s="4" t="n"/>
      <c r="AI117" s="4" t="n"/>
    </row>
    <row customFormat="1" r="118" s="24">
      <c r="A118" s="10" t="inlineStr">
        <is>
          <t>不要了</t>
        </is>
      </c>
      <c r="B118" s="1" t="n">
        <v>5000039</v>
      </c>
      <c r="C118" s="4" t="inlineStr">
        <is>
          <t>Phép Thuật Thiêu Đốt Cấp Cao</t>
        </is>
      </c>
      <c r="D118" s="1" t="n"/>
      <c r="E118" s="1" t="n"/>
      <c r="F118" s="1" t="n">
        <v>6</v>
      </c>
      <c r="G118" s="56" t="n">
        <v>0</v>
      </c>
      <c r="H118" s="56" t="n"/>
      <c r="I118" s="4" t="n">
        <v>100</v>
      </c>
      <c r="J118" s="1" t="n">
        <v>0</v>
      </c>
      <c r="K118" s="1" t="n"/>
      <c r="L118" s="1" t="n"/>
      <c r="M118" s="1" t="n"/>
      <c r="N118" s="1" t="n"/>
      <c r="O118" s="1" t="n"/>
      <c r="P118" s="1" t="n">
        <v>1000039</v>
      </c>
      <c r="Q118" s="17" t="n"/>
      <c r="R118" s="17" t="n"/>
      <c r="S118" s="17" t="n"/>
      <c r="T118" s="1" t="n">
        <v>0</v>
      </c>
      <c r="U118" s="1" t="n"/>
      <c r="V118" s="1" t="inlineStr">
        <is>
          <t>14#20000</t>
        </is>
      </c>
      <c r="W118" s="1" t="inlineStr">
        <is>
          <t>Bất khả chiến bại</t>
        </is>
      </c>
      <c r="X118" s="1" t="inlineStr">
        <is>
          <t>10014#10087#10046</t>
        </is>
      </c>
      <c r="Y118" s="1" t="inlineStr">
        <is>
          <t>Bình thường công kích phụ gia bỏng cháy xác suất tăng %s%%, kỹ năng phụ gia bỏng cháy xác suất tăng %s%%.</t>
        </is>
      </c>
      <c r="Z118" s="1" t="inlineStr">
        <is>
          <t>32#16|96#32|96#32</t>
        </is>
      </c>
      <c r="AA118" s="1" t="n"/>
      <c r="AB118" s="1" t="n"/>
      <c r="AC118" s="1" t="n"/>
      <c r="AD118" s="1" t="n"/>
      <c r="AE118" s="1" t="n">
        <v>72000</v>
      </c>
      <c r="AF118" s="1" t="n"/>
      <c r="AG118" s="1" t="n">
        <v>72000</v>
      </c>
      <c r="AH118" s="1" t="n"/>
      <c r="AI118" s="1" t="n"/>
    </row>
    <row r="119">
      <c r="A119" s="10" t="inlineStr">
        <is>
          <t>不要了</t>
        </is>
      </c>
      <c r="B119" s="4" t="n">
        <v>5000040</v>
      </c>
      <c r="C119" s="4" t="inlineStr">
        <is>
          <t>Phép Thuật Vô Địch Thuẫn Cấm</t>
        </is>
      </c>
      <c r="F119" s="4" t="n">
        <v>6</v>
      </c>
      <c r="G119" s="13" t="n">
        <v>0</v>
      </c>
      <c r="H119" s="13" t="n"/>
      <c r="I119" s="4" t="n">
        <v>100</v>
      </c>
      <c r="J119" s="4" t="n">
        <v>0</v>
      </c>
      <c r="P119" s="4" t="n">
        <v>1000040</v>
      </c>
      <c r="T119" s="4" t="n">
        <v>0</v>
      </c>
      <c r="V119" s="4" t="inlineStr">
        <is>
          <t>14#20000</t>
        </is>
      </c>
      <c r="W119" s="4" t="inlineStr">
        <is>
          <t>Bất khả chiến bại</t>
        </is>
      </c>
      <c r="X119" s="4" t="inlineStr">
        <is>
          <t>10014#10087#10046</t>
        </is>
      </c>
      <c r="Y119" s="4" t="inlineStr">
        <is>
          <t>Bị bỏng cháy thần tướng vô pháp đạt được %s cùng %s hiệu quả</t>
        </is>
      </c>
      <c r="Z119" s="4" t="inlineStr">
        <is>
          <t>Vô địch#vô địch Hấp Huyết thuẫn|vô địch#vô địch Hấp Huyết thuẫn|vô địch#vô địch Hấp Huyết thuẫn</t>
        </is>
      </c>
      <c r="AE119" s="4" t="n">
        <v>72000</v>
      </c>
      <c r="AG119" s="4" t="n">
        <v>72000</v>
      </c>
      <c r="AH119" s="4" t="n"/>
      <c r="AI119" s="4" t="n"/>
    </row>
    <row r="120">
      <c r="A120" s="10" t="inlineStr">
        <is>
          <t>保留</t>
        </is>
      </c>
      <c r="B120" s="4" t="n">
        <v>5000041</v>
      </c>
      <c r="C120" s="4" t="inlineStr">
        <is>
          <t>Phép Thuật Đánh Vào Điểm Yếu</t>
        </is>
      </c>
      <c r="F120" s="4" t="n">
        <v>6</v>
      </c>
      <c r="G120" s="13" t="n">
        <v>0</v>
      </c>
      <c r="H120" s="13" t="n"/>
      <c r="I120" s="4" t="n">
        <v>5</v>
      </c>
      <c r="J120" s="4" t="n">
        <v>0</v>
      </c>
      <c r="P120" s="4" t="n">
        <v>1000041</v>
      </c>
      <c r="T120" s="4" t="n">
        <v>0</v>
      </c>
      <c r="V120" s="4" t="inlineStr">
        <is>
          <t>14#20000</t>
        </is>
      </c>
      <c r="W120" s="4" t="inlineStr">
        <is>
          <t>Bất khả chiến bại</t>
        </is>
      </c>
      <c r="X120" s="4" t="inlineStr">
        <is>
          <t>10015#10017#10035</t>
        </is>
      </c>
      <c r="Y120" s="4" t="inlineStr">
        <is>
          <t>Sở hữu công kích ưu tiên công kích trước mặt địch quân sinh mệnh nhất %s thần tướng</t>
        </is>
      </c>
      <c r="Z120" s="4" t="inlineStr">
        <is>
          <t>Thấp | thấp | thấp</t>
        </is>
      </c>
      <c r="AE120" s="4" t="n">
        <v>72000</v>
      </c>
      <c r="AG120" s="4" t="n">
        <v>72000</v>
      </c>
      <c r="AH120" s="4" t="n"/>
      <c r="AI120" s="4" t="n"/>
    </row>
    <row r="121">
      <c r="A121" s="10" t="inlineStr">
        <is>
          <t>保留</t>
        </is>
      </c>
      <c r="B121" s="4" t="n">
        <v>5000042</v>
      </c>
      <c r="C121" s="4" t="inlineStr">
        <is>
          <t>Phép Thuật Hấp Huyết Cấp Cao</t>
        </is>
      </c>
      <c r="F121" s="4" t="n">
        <v>7</v>
      </c>
      <c r="G121" s="13" t="n">
        <v>0</v>
      </c>
      <c r="H121" s="13" t="n"/>
      <c r="I121" s="4" t="n">
        <v>5</v>
      </c>
      <c r="J121" s="4" t="n">
        <v>0</v>
      </c>
      <c r="P121" s="4" t="n">
        <v>1000042</v>
      </c>
      <c r="T121" s="4" t="n">
        <v>0</v>
      </c>
      <c r="V121" s="4" t="inlineStr">
        <is>
          <t>14#20000</t>
        </is>
      </c>
      <c r="W121" s="4" t="inlineStr">
        <is>
          <t>Bất khả chiến bại</t>
        </is>
      </c>
      <c r="X121" s="4" t="inlineStr">
        <is>
          <t>10095#10096#10011#10008#10002#10006#10003#10005#10020#10044#10031#10028#10045#10023#10022#10010#10089#10033#10015#10012#10034#10039#10029#10030#10001#10014#10016#10009#10021#10017#10087#10046#10032#10035#10036#10088#10026#10019#10042#10041#10013#10043#10025#10037#10027#10038#10085#10040#10091#10092#10093#10090#10086#10097</t>
        </is>
      </c>
      <c r="Y121" s="4" t="inlineStr">
        <is>
          <t>Kỹ năng trực tiếp thương tổn %s%% chuyển hóa vi sinh mệnh trị liệu chính mình</t>
        </is>
      </c>
      <c r="Z121" s="4" t="inlineStr">
        <is>
          <t>18|18|18|18|18|18|18|18|18|18|18|18|18|18|18|18|18|18|18|18|18|18|18|18|18|18|18|18|18|18|18|18|18|18|18|18|18|18|18|18|18|18|18|18|18|18|18|18|18|18|18|18|18|18|18|18|18|18</t>
        </is>
      </c>
      <c r="AE121" s="4" t="n">
        <v>216000</v>
      </c>
      <c r="AG121" s="4" t="n">
        <v>216000</v>
      </c>
      <c r="AH121" s="4" t="n"/>
      <c r="AI121" s="4" t="n"/>
    </row>
    <row r="122">
      <c r="A122" s="10" t="inlineStr">
        <is>
          <t>保留</t>
        </is>
      </c>
      <c r="B122" s="4" t="n">
        <v>5000043</v>
      </c>
      <c r="C122" s="4" t="inlineStr">
        <is>
          <t>Phép Thuật Kéo Dài Thiêu Đốt</t>
        </is>
      </c>
      <c r="F122" s="4" t="n">
        <v>6</v>
      </c>
      <c r="G122" s="13" t="n">
        <v>0</v>
      </c>
      <c r="H122" s="13" t="n"/>
      <c r="I122" s="4" t="n">
        <v>5</v>
      </c>
      <c r="J122" s="4" t="n">
        <v>0</v>
      </c>
      <c r="P122" s="4" t="n">
        <v>1000043</v>
      </c>
      <c r="T122" s="4" t="n">
        <v>0</v>
      </c>
      <c r="V122" s="4" t="inlineStr">
        <is>
          <t>14#20000</t>
        </is>
      </c>
      <c r="W122" s="4" t="inlineStr">
        <is>
          <t>Bất khả chiến bại</t>
        </is>
      </c>
      <c r="X122" s="4" t="inlineStr">
        <is>
          <t>10014#10087#10046</t>
        </is>
      </c>
      <c r="Y122" s="4" t="inlineStr">
        <is>
          <t>Bỏng cháy trạng thái thêm vào tăng %s hiệp</t>
        </is>
      </c>
      <c r="Z122" s="4" t="inlineStr">
        <is>
          <t>1|1|1</t>
        </is>
      </c>
      <c r="AE122" s="4" t="n">
        <v>72000</v>
      </c>
      <c r="AG122" s="4" t="n">
        <v>72000</v>
      </c>
      <c r="AH122" s="4" t="n"/>
      <c r="AI122" s="4" t="n"/>
    </row>
    <row r="123">
      <c r="A123" s="10" t="inlineStr">
        <is>
          <t>保留</t>
        </is>
      </c>
      <c r="B123" s="4" t="n">
        <v>5000044</v>
      </c>
      <c r="C123" s="4" t="inlineStr">
        <is>
          <t>Phép Thuật Tăng Thương Cấp Cao</t>
        </is>
      </c>
      <c r="F123" s="4" t="n">
        <v>6</v>
      </c>
      <c r="G123" s="13" t="n">
        <v>0</v>
      </c>
      <c r="H123" s="13" t="n"/>
      <c r="I123" s="4" t="n">
        <v>5</v>
      </c>
      <c r="J123" s="4" t="n">
        <v>0</v>
      </c>
      <c r="P123" s="4" t="n">
        <v>1000044</v>
      </c>
      <c r="T123" s="4" t="n">
        <v>0</v>
      </c>
      <c r="V123" s="4" t="inlineStr">
        <is>
          <t>14#20000</t>
        </is>
      </c>
      <c r="W123" s="4" t="inlineStr">
        <is>
          <t>Bất khả chiến bại</t>
        </is>
      </c>
      <c r="X123" s="4" t="n">
        <v>0</v>
      </c>
      <c r="Y123" s="4" t="inlineStr">
        <is>
          <t>Áp dụng Toàn bộThần Tướng</t>
        </is>
      </c>
      <c r="Z123" s="4" t="n">
        <v>0</v>
      </c>
      <c r="AE123" s="4" t="n">
        <v>72000</v>
      </c>
      <c r="AG123" s="4" t="n">
        <v>72000</v>
      </c>
      <c r="AH123" s="4" t="n"/>
      <c r="AI123" s="4" t="n"/>
    </row>
    <row r="124">
      <c r="A124" s="10" t="inlineStr">
        <is>
          <t>不要了</t>
        </is>
      </c>
      <c r="B124" s="4" t="n">
        <v>5000045</v>
      </c>
      <c r="C124" s="4" t="inlineStr">
        <is>
          <t>Phép Thuật Trị Liệu Cấp Cao</t>
        </is>
      </c>
      <c r="F124" s="4" t="n">
        <v>6</v>
      </c>
      <c r="G124" s="13" t="n">
        <v>0</v>
      </c>
      <c r="H124" s="13" t="n"/>
      <c r="I124" s="4" t="n">
        <v>100</v>
      </c>
      <c r="J124" s="4" t="n">
        <v>0</v>
      </c>
      <c r="P124" s="4" t="n">
        <v>1000045</v>
      </c>
      <c r="T124" s="4" t="n">
        <v>0</v>
      </c>
      <c r="V124" s="4" t="inlineStr">
        <is>
          <t>14#20000</t>
        </is>
      </c>
      <c r="W124" s="4" t="inlineStr">
        <is>
          <t>Bất khả chiến bại</t>
        </is>
      </c>
      <c r="X124" s="4" t="inlineStr">
        <is>
          <t>10018#10007#10004#10024</t>
        </is>
      </c>
      <c r="Y124" s="4" t="inlineStr">
        <is>
          <t>Kỹ năng đối bên ta sinh mệnh ít nhất %s danh thần tướng tạo thành trị liệu hiệu quả thêm vào tăng lên trị liệu thần tướng tự thân công kích %s%%</t>
        </is>
      </c>
      <c r="Z124" s="4" t="inlineStr">
        <is>
          <t>3#32|3#32|3#32|3#32</t>
        </is>
      </c>
      <c r="AE124" s="4" t="n">
        <v>72000</v>
      </c>
      <c r="AG124" s="4" t="n">
        <v>72000</v>
      </c>
      <c r="AH124" s="4" t="n"/>
      <c r="AI124" s="4" t="n"/>
    </row>
    <row customFormat="1" r="125" s="24">
      <c r="A125" s="10" t="inlineStr">
        <is>
          <t>保留</t>
        </is>
      </c>
      <c r="B125" s="1" t="n">
        <v>5000046</v>
      </c>
      <c r="C125" s="4" t="inlineStr">
        <is>
          <t>Phép Thuật Phá Kích</t>
        </is>
      </c>
      <c r="D125" s="1" t="n"/>
      <c r="E125" s="1" t="n"/>
      <c r="F125" s="1" t="n">
        <v>6</v>
      </c>
      <c r="G125" s="56" t="n">
        <v>0</v>
      </c>
      <c r="H125" s="56" t="n"/>
      <c r="I125" s="1" t="n">
        <v>5</v>
      </c>
      <c r="J125" s="1" t="n">
        <v>0</v>
      </c>
      <c r="K125" s="1" t="n"/>
      <c r="L125" s="1" t="n"/>
      <c r="M125" s="1" t="n"/>
      <c r="N125" s="1" t="n"/>
      <c r="O125" s="1" t="n"/>
      <c r="P125" s="1" t="n">
        <v>1000046</v>
      </c>
      <c r="Q125" s="17" t="n"/>
      <c r="R125" s="17" t="n"/>
      <c r="S125" s="17" t="n"/>
      <c r="T125" s="1" t="n">
        <v>0</v>
      </c>
      <c r="U125" s="1" t="n"/>
      <c r="V125" s="1" t="inlineStr">
        <is>
          <t>14#20000</t>
        </is>
      </c>
      <c r="W125" s="1" t="inlineStr">
        <is>
          <t>Bất khả chiến bại</t>
        </is>
      </c>
      <c r="X125" s="1" t="inlineStr">
        <is>
          <t>10095#10096#10011#10008#10002#10006#10003#10005#10020#10044#10031#10028#10045#10023#10022#10010#10089#10033#10015#10012#10034#10039#10029#10030#10001#10014#10016#10009#10021#10017#10087#10046#10032#10035#10036#10088#10026#10019#10042#10041#10013#10043#10025#10037#10027#10038#10085#10040#10091#10092#10093#10090#10086#10097</t>
        </is>
      </c>
      <c r="Y125" s="1" t="inlineStr">
        <is>
          <t>Phổ công có %s%% xác suất thanh trừ mục tiêu vô địch, kỹ năng có %s%% xác suất thanh trừ mục tiêu vô địch.</t>
        </is>
      </c>
      <c r="Z125" s="1" t="inlineStr">
        <is>
          <t>33#33|100#100|33#16|33#33|50#33|100#100|100#50|100#33|100#50|100#50|100#33|100#25|100#100|50#50|33#33|100#33|100#50|100#100|100#100|100#33|100#33|100#50|100#50|100#100|33#33|33#16|100#100|100#33|100#16|100#100|100#33|100#33|100#33|100#100|100#50|33#33|33#16|100#100|100#100|100#100|100#16|100#33|100#50|100#100|100#33|100#33|50#50|100#50|100#33|100#25|100#25|100#33|100#50|100#33</t>
        </is>
      </c>
      <c r="AA125" s="1" t="n"/>
      <c r="AB125" s="1" t="n"/>
      <c r="AC125" s="1" t="n"/>
      <c r="AD125" s="1" t="n"/>
      <c r="AE125" s="1" t="n">
        <v>72000</v>
      </c>
      <c r="AF125" s="1" t="n"/>
      <c r="AG125" s="1" t="n">
        <v>72000</v>
      </c>
      <c r="AH125" s="1" t="n"/>
      <c r="AI125" s="1" t="n"/>
    </row>
    <row r="126">
      <c r="A126" s="10" t="inlineStr">
        <is>
          <t>保留</t>
        </is>
      </c>
      <c r="B126" s="4" t="n">
        <v>5000047</v>
      </c>
      <c r="C126" s="4" t="inlineStr">
        <is>
          <t>Phép Thuật Miễn Khống Chế Cấp Cao</t>
        </is>
      </c>
      <c r="F126" s="4" t="n">
        <v>6</v>
      </c>
      <c r="G126" s="13" t="n">
        <v>0</v>
      </c>
      <c r="H126" s="13" t="n"/>
      <c r="I126" s="4" t="n">
        <v>5</v>
      </c>
      <c r="J126" s="4" t="n">
        <v>0</v>
      </c>
      <c r="P126" s="4" t="n">
        <v>1000027</v>
      </c>
      <c r="T126" s="4" t="n">
        <v>0</v>
      </c>
      <c r="V126" s="4" t="inlineStr">
        <is>
          <t>14#20000</t>
        </is>
      </c>
      <c r="W126" s="4" t="inlineStr">
        <is>
          <t>Bất khả chiến bại</t>
        </is>
      </c>
      <c r="X126" s="4" t="n">
        <v>0</v>
      </c>
      <c r="Y126" s="4" t="inlineStr">
        <is>
          <t>Áp dụng Toàn bộThần Tướng</t>
        </is>
      </c>
      <c r="Z126" s="4" t="n">
        <v>0</v>
      </c>
      <c r="AE126" s="4" t="n">
        <v>72000</v>
      </c>
      <c r="AG126" s="4" t="n">
        <v>72000</v>
      </c>
      <c r="AH126" s="4" t="n"/>
      <c r="AI126" s="4" t="n"/>
    </row>
    <row customHeight="1" ht="16.5" r="127">
      <c r="A127" s="10" t="inlineStr">
        <is>
          <t>保留</t>
        </is>
      </c>
      <c r="B127" s="4" t="n">
        <v>5000048</v>
      </c>
      <c r="C127" s="4" t="inlineStr">
        <is>
          <t>Phép Thuật Kháng Phân Thương</t>
        </is>
      </c>
      <c r="F127" s="4" t="n">
        <v>7</v>
      </c>
      <c r="G127" s="13" t="n">
        <v>0</v>
      </c>
      <c r="H127" s="13" t="n"/>
      <c r="I127" s="4" t="n">
        <v>5</v>
      </c>
      <c r="J127" s="4" t="n">
        <v>0</v>
      </c>
      <c r="P127" s="4" t="n">
        <v>1000048</v>
      </c>
      <c r="T127" s="4" t="n">
        <v>0</v>
      </c>
      <c r="U127" s="4" t="inlineStr">
        <is>
          <t>6#6</t>
        </is>
      </c>
      <c r="V127" s="4" t="inlineStr">
        <is>
          <t>14#10000000|1299#1</t>
        </is>
      </c>
      <c r="W127" s="4" t="inlineStr">
        <is>
          <t>Bất khả chiến bại</t>
        </is>
      </c>
      <c r="X127" s="4" t="inlineStr">
        <is>
          <t>10002#10044#10031#10023#10012#10034#10039#10001#10032#10043#10025</t>
        </is>
      </c>
      <c r="Y127" s="4" t="inlineStr">
        <is>
          <t>Bên ta túng bài, hàng phía trước, hàng phía sau phát ra thần tướng đối địch phương tạo thành thương tổn như bị gánh vác này gánh vác so hạ thấp %s%%</t>
        </is>
      </c>
      <c r="Z127" s="58" t="inlineStr">
        <is>
          <t>50|50|50|50|50|50|50|50|50|50|50</t>
        </is>
      </c>
      <c r="AE127" s="4" t="n">
        <v>216000</v>
      </c>
      <c r="AG127" s="4" t="n">
        <v>216000</v>
      </c>
      <c r="AH127" s="4" t="n"/>
      <c r="AI127" s="4" t="n"/>
    </row>
    <row r="128">
      <c r="A128" s="10" t="inlineStr">
        <is>
          <t>保留</t>
        </is>
      </c>
      <c r="B128" s="4" t="n">
        <v>5000049</v>
      </c>
      <c r="C128" s="4" t="inlineStr">
        <is>
          <t>Phép Thuật Hấp Nộ Huyền Thoại</t>
        </is>
      </c>
      <c r="F128" s="4" t="n">
        <v>7</v>
      </c>
      <c r="G128" s="13" t="n">
        <v>0</v>
      </c>
      <c r="H128" s="13" t="n"/>
      <c r="I128" s="4" t="n">
        <v>5</v>
      </c>
      <c r="J128" s="4" t="n">
        <v>0</v>
      </c>
      <c r="P128" s="4" t="n">
        <v>1000049</v>
      </c>
      <c r="T128" s="4" t="n">
        <v>0</v>
      </c>
      <c r="U128" s="4" t="inlineStr">
        <is>
          <t>6#6</t>
        </is>
      </c>
      <c r="V128" s="4" t="inlineStr">
        <is>
          <t>14#10000000|1299#1</t>
        </is>
      </c>
      <c r="W128" s="4" t="inlineStr">
        <is>
          <t>Bất khả chiến bại</t>
        </is>
      </c>
      <c r="X128" s="4" t="inlineStr">
        <is>
          <t>10095#10011#10002#10044#10031#10028#10023#10015#10012#10034#10039#10001#10017#10032#10035#10026#10043#10038#10025#10085#10040#10091#10092#10093#10090#10086</t>
        </is>
      </c>
      <c r="Y128" s="4" t="inlineStr">
        <is>
          <t>Kỹ năng trực tiếp đánh chết địch quân mục tiêu khi, đạt được mục tiêu còn thừa sở hữu tức giận ( %s thần tướng đeo )</t>
        </is>
      </c>
      <c r="Z128" s="4" t="inlineStr">
        <is>
          <t>Ra Đòn|Ra Đòn|Ra Đòn|Ra Đòn|Ra Đòn|Ra Đòn|Ra Đòn|Ra Đòn|Ra Đòn|Ra Đòn|Ra Đòn|Ra Đòn|Ra Đòn|Ra Đòn|Ra Đòn|Ra Đòn|Ra Đòn|Ra Đòn|Ra Đòn|Ra Đòn|Ra Đòn|Ra Đòn|Ra Đòn|Ra Đòn|Ra Đòn|Ra Đòn|Ra Đòn|Ra Đòn|Ra Đòn|Ra Đòn</t>
        </is>
      </c>
      <c r="AE128" s="4" t="n">
        <v>216000</v>
      </c>
      <c r="AG128" s="4" t="n">
        <v>216000</v>
      </c>
      <c r="AH128" s="4" t="n"/>
      <c r="AI128" s="4" t="n"/>
    </row>
    <row r="129">
      <c r="A129" s="10" t="inlineStr">
        <is>
          <t>保留</t>
        </is>
      </c>
      <c r="B129" s="4" t="n">
        <v>5000050</v>
      </c>
      <c r="C129" s="4" t="inlineStr">
        <is>
          <t>Phép Thuật Tăng Thương Huyền Thoại</t>
        </is>
      </c>
      <c r="F129" s="4" t="n">
        <v>7</v>
      </c>
      <c r="G129" s="13" t="n">
        <v>0</v>
      </c>
      <c r="H129" s="13" t="n"/>
      <c r="I129" s="4" t="n">
        <v>5</v>
      </c>
      <c r="J129" s="4" t="n">
        <v>0</v>
      </c>
      <c r="K129" s="4" t="inlineStr">
        <is>
          <t>51#2500</t>
        </is>
      </c>
      <c r="N129" s="4" t="inlineStr">
        <is>
          <t>51#2500</t>
        </is>
      </c>
      <c r="O129" s="4" t="inlineStr">
        <is>
          <t>51#2500</t>
        </is>
      </c>
      <c r="T129" s="4" t="n">
        <v>0</v>
      </c>
      <c r="U129" s="4" t="inlineStr">
        <is>
          <t>6#6</t>
        </is>
      </c>
      <c r="V129" s="4" t="inlineStr">
        <is>
          <t>14#10000000|1299#1</t>
        </is>
      </c>
      <c r="W129" s="4" t="inlineStr">
        <is>
          <t>Bất khả chiến bại</t>
        </is>
      </c>
      <c r="X129" s="4" t="n">
        <v>0</v>
      </c>
      <c r="Y129" s="4" t="inlineStr">
        <is>
          <t>Áp dụng Toàn bộThần Tướng</t>
        </is>
      </c>
      <c r="Z129" s="4" t="n">
        <v>0</v>
      </c>
      <c r="AE129" s="4" t="n">
        <v>216000</v>
      </c>
      <c r="AG129" s="4" t="n">
        <v>216000</v>
      </c>
      <c r="AH129" s="4" t="n"/>
      <c r="AI129" s="4" t="n"/>
    </row>
    <row r="130">
      <c r="A130" s="10" t="inlineStr">
        <is>
          <t>保留</t>
        </is>
      </c>
      <c r="B130" s="4" t="n">
        <v>5000051</v>
      </c>
      <c r="C130" s="4" t="inlineStr">
        <is>
          <t>Phép Thuật Dập Lửa Giải Độc</t>
        </is>
      </c>
      <c r="F130" s="4" t="n">
        <v>7</v>
      </c>
      <c r="G130" s="13" t="n">
        <v>0</v>
      </c>
      <c r="H130" s="13" t="n"/>
      <c r="I130" s="4" t="n">
        <v>5</v>
      </c>
      <c r="J130" s="4" t="n">
        <v>0</v>
      </c>
      <c r="P130" s="4" t="n">
        <v>1000051</v>
      </c>
      <c r="T130" s="4" t="n">
        <v>0</v>
      </c>
      <c r="U130" s="4" t="inlineStr">
        <is>
          <t>6#6</t>
        </is>
      </c>
      <c r="V130" s="4" t="inlineStr">
        <is>
          <t>14#10000000|1299#1</t>
        </is>
      </c>
      <c r="W130" s="4" t="inlineStr">
        <is>
          <t>Bất khả chiến bại</t>
        </is>
      </c>
      <c r="X130" s="4" t="n">
        <v>0</v>
      </c>
      <c r="Y130" s="4" t="inlineStr">
        <is>
          <t>Áp dụng Toàn bộThần Tướng</t>
        </is>
      </c>
      <c r="Z130" s="4" t="n">
        <v>0</v>
      </c>
      <c r="AE130" s="4" t="n">
        <v>216000</v>
      </c>
      <c r="AG130" s="4" t="n">
        <v>216000</v>
      </c>
      <c r="AH130" s="4" t="n"/>
      <c r="AI130" s="4" t="n"/>
    </row>
    <row r="131">
      <c r="A131" s="10" t="inlineStr">
        <is>
          <t>保留</t>
        </is>
      </c>
      <c r="B131" s="4" t="n">
        <v>5000052</v>
      </c>
      <c r="C131" s="4" t="inlineStr">
        <is>
          <t>Phép Thuật Tăng Nộ Huyền Thoại</t>
        </is>
      </c>
      <c r="F131" s="4" t="n">
        <v>7</v>
      </c>
      <c r="G131" s="13" t="n">
        <v>0</v>
      </c>
      <c r="H131" s="13" t="n"/>
      <c r="I131" s="4" t="n">
        <v>5</v>
      </c>
      <c r="J131" s="4" t="n">
        <v>0</v>
      </c>
      <c r="P131" s="4" t="n">
        <v>1000052</v>
      </c>
      <c r="T131" s="4" t="n">
        <v>0</v>
      </c>
      <c r="U131" s="4" t="inlineStr">
        <is>
          <t>6#6</t>
        </is>
      </c>
      <c r="V131" s="4" t="inlineStr">
        <is>
          <t>14#10000000|1299#1</t>
        </is>
      </c>
      <c r="W131" s="4" t="inlineStr">
        <is>
          <t>Bất khả chiến bại</t>
        </is>
      </c>
      <c r="X131" s="4" t="n">
        <v>0</v>
      </c>
      <c r="Y131" s="4" t="inlineStr">
        <is>
          <t>Áp dụng Toàn bộThần Tướng</t>
        </is>
      </c>
      <c r="Z131" s="4" t="n">
        <v>0</v>
      </c>
      <c r="AE131" s="4" t="n">
        <v>216000</v>
      </c>
      <c r="AG131" s="4" t="n">
        <v>216000</v>
      </c>
      <c r="AH131" s="4" t="n"/>
      <c r="AI131" s="4" t="n"/>
    </row>
    <row r="132">
      <c r="A132" s="10" t="inlineStr">
        <is>
          <t>不要了</t>
        </is>
      </c>
      <c r="B132" s="4" t="n">
        <v>5000053</v>
      </c>
      <c r="C132" s="4" t="inlineStr">
        <is>
          <t>Phép Thuật Kháng Sinh Lực</t>
        </is>
      </c>
      <c r="F132" s="4" t="n">
        <v>7</v>
      </c>
      <c r="G132" s="13" t="n">
        <v>0</v>
      </c>
      <c r="H132" s="13" t="n"/>
      <c r="I132" s="4" t="n">
        <v>100</v>
      </c>
      <c r="J132" s="4" t="n">
        <v>0</v>
      </c>
      <c r="P132" s="4" t="n">
        <v>1000053</v>
      </c>
      <c r="T132" s="4" t="n">
        <v>0</v>
      </c>
      <c r="U132" s="4" t="inlineStr">
        <is>
          <t>6#6</t>
        </is>
      </c>
      <c r="V132" s="4" t="inlineStr">
        <is>
          <t>14#10000000|1299#1</t>
        </is>
      </c>
      <c r="W132" s="4" t="inlineStr">
        <is>
          <t>Bất khả chiến bại</t>
        </is>
      </c>
      <c r="X132" s="4" t="inlineStr">
        <is>
          <t>10096#10003#10010#10016#10019</t>
        </is>
      </c>
      <c r="Y132" s="4" t="inlineStr">
        <is>
          <t>Mỗi lần hợp nhiều nhất đã chịu tự thân sinh mệnh hạn mức cao nhất %s%% trực tiếp thương tổn</t>
        </is>
      </c>
      <c r="Z132" s="4" t="inlineStr">
        <is>
          <t>50|50|50|50|50</t>
        </is>
      </c>
      <c r="AE132" s="4" t="n">
        <v>216000</v>
      </c>
      <c r="AG132" s="4" t="n">
        <v>216000</v>
      </c>
      <c r="AH132" s="4" t="n"/>
      <c r="AI132" s="4" t="n"/>
    </row>
    <row r="133">
      <c r="A133" s="10" t="inlineStr">
        <is>
          <t>保留</t>
        </is>
      </c>
      <c r="B133" s="4" t="n">
        <v>5000054</v>
      </c>
      <c r="C133" s="4" t="inlineStr">
        <is>
          <t>Phép Thuật Bảo Vệ Giáp</t>
        </is>
      </c>
      <c r="F133" s="4" t="n">
        <v>7</v>
      </c>
      <c r="G133" s="13" t="n">
        <v>0</v>
      </c>
      <c r="H133" s="13" t="n"/>
      <c r="I133" s="4" t="n">
        <v>5</v>
      </c>
      <c r="J133" s="4" t="n">
        <v>0</v>
      </c>
      <c r="P133" s="4" t="n">
        <v>200014</v>
      </c>
      <c r="T133" s="4" t="n">
        <v>0</v>
      </c>
      <c r="U133" s="4" t="inlineStr">
        <is>
          <t>6#6</t>
        </is>
      </c>
      <c r="V133" s="4" t="inlineStr">
        <is>
          <t>14#10000000|1299#1</t>
        </is>
      </c>
      <c r="W133" s="4" t="inlineStr">
        <is>
          <t>Bất khả chiến bại</t>
        </is>
      </c>
      <c r="X133" s="4" t="n">
        <v>0</v>
      </c>
      <c r="Y133" s="4" t="inlineStr">
        <is>
          <t>Áp dụng Toàn bộThần Tướng</t>
        </is>
      </c>
      <c r="Z133" s="4" t="n">
        <v>0</v>
      </c>
      <c r="AE133" s="4" t="n">
        <v>216000</v>
      </c>
      <c r="AG133" s="4" t="n">
        <v>216000</v>
      </c>
      <c r="AH133" s="4" t="n"/>
      <c r="AI133" s="4" t="n"/>
    </row>
    <row r="134">
      <c r="A134" s="10" t="inlineStr">
        <is>
          <t>保留</t>
        </is>
      </c>
      <c r="B134" s="4" t="n">
        <v>5000055</v>
      </c>
      <c r="C134" s="4" t="inlineStr">
        <is>
          <t>Phép Thuật Giảm Thương Huyền Thoại</t>
        </is>
      </c>
      <c r="F134" s="4" t="n">
        <v>7</v>
      </c>
      <c r="G134" s="13" t="n">
        <v>0</v>
      </c>
      <c r="H134" s="13" t="n"/>
      <c r="I134" s="4" t="n">
        <v>5</v>
      </c>
      <c r="J134" s="4" t="n">
        <v>0</v>
      </c>
      <c r="K134" s="4" t="inlineStr">
        <is>
          <t>52#2500</t>
        </is>
      </c>
      <c r="N134" s="4" t="inlineStr">
        <is>
          <t>52#2500</t>
        </is>
      </c>
      <c r="O134" s="4" t="inlineStr">
        <is>
          <t>52#2500</t>
        </is>
      </c>
      <c r="T134" s="4" t="n">
        <v>0</v>
      </c>
      <c r="U134" s="4" t="inlineStr">
        <is>
          <t>6#6</t>
        </is>
      </c>
      <c r="V134" s="4" t="inlineStr">
        <is>
          <t>14#10000000|1299#1</t>
        </is>
      </c>
      <c r="W134" s="4" t="inlineStr">
        <is>
          <t>Bất khả chiến bại</t>
        </is>
      </c>
      <c r="X134" s="4" t="n">
        <v>0</v>
      </c>
      <c r="Y134" s="4" t="inlineStr">
        <is>
          <t>Áp dụng Toàn bộThần Tướng</t>
        </is>
      </c>
      <c r="Z134" s="4" t="n">
        <v>0</v>
      </c>
      <c r="AE134" s="4" t="n">
        <v>216000</v>
      </c>
      <c r="AG134" s="4" t="n">
        <v>216000</v>
      </c>
      <c r="AH134" s="4" t="n"/>
      <c r="AI134" s="4" t="n"/>
    </row>
    <row r="135">
      <c r="A135" s="10" t="inlineStr">
        <is>
          <t>观音专属</t>
        </is>
      </c>
      <c r="B135" s="4" t="n">
        <v>5000061</v>
      </c>
      <c r="C135" s="4" t="inlineStr">
        <is>
          <t>Phép Thuật Hóa Thân Ba Mươi Ba</t>
        </is>
      </c>
      <c r="F135" s="4" t="n">
        <v>8</v>
      </c>
      <c r="G135" s="13" t="n">
        <v>0</v>
      </c>
      <c r="H135" s="13" t="n"/>
      <c r="I135" s="4" t="n">
        <v>5</v>
      </c>
      <c r="J135" s="4" t="n">
        <v>0</v>
      </c>
      <c r="P135" s="7" t="n">
        <v>1000211</v>
      </c>
      <c r="T135" s="4" t="n">
        <v>0</v>
      </c>
      <c r="V135" s="4" t="inlineStr">
        <is>
          <t>14#20000</t>
        </is>
      </c>
      <c r="W135" s="4" t="inlineStr">
        <is>
          <t>Bất khả chiến bại</t>
        </is>
      </c>
      <c r="X135" s="4" t="n">
        <v>10092</v>
      </c>
      <c r="Y135" s="4" t="inlineStr">
        <is>
          <t>Bên ta thần tướng bị đánh chết sau, lại lần nữa phóng thích kỹ năng, công kích địch quân 2 túng bài, đối này tạo thành %s%% pháp thuật thương tổn, cũng thêm vào tạo thành sinh mệnh hạn mức cao nhất %s%% thương tổn, lần này kỹ năng không tiêu hao tức giận, cũng mãn huyết sống lại nên thần tướng, ( mỗi lần hợp chỉ kích phát một lần )</t>
        </is>
      </c>
      <c r="Z135" s="4" t="inlineStr">
        <is>
          <t>48#7.5</t>
        </is>
      </c>
      <c r="AE135" s="4" t="n">
        <v>324000</v>
      </c>
      <c r="AG135" s="4" t="n">
        <v>324000</v>
      </c>
      <c r="AH135" s="4" t="n"/>
      <c r="AI135" s="4" t="n"/>
      <c r="AK135" s="4" t="n"/>
    </row>
    <row r="136">
      <c r="A136" s="10" t="inlineStr">
        <is>
          <t>哪吒专属</t>
        </is>
      </c>
      <c r="B136" s="4" t="n">
        <v>5000062</v>
      </c>
      <c r="C136" s="4" t="inlineStr">
        <is>
          <t>Phép Thuật Tam Môi Chân Hỏa</t>
        </is>
      </c>
      <c r="F136" s="4" t="n">
        <v>8</v>
      </c>
      <c r="G136" s="13" t="n">
        <v>0</v>
      </c>
      <c r="H136" s="13" t="n"/>
      <c r="I136" s="4" t="n">
        <v>5</v>
      </c>
      <c r="J136" s="4" t="n">
        <v>0</v>
      </c>
      <c r="P136" s="7" t="inlineStr">
        <is>
          <t>3281060#3281061</t>
        </is>
      </c>
      <c r="T136" s="4" t="n">
        <v>0</v>
      </c>
      <c r="V136" s="4" t="inlineStr">
        <is>
          <t>14#20000</t>
        </is>
      </c>
      <c r="W136" s="4" t="inlineStr">
        <is>
          <t>Bất khả chiến bại</t>
        </is>
      </c>
      <c r="X136" s="4" t="n">
        <v>10014</v>
      </c>
      <c r="Y136" s="4" t="inlineStr">
        <is>
          <t>Bỏng cháy trạng thái kéo dài 1 hiệp, mỗi lần hợp kỹ năng bỏng cháy thương tổn, tăng lên đến %s%%.</t>
        </is>
      </c>
      <c r="Z136" s="4" t="n">
        <v>400</v>
      </c>
      <c r="AE136" s="4" t="n">
        <v>324000</v>
      </c>
      <c r="AG136" s="4" t="n">
        <v>324000</v>
      </c>
      <c r="AH136" s="4" t="n"/>
      <c r="AI136" s="4" t="n"/>
      <c r="AK136" s="4" t="n"/>
    </row>
    <row r="137">
      <c r="A137" s="10" t="inlineStr">
        <is>
          <t>不要了</t>
        </is>
      </c>
      <c r="B137" s="4" t="n">
        <v>5000063</v>
      </c>
      <c r="C137" s="4" t="inlineStr">
        <is>
          <t>Kỹ Thuật Tăng Thương Phái</t>
        </is>
      </c>
      <c r="F137" s="4" t="n">
        <v>6</v>
      </c>
      <c r="G137" s="4" t="n">
        <v>0</v>
      </c>
      <c r="I137" s="4" t="n">
        <v>100</v>
      </c>
      <c r="J137" s="4" t="n">
        <v>0</v>
      </c>
      <c r="P137" s="7" t="n">
        <v>1000202</v>
      </c>
      <c r="T137" s="4" t="n">
        <v>0</v>
      </c>
      <c r="V137" s="4" t="inlineStr">
        <is>
          <t>14#20000</t>
        </is>
      </c>
      <c r="W137" s="4" t="inlineStr">
        <is>
          <t>Bất khả chiến bại</t>
        </is>
      </c>
      <c r="X137" s="4" t="inlineStr">
        <is>
          <t>10095#10011#10002#10044#10031#10028#10023#10015#10012#10034#10039#10001#10017#10032#10035#10026#10041#10038#10025#10085#10040#10091#10092#10093#10090#10086</t>
        </is>
      </c>
      <c r="Y137" s="4" t="inlineStr">
        <is>
          <t>Bên ta trong sân mỗi có một cái cùng trận doanh thần tướng tồn tại, tạo thành trực tiếp thương tổn tăng lên %s ( %s thần tướng đeo )</t>
        </is>
      </c>
      <c r="Z137" s="4" t="inlineStr">
        <is>
          <t>4%#Ra Đòn|4%#Ra Đòn|4%#Ra Đòn|4%#Ra Đòn|4%#Ra Đòn|4%#Ra Đòn|4%#Ra Đòn|4%#Ra Đòn|4%#Ra Đòn|4%#Ra Đòn|4%#Ra Đòn|4%#Ra Đòn|4%#Ra Đòn|4%#Ra Đòn|4%#Ra Đòn|4%#Ra Đòn|4%#Ra Đòn|4%#Ra Đòn|4%#Ra Đòn|4%#Ra Đòn|4%#Ra Đòn|4%#Ra Đòn|4%#Ra Đòn|4%#Ra Đòn|4%#Ra Đòn|4%#Ra Đòn|4%#Ra Đòn|4%#Ra Đòn|4%#Ra Đòn|4%#Ra Đòn</t>
        </is>
      </c>
      <c r="AE137" s="4" t="n">
        <v>72000</v>
      </c>
      <c r="AG137" s="4" t="n">
        <v>72000</v>
      </c>
      <c r="AH137" s="4" t="n"/>
      <c r="AI137" s="4" t="n"/>
    </row>
    <row r="138">
      <c r="A138" s="10" t="inlineStr">
        <is>
          <t>保留</t>
        </is>
      </c>
      <c r="B138" s="4" t="n">
        <v>5000064</v>
      </c>
      <c r="C138" s="4" t="inlineStr">
        <is>
          <t>Phép Thuật Trúng Cấp Cao</t>
        </is>
      </c>
      <c r="F138" s="4" t="n">
        <v>7</v>
      </c>
      <c r="G138" s="13" t="n">
        <v>0</v>
      </c>
      <c r="H138" s="13" t="n"/>
      <c r="I138" s="4" t="n">
        <v>5</v>
      </c>
      <c r="J138" s="4" t="n">
        <v>0</v>
      </c>
      <c r="P138" s="7" t="n">
        <v>1000203</v>
      </c>
      <c r="T138" s="4" t="n">
        <v>0</v>
      </c>
      <c r="V138" s="4" t="inlineStr">
        <is>
          <t>14#20000</t>
        </is>
      </c>
      <c r="W138" s="4" t="inlineStr">
        <is>
          <t>Bất khả chiến bại</t>
        </is>
      </c>
      <c r="X138" s="4" t="n">
        <v>0</v>
      </c>
      <c r="Y138" s="4" t="inlineStr">
        <is>
          <t>Áp dụng Toàn bộThần Tướng</t>
        </is>
      </c>
      <c r="Z138" s="4" t="n">
        <v>0</v>
      </c>
      <c r="AE138" s="4" t="n">
        <v>216000</v>
      </c>
      <c r="AG138" s="4" t="n">
        <v>216000</v>
      </c>
      <c r="AH138" s="4" t="n"/>
      <c r="AI138" s="4" t="n"/>
    </row>
    <row r="139">
      <c r="A139" s="10" t="inlineStr">
        <is>
          <t>保留</t>
        </is>
      </c>
      <c r="B139" s="4" t="n">
        <v>5000065</v>
      </c>
      <c r="C139" s="4" t="inlineStr">
        <is>
          <t>Phép Thuật Né Tránh Cấp Cao</t>
        </is>
      </c>
      <c r="F139" s="4" t="n">
        <v>7</v>
      </c>
      <c r="G139" s="4" t="n">
        <v>0</v>
      </c>
      <c r="I139" s="4" t="n">
        <v>5</v>
      </c>
      <c r="J139" s="4" t="n">
        <v>0</v>
      </c>
      <c r="P139" s="7" t="n">
        <v>1000204</v>
      </c>
      <c r="T139" s="4" t="n">
        <v>0</v>
      </c>
      <c r="V139" s="4" t="inlineStr">
        <is>
          <t>14#20000</t>
        </is>
      </c>
      <c r="W139" s="4" t="inlineStr">
        <is>
          <t>Bất khả chiến bại</t>
        </is>
      </c>
      <c r="X139" s="4" t="n">
        <v>0</v>
      </c>
      <c r="Y139" s="4" t="inlineStr">
        <is>
          <t>Áp dụng Toàn bộThần Tướng</t>
        </is>
      </c>
      <c r="Z139" s="4" t="n">
        <v>0</v>
      </c>
      <c r="AE139" s="4" t="n">
        <v>216000</v>
      </c>
      <c r="AG139" s="4" t="n">
        <v>216000</v>
      </c>
      <c r="AH139" s="4" t="n"/>
      <c r="AI139" s="4" t="n"/>
    </row>
    <row r="140">
      <c r="A140" s="10" t="inlineStr">
        <is>
          <t>不要了</t>
        </is>
      </c>
      <c r="B140" s="4" t="n">
        <v>5000066</v>
      </c>
      <c r="C140" s="4" t="inlineStr">
        <is>
          <t>Phép Thuật Bá Thể Siêu Cấp</t>
        </is>
      </c>
      <c r="F140" s="4" t="n">
        <v>6</v>
      </c>
      <c r="G140" s="13" t="n">
        <v>0</v>
      </c>
      <c r="H140" s="13" t="n"/>
      <c r="I140" s="4" t="n">
        <v>100</v>
      </c>
      <c r="J140" s="4" t="n">
        <v>0</v>
      </c>
      <c r="K140" s="4" t="inlineStr">
        <is>
          <t>52#1200</t>
        </is>
      </c>
      <c r="N140" s="4" t="inlineStr">
        <is>
          <t>52#1200</t>
        </is>
      </c>
      <c r="O140" s="4" t="inlineStr">
        <is>
          <t>52#1200</t>
        </is>
      </c>
      <c r="P140" s="7" t="n"/>
      <c r="T140" s="4" t="n">
        <v>0</v>
      </c>
      <c r="V140" s="4" t="inlineStr">
        <is>
          <t>14#20000</t>
        </is>
      </c>
      <c r="W140" s="4" t="inlineStr">
        <is>
          <t>Bất khả chiến bại</t>
        </is>
      </c>
      <c r="X140" s="4" t="n">
        <v>0</v>
      </c>
      <c r="Y140" s="4" t="inlineStr">
        <is>
          <t>Áp dụng Toàn bộThần Tướng</t>
        </is>
      </c>
      <c r="Z140" s="4" t="n">
        <v>0</v>
      </c>
      <c r="AE140" s="4" t="n">
        <v>72000</v>
      </c>
      <c r="AG140" s="4" t="n">
        <v>72000</v>
      </c>
      <c r="AH140" s="4" t="n"/>
      <c r="AI140" s="4" t="n"/>
    </row>
    <row r="141">
      <c r="A141" s="10" t="inlineStr">
        <is>
          <t>不要了</t>
        </is>
      </c>
      <c r="B141" s="4" t="n">
        <v>5000056</v>
      </c>
      <c r="C141" s="4" t="inlineStr">
        <is>
          <t>Phép Thuật Bách Xà Bất Xâm</t>
        </is>
      </c>
      <c r="F141" s="4" t="n">
        <v>7</v>
      </c>
      <c r="G141" s="59" t="n">
        <v>0</v>
      </c>
      <c r="H141" s="59" t="n"/>
      <c r="I141" s="4" t="n">
        <v>100</v>
      </c>
      <c r="J141" s="4" t="n">
        <v>0</v>
      </c>
      <c r="P141" s="4" t="n">
        <v>1201445</v>
      </c>
      <c r="T141" s="4" t="n">
        <v>0</v>
      </c>
      <c r="U141" s="4" t="inlineStr">
        <is>
          <t>6#3</t>
        </is>
      </c>
      <c r="V141" s="4" t="inlineStr">
        <is>
          <t>14#10000000|1299#1</t>
        </is>
      </c>
      <c r="W141" s="4" t="inlineStr">
        <is>
          <t>Bất khả chiến bại</t>
        </is>
      </c>
      <c r="X141" s="4" t="inlineStr">
        <is>
          <t>10095#10011#10002#10044#10031#10028#10023#10015#10012#10034#10039#10001#10017#10032#10035#10026#10041#10038#10025#10085#10040#10091#10092#10093#10090#10086</t>
        </is>
      </c>
      <c r="Y141" s="4" t="inlineStr">
        <is>
          <t>Áp dụng Thần Tướng Ra Đòn</t>
        </is>
      </c>
      <c r="Z141" s="4" t="n">
        <v>0</v>
      </c>
      <c r="AE141" s="4" t="n">
        <v>216000</v>
      </c>
      <c r="AG141" s="4" t="n">
        <v>216000</v>
      </c>
      <c r="AH141" s="4" t="n"/>
      <c r="AI141" s="4" t="n"/>
    </row>
    <row r="142">
      <c r="A142" s="10" t="inlineStr">
        <is>
          <t>不要了</t>
        </is>
      </c>
      <c r="B142" s="4" t="n">
        <v>5000057</v>
      </c>
      <c r="C142" s="4" t="inlineStr">
        <is>
          <t>Phép Thuật Phá Giáp Đòn Nặng</t>
        </is>
      </c>
      <c r="F142" s="4" t="n">
        <v>7</v>
      </c>
      <c r="G142" s="59" t="n">
        <v>0</v>
      </c>
      <c r="H142" s="59" t="n"/>
      <c r="I142" s="4" t="n">
        <v>100</v>
      </c>
      <c r="J142" s="4" t="n">
        <v>0</v>
      </c>
      <c r="P142" s="4" t="n">
        <v>1201446</v>
      </c>
      <c r="T142" s="4" t="n">
        <v>0</v>
      </c>
      <c r="U142" s="4" t="inlineStr">
        <is>
          <t>6#3</t>
        </is>
      </c>
      <c r="V142" s="4" t="inlineStr">
        <is>
          <t>14#10000000|1299#1</t>
        </is>
      </c>
      <c r="W142" s="4" t="inlineStr">
        <is>
          <t>Bất khả chiến bại</t>
        </is>
      </c>
      <c r="X142" s="4" t="inlineStr">
        <is>
          <t>10095#10011#10002#10044#10031#10028#10023#10015#10012#10034#10039#10001#10017#10032#10035#10026#10041#10038#10025#10085#10040#10091#10092#10093#10090#10086</t>
        </is>
      </c>
      <c r="Y142" s="4" t="inlineStr">
        <is>
          <t>Áp dụng Thần Tướng Ra Đòn</t>
        </is>
      </c>
      <c r="Z142" s="4" t="n">
        <v>0</v>
      </c>
      <c r="AE142" s="4" t="n">
        <v>216000</v>
      </c>
      <c r="AG142" s="4" t="n">
        <v>216000</v>
      </c>
      <c r="AH142" s="4" t="n"/>
      <c r="AI142" s="4" t="n"/>
    </row>
    <row r="143">
      <c r="A143" s="10" t="inlineStr">
        <is>
          <t>保留</t>
        </is>
      </c>
      <c r="B143" s="4" t="n">
        <v>5000058</v>
      </c>
      <c r="C143" s="4" t="inlineStr">
        <is>
          <t>Phép Thuật Vô Lượng Nghiệp Hỏa</t>
        </is>
      </c>
      <c r="F143" s="4" t="n">
        <v>7</v>
      </c>
      <c r="G143" s="59" t="n">
        <v>0</v>
      </c>
      <c r="H143" s="59" t="n"/>
      <c r="I143" s="4" t="n">
        <v>5</v>
      </c>
      <c r="J143" s="4" t="n">
        <v>0</v>
      </c>
      <c r="P143" s="4" t="n">
        <v>1201465</v>
      </c>
      <c r="T143" s="4" t="n">
        <v>0</v>
      </c>
      <c r="U143" s="4" t="inlineStr">
        <is>
          <t>6#3</t>
        </is>
      </c>
      <c r="V143" s="4" t="inlineStr">
        <is>
          <t>14#10000000|1299#1</t>
        </is>
      </c>
      <c r="W143" s="4" t="inlineStr">
        <is>
          <t>Bất khả chiến bại</t>
        </is>
      </c>
      <c r="X143" s="4" t="inlineStr">
        <is>
          <t>10093#10040#10001#10009#10016#10021#10017#10032#10035</t>
        </is>
      </c>
      <c r="Y143" s="4" t="inlineStr">
        <is>
          <t>Từ đầu đến cuối xem tất cả Tấn Công Mục tiêu vì Thiêu Đốt Trạng thái</t>
        </is>
      </c>
      <c r="Z143" s="4" t="n">
        <v>0</v>
      </c>
      <c r="AE143" s="4" t="n">
        <v>216000</v>
      </c>
      <c r="AG143" s="4" t="n">
        <v>216000</v>
      </c>
      <c r="AH143" s="4" t="n"/>
      <c r="AI143" s="4" t="n"/>
    </row>
    <row r="144">
      <c r="A144" s="12" t="inlineStr">
        <is>
          <t>神印合成预览</t>
        </is>
      </c>
      <c r="B144" s="4" t="n">
        <v>34013</v>
      </c>
      <c r="C144" s="4" t="inlineStr">
        <is>
          <t>Thiên Cang-Tấn Công Thường</t>
        </is>
      </c>
      <c r="D144" s="4" t="n">
        <v>1</v>
      </c>
      <c r="E144" s="60" t="n">
        <v>31</v>
      </c>
      <c r="F144" s="4" t="n">
        <v>3</v>
      </c>
      <c r="G144" s="4" t="n">
        <v>0</v>
      </c>
      <c r="H144" s="4" t="n">
        <v>1</v>
      </c>
      <c r="I144" s="4" t="n">
        <v>6</v>
      </c>
      <c r="K144" s="4" t="inlineStr">
        <is>
          <t>2#3000</t>
        </is>
      </c>
      <c r="P144" s="62" t="n"/>
      <c r="T144" s="4" t="n">
        <v>0</v>
      </c>
      <c r="U144" s="4" t="inlineStr">
        <is>
          <t>34014#1</t>
        </is>
      </c>
      <c r="V144" s="4" t="inlineStr">
        <is>
          <t>34013#2|1294#5000</t>
        </is>
      </c>
      <c r="Y144" s="4" t="inlineStr">
        <is>
          <t>Áp dụng Toàn bộThần Tướng</t>
        </is>
      </c>
      <c r="AE144" s="4" t="n">
        <v>3000</v>
      </c>
      <c r="AG144" s="4" t="n">
        <v>3000</v>
      </c>
      <c r="AH144" s="4" t="n"/>
      <c r="AI144" s="4" t="n"/>
      <c r="AM144" s="4" t="n"/>
    </row>
    <row r="145">
      <c r="A145" s="12" t="inlineStr">
        <is>
          <t>神印合成预览</t>
        </is>
      </c>
      <c r="B145" s="4" t="n">
        <v>34014</v>
      </c>
      <c r="C145" s="4" t="inlineStr">
        <is>
          <t>Thiên Cang-Tấn Ưu Tú</t>
        </is>
      </c>
      <c r="D145" s="4" t="n">
        <v>1</v>
      </c>
      <c r="E145" s="60" t="n">
        <v>32</v>
      </c>
      <c r="F145" s="4" t="n">
        <v>4</v>
      </c>
      <c r="G145" s="4" t="n">
        <v>0</v>
      </c>
      <c r="H145" s="4" t="n">
        <v>1</v>
      </c>
      <c r="I145" s="4" t="n">
        <v>6</v>
      </c>
      <c r="K145" s="4" t="inlineStr">
        <is>
          <t>2#6000</t>
        </is>
      </c>
      <c r="P145" s="62" t="n"/>
      <c r="T145" s="4" t="n">
        <v>0</v>
      </c>
      <c r="U145" s="4" t="inlineStr">
        <is>
          <t>34015#1</t>
        </is>
      </c>
      <c r="V145" s="4" t="inlineStr">
        <is>
          <t>34013#3|1294#10000</t>
        </is>
      </c>
      <c r="Y145" s="4" t="inlineStr">
        <is>
          <t>Áp dụng Toàn bộThần Tướng</t>
        </is>
      </c>
      <c r="AE145" s="4" t="n">
        <v>6000</v>
      </c>
      <c r="AG145" s="4" t="n">
        <v>6000</v>
      </c>
      <c r="AH145" s="4" t="n"/>
      <c r="AI145" s="4" t="n"/>
      <c r="AM145" s="4" t="n"/>
    </row>
    <row r="146">
      <c r="A146" s="12" t="inlineStr">
        <is>
          <t>神印合成预览</t>
        </is>
      </c>
      <c r="B146" s="4" t="n">
        <v>34015</v>
      </c>
      <c r="C146" s="4" t="inlineStr">
        <is>
          <t>Thiên Cang-Tấn Công Hiếm</t>
        </is>
      </c>
      <c r="D146" s="4" t="n">
        <v>1</v>
      </c>
      <c r="E146" s="60" t="n">
        <v>33</v>
      </c>
      <c r="F146" s="4" t="n">
        <v>5</v>
      </c>
      <c r="G146" s="4" t="n">
        <v>0</v>
      </c>
      <c r="H146" s="4" t="n">
        <v>1</v>
      </c>
      <c r="I146" s="4" t="n">
        <v>6</v>
      </c>
      <c r="K146" s="4" t="inlineStr">
        <is>
          <t>2#10000</t>
        </is>
      </c>
      <c r="P146" s="62" t="n"/>
      <c r="T146" s="4" t="n">
        <v>0</v>
      </c>
      <c r="U146" s="4" t="inlineStr">
        <is>
          <t>34016#1</t>
        </is>
      </c>
      <c r="V146" s="4" t="inlineStr">
        <is>
          <t>34013#5|1294#15000</t>
        </is>
      </c>
      <c r="Y146" s="4" t="inlineStr">
        <is>
          <t>Áp dụng Toàn bộThần Tướng</t>
        </is>
      </c>
      <c r="AE146" s="4" t="n">
        <v>10000</v>
      </c>
      <c r="AG146" s="4" t="n">
        <v>10000</v>
      </c>
      <c r="AH146" s="4" t="n"/>
      <c r="AI146" s="4" t="n"/>
      <c r="AM146" s="4" t="n"/>
    </row>
    <row r="147">
      <c r="A147" s="12" t="inlineStr">
        <is>
          <t>神印合成预览</t>
        </is>
      </c>
      <c r="B147" s="4" t="n">
        <v>34016</v>
      </c>
      <c r="C147" s="4" t="inlineStr">
        <is>
          <t>Thiên Cang-Tấn Công Sử Thi</t>
        </is>
      </c>
      <c r="D147" s="4" t="n">
        <v>1</v>
      </c>
      <c r="E147" s="60" t="n">
        <v>34</v>
      </c>
      <c r="F147" s="4" t="n">
        <v>6</v>
      </c>
      <c r="G147" s="4" t="n">
        <v>0</v>
      </c>
      <c r="H147" s="4" t="n">
        <v>1</v>
      </c>
      <c r="I147" s="4" t="n">
        <v>6</v>
      </c>
      <c r="K147" s="4" t="inlineStr">
        <is>
          <t>2#15000</t>
        </is>
      </c>
      <c r="P147" s="62" t="n"/>
      <c r="T147" s="4" t="n">
        <v>0</v>
      </c>
      <c r="U147" s="4" t="inlineStr">
        <is>
          <t>34017#1</t>
        </is>
      </c>
      <c r="V147" s="4" t="inlineStr">
        <is>
          <t>34013#10|1294#30000</t>
        </is>
      </c>
      <c r="X147" s="61" t="n"/>
      <c r="Y147" s="4" t="inlineStr">
        <is>
          <t>Áp dụng Toàn bộThần Tướng</t>
        </is>
      </c>
      <c r="AE147" s="4" t="n">
        <v>15000</v>
      </c>
      <c r="AG147" s="4" t="n">
        <v>15000</v>
      </c>
      <c r="AH147" s="4" t="n"/>
      <c r="AI147" s="4" t="n"/>
      <c r="AM147" s="4" t="n"/>
    </row>
    <row r="148">
      <c r="A148" s="12" t="inlineStr">
        <is>
          <t>神印合成预览</t>
        </is>
      </c>
      <c r="B148" s="4" t="n">
        <v>34017</v>
      </c>
      <c r="C148" s="4" t="inlineStr">
        <is>
          <t>Thiên Cang-Tấn Công Truyền Thuyết</t>
        </is>
      </c>
      <c r="D148" s="4" t="n">
        <v>1</v>
      </c>
      <c r="E148" s="60" t="n">
        <v>35</v>
      </c>
      <c r="F148" s="4" t="n">
        <v>7</v>
      </c>
      <c r="G148" s="4" t="n">
        <v>0</v>
      </c>
      <c r="H148" s="4" t="n">
        <v>1</v>
      </c>
      <c r="I148" s="4" t="n">
        <v>6</v>
      </c>
      <c r="K148" s="4" t="inlineStr">
        <is>
          <t>2#25000</t>
        </is>
      </c>
      <c r="P148" s="62" t="n"/>
      <c r="T148" s="4" t="n">
        <v>0</v>
      </c>
      <c r="U148" s="4" t="inlineStr">
        <is>
          <t>340171#1</t>
        </is>
      </c>
      <c r="V148" s="4" t="inlineStr">
        <is>
          <t>34013#5|1294#5000|1385#1000</t>
        </is>
      </c>
      <c r="W148" s="25" t="n"/>
      <c r="Y148" s="4" t="inlineStr">
        <is>
          <t>Áp dụng Toàn bộThần Tướng</t>
        </is>
      </c>
      <c r="AE148" s="4" t="n">
        <v>25000</v>
      </c>
      <c r="AG148" s="4" t="n">
        <v>25000</v>
      </c>
      <c r="AH148" s="4" t="n"/>
      <c r="AI148" s="4" t="n"/>
      <c r="AM148" s="4" t="n"/>
    </row>
    <row customFormat="1" r="149" s="25">
      <c r="A149" s="25">
        <f>COUNTIF(B:B,B149)</f>
        <v/>
      </c>
      <c r="B149" s="61" t="n">
        <v>340171</v>
      </c>
      <c r="C149" s="4" t="inlineStr">
        <is>
          <t>Thiên Cang-Tấn Công Truyền Thuyết</t>
        </is>
      </c>
      <c r="D149" s="61" t="n">
        <v>1</v>
      </c>
      <c r="E149" s="61">
        <f>E148</f>
        <v/>
      </c>
      <c r="F149" s="61">
        <f>F148</f>
        <v/>
      </c>
      <c r="G149" s="61">
        <f>G148</f>
        <v/>
      </c>
      <c r="H149" s="61">
        <f>H148</f>
        <v/>
      </c>
      <c r="I149" s="61">
        <f>I148</f>
        <v/>
      </c>
      <c r="J149" s="61" t="n">
        <v>1</v>
      </c>
      <c r="K149" s="63" t="inlineStr">
        <is>
          <t>2#25000|62#1000</t>
        </is>
      </c>
      <c r="L149" s="4" t="n"/>
      <c r="M149" s="61" t="n"/>
      <c r="N149" s="61" t="n"/>
      <c r="O149" s="61" t="n"/>
      <c r="P149" s="61" t="n"/>
      <c r="Q149" s="61" t="n"/>
      <c r="R149" s="61" t="n"/>
      <c r="S149" s="61" t="n"/>
      <c r="T149" s="61">
        <f>T148</f>
        <v/>
      </c>
      <c r="U149" s="4" t="inlineStr">
        <is>
          <t>340172#1</t>
        </is>
      </c>
      <c r="V149" s="4" t="inlineStr">
        <is>
          <t>34013#6|1294#6000|1385#1200</t>
        </is>
      </c>
      <c r="X149" s="61" t="n"/>
      <c r="Y149" s="61">
        <f>Y148</f>
        <v/>
      </c>
      <c r="Z149" s="61" t="n"/>
      <c r="AA149" s="61" t="n"/>
      <c r="AB149" s="61" t="n"/>
      <c r="AC149" s="61" t="n"/>
      <c r="AD149" s="61" t="n"/>
      <c r="AE149" s="4" t="n">
        <v>27500</v>
      </c>
      <c r="AF149" s="61" t="n"/>
      <c r="AG149" s="4" t="n">
        <v>27500</v>
      </c>
      <c r="AH149" s="61" t="n"/>
      <c r="AI149" s="61" t="n"/>
    </row>
    <row customFormat="1" r="150" s="25">
      <c r="A150" s="25">
        <f>COUNTIF(B:B,B150)</f>
        <v/>
      </c>
      <c r="B150" s="61" t="n">
        <v>340172</v>
      </c>
      <c r="C150" s="4" t="inlineStr">
        <is>
          <t>Thiên Cang-Tấn Công Truyền Thuyết</t>
        </is>
      </c>
      <c r="D150" s="61" t="n">
        <v>1</v>
      </c>
      <c r="E150" s="61">
        <f>E149</f>
        <v/>
      </c>
      <c r="F150" s="61">
        <f>F149</f>
        <v/>
      </c>
      <c r="G150" s="61">
        <f>G149</f>
        <v/>
      </c>
      <c r="H150" s="61">
        <f>H149</f>
        <v/>
      </c>
      <c r="I150" s="61">
        <f>I149</f>
        <v/>
      </c>
      <c r="J150" s="61" t="n">
        <v>2</v>
      </c>
      <c r="K150" s="63" t="inlineStr">
        <is>
          <t>2#25000|62#1000|52#500</t>
        </is>
      </c>
      <c r="L150" s="4" t="n"/>
      <c r="M150" s="61" t="n"/>
      <c r="N150" s="61" t="n"/>
      <c r="O150" s="61" t="n"/>
      <c r="P150" s="61" t="n"/>
      <c r="Q150" s="61" t="n"/>
      <c r="R150" s="61" t="n"/>
      <c r="S150" s="61" t="n"/>
      <c r="T150" s="61">
        <f>T149</f>
        <v/>
      </c>
      <c r="U150" s="4" t="inlineStr">
        <is>
          <t>340173#1</t>
        </is>
      </c>
      <c r="V150" s="4" t="inlineStr">
        <is>
          <t>34013#7|1294#7000|1385#1400</t>
        </is>
      </c>
      <c r="X150" s="61" t="n"/>
      <c r="Y150" s="61">
        <f>Y149</f>
        <v/>
      </c>
      <c r="Z150" s="61" t="n"/>
      <c r="AA150" s="61" t="n"/>
      <c r="AB150" s="61" t="n"/>
      <c r="AC150" s="61" t="n"/>
      <c r="AD150" s="61" t="n"/>
      <c r="AE150" s="4" t="n">
        <v>28750</v>
      </c>
      <c r="AF150" s="61" t="n"/>
      <c r="AG150" s="4" t="n">
        <v>28750</v>
      </c>
      <c r="AH150" s="61" t="n"/>
      <c r="AI150" s="61" t="n"/>
    </row>
    <row customFormat="1" r="151" s="25">
      <c r="A151" s="25">
        <f>COUNTIF(B:B,B151)</f>
        <v/>
      </c>
      <c r="B151" s="61" t="n">
        <v>340173</v>
      </c>
      <c r="C151" s="4" t="inlineStr">
        <is>
          <t>Thiên Cang-Tấn Công Truyền Thuyết</t>
        </is>
      </c>
      <c r="D151" s="61" t="n">
        <v>1</v>
      </c>
      <c r="E151" s="61">
        <f>E150</f>
        <v/>
      </c>
      <c r="F151" s="61">
        <f>F150</f>
        <v/>
      </c>
      <c r="G151" s="61">
        <f>G150</f>
        <v/>
      </c>
      <c r="H151" s="61">
        <f>H150</f>
        <v/>
      </c>
      <c r="I151" s="61">
        <f>I150</f>
        <v/>
      </c>
      <c r="J151" s="61" t="n">
        <v>3</v>
      </c>
      <c r="K151" s="63" t="inlineStr">
        <is>
          <t>2#25000|62#1000|52#500|60#500</t>
        </is>
      </c>
      <c r="L151" s="4" t="n"/>
      <c r="M151" s="61" t="n"/>
      <c r="N151" s="61" t="n"/>
      <c r="O151" s="61" t="n"/>
      <c r="P151" s="61" t="n"/>
      <c r="Q151" s="61" t="n"/>
      <c r="R151" s="61" t="n"/>
      <c r="S151" s="61" t="n"/>
      <c r="T151" s="61">
        <f>T150</f>
        <v/>
      </c>
      <c r="U151" s="4" t="inlineStr">
        <is>
          <t>340174#1</t>
        </is>
      </c>
      <c r="V151" s="4" t="inlineStr">
        <is>
          <t>34013#8|1294#8000|1385#1600</t>
        </is>
      </c>
      <c r="X151" s="61" t="n"/>
      <c r="Y151" s="61">
        <f>Y150</f>
        <v/>
      </c>
      <c r="Z151" s="61" t="n"/>
      <c r="AA151" s="61" t="n"/>
      <c r="AB151" s="61" t="n"/>
      <c r="AC151" s="61" t="n"/>
      <c r="AD151" s="61" t="n"/>
      <c r="AE151" s="4" t="n">
        <v>30000</v>
      </c>
      <c r="AF151" s="61" t="n"/>
      <c r="AG151" s="4" t="n">
        <v>30000</v>
      </c>
      <c r="AH151" s="61" t="n"/>
      <c r="AI151" s="61" t="n"/>
    </row>
    <row customFormat="1" r="152" s="25">
      <c r="A152" s="25">
        <f>COUNTIF(B:B,B152)</f>
        <v/>
      </c>
      <c r="B152" s="61" t="n">
        <v>340174</v>
      </c>
      <c r="C152" s="4" t="inlineStr">
        <is>
          <t>Thiên Cang-Tấn Công Truyền Thuyết</t>
        </is>
      </c>
      <c r="D152" s="61" t="n">
        <v>1</v>
      </c>
      <c r="E152" s="61">
        <f>E151</f>
        <v/>
      </c>
      <c r="F152" s="61">
        <f>F151</f>
        <v/>
      </c>
      <c r="G152" s="61">
        <f>G151</f>
        <v/>
      </c>
      <c r="H152" s="61">
        <f>H151</f>
        <v/>
      </c>
      <c r="I152" s="61">
        <f>I151</f>
        <v/>
      </c>
      <c r="J152" s="61" t="n">
        <v>4</v>
      </c>
      <c r="K152" s="63" t="inlineStr">
        <is>
          <t>2#25000|62#1000|52#500|60#500|113#500</t>
        </is>
      </c>
      <c r="L152" s="4" t="n"/>
      <c r="M152" s="61" t="n"/>
      <c r="N152" s="61" t="n"/>
      <c r="O152" s="61" t="n"/>
      <c r="P152" s="61" t="n"/>
      <c r="Q152" s="61" t="n"/>
      <c r="R152" s="61" t="n"/>
      <c r="S152" s="61" t="n"/>
      <c r="T152" s="61">
        <f>T151</f>
        <v/>
      </c>
      <c r="U152" s="4" t="inlineStr">
        <is>
          <t>340175#1</t>
        </is>
      </c>
      <c r="V152" s="4" t="inlineStr">
        <is>
          <t>34013#9|1294#9000|1385#1800</t>
        </is>
      </c>
      <c r="X152" s="61" t="n"/>
      <c r="Y152" s="61">
        <f>Y151</f>
        <v/>
      </c>
      <c r="Z152" s="61" t="n"/>
      <c r="AA152" s="61" t="n"/>
      <c r="AB152" s="61" t="n"/>
      <c r="AC152" s="61" t="n"/>
      <c r="AD152" s="61" t="n"/>
      <c r="AE152" s="4" t="n">
        <v>31250</v>
      </c>
      <c r="AF152" s="61" t="n"/>
      <c r="AG152" s="4" t="n">
        <v>31250</v>
      </c>
      <c r="AH152" s="61" t="n"/>
      <c r="AI152" s="61" t="n"/>
    </row>
    <row customFormat="1" r="153" s="25">
      <c r="A153" s="25">
        <f>COUNTIF(B:B,B153)</f>
        <v/>
      </c>
      <c r="B153" s="61" t="n">
        <v>340175</v>
      </c>
      <c r="C153" s="4" t="inlineStr">
        <is>
          <t>Thiên Cang-Tấn Công Truyền Thuyết</t>
        </is>
      </c>
      <c r="D153" s="61" t="n">
        <v>1</v>
      </c>
      <c r="E153" s="61">
        <f>E152</f>
        <v/>
      </c>
      <c r="F153" s="61">
        <f>F152</f>
        <v/>
      </c>
      <c r="G153" s="61">
        <f>G152</f>
        <v/>
      </c>
      <c r="H153" s="61">
        <f>H152</f>
        <v/>
      </c>
      <c r="I153" s="61">
        <f>I152</f>
        <v/>
      </c>
      <c r="J153" s="61" t="n">
        <v>5</v>
      </c>
      <c r="K153" s="63" t="inlineStr">
        <is>
          <t>2#25000|62#1000|52#500|60#500|113#500|54#500</t>
        </is>
      </c>
      <c r="L153" s="4" t="n"/>
      <c r="M153" s="61" t="n"/>
      <c r="N153" s="61" t="n"/>
      <c r="O153" s="61" t="n"/>
      <c r="P153" s="61" t="n"/>
      <c r="Q153" s="61" t="n"/>
      <c r="R153" s="61" t="n"/>
      <c r="S153" s="61" t="n"/>
      <c r="T153" s="61">
        <f>T152</f>
        <v/>
      </c>
      <c r="U153" s="4" t="inlineStr">
        <is>
          <t>340176#1</t>
        </is>
      </c>
      <c r="V153" s="4" t="inlineStr">
        <is>
          <t>34013#10|1294#10000|1385#2000</t>
        </is>
      </c>
      <c r="X153" s="61" t="n"/>
      <c r="Y153" s="61">
        <f>Y152</f>
        <v/>
      </c>
      <c r="Z153" s="61" t="n"/>
      <c r="AA153" s="61" t="n"/>
      <c r="AB153" s="61" t="n"/>
      <c r="AC153" s="61" t="n"/>
      <c r="AD153" s="61" t="n"/>
      <c r="AE153" s="4" t="n">
        <v>32500</v>
      </c>
      <c r="AF153" s="61" t="n"/>
      <c r="AG153" s="4" t="n">
        <v>32500</v>
      </c>
      <c r="AH153" s="61" t="n"/>
      <c r="AI153" s="61" t="n"/>
    </row>
    <row customFormat="1" r="154" s="25">
      <c r="A154" s="25">
        <f>COUNTIF(B:B,B154)</f>
        <v/>
      </c>
      <c r="B154" s="61" t="n">
        <v>340176</v>
      </c>
      <c r="C154" s="4" t="inlineStr">
        <is>
          <t>Thiên Cang-Tấn Công Truyền Thuyết</t>
        </is>
      </c>
      <c r="D154" s="61" t="n">
        <v>1</v>
      </c>
      <c r="E154" s="61">
        <f>E153</f>
        <v/>
      </c>
      <c r="F154" s="61">
        <f>F153</f>
        <v/>
      </c>
      <c r="G154" s="61">
        <f>G153</f>
        <v/>
      </c>
      <c r="H154" s="61">
        <f>H153</f>
        <v/>
      </c>
      <c r="I154" s="61">
        <f>I153</f>
        <v/>
      </c>
      <c r="J154" s="61" t="n">
        <v>6</v>
      </c>
      <c r="K154" s="63" t="inlineStr">
        <is>
          <t>2#25000|62#1000|52#500|60#500|113#500|54#500|51#500</t>
        </is>
      </c>
      <c r="L154" s="4" t="n"/>
      <c r="M154" s="61" t="n"/>
      <c r="N154" s="61" t="n"/>
      <c r="O154" s="61" t="n"/>
      <c r="P154" s="61" t="n"/>
      <c r="Q154" s="61" t="n"/>
      <c r="R154" s="61" t="n"/>
      <c r="S154" s="61" t="n"/>
      <c r="T154" s="61">
        <f>T153</f>
        <v/>
      </c>
      <c r="U154" s="4" t="inlineStr">
        <is>
          <t>340177#1</t>
        </is>
      </c>
      <c r="V154" s="4" t="inlineStr">
        <is>
          <t>34013#11|1294#11000|1385#2200</t>
        </is>
      </c>
      <c r="X154" s="61" t="n"/>
      <c r="Y154" s="61">
        <f>Y153</f>
        <v/>
      </c>
      <c r="Z154" s="61" t="n"/>
      <c r="AA154" s="61" t="n"/>
      <c r="AB154" s="61" t="n"/>
      <c r="AC154" s="61" t="n"/>
      <c r="AD154" s="61" t="n"/>
      <c r="AE154" s="4" t="n">
        <v>33750</v>
      </c>
      <c r="AF154" s="61" t="n"/>
      <c r="AG154" s="4" t="n">
        <v>33750</v>
      </c>
      <c r="AH154" s="61" t="n"/>
      <c r="AI154" s="61" t="n"/>
    </row>
    <row customFormat="1" r="155" s="25">
      <c r="A155" s="25">
        <f>COUNTIF(B:B,B155)</f>
        <v/>
      </c>
      <c r="B155" s="61" t="n">
        <v>340177</v>
      </c>
      <c r="C155" s="4" t="inlineStr">
        <is>
          <t>Thiên Cang-Tấn Công Truyền Thuyết</t>
        </is>
      </c>
      <c r="D155" s="61" t="n">
        <v>1</v>
      </c>
      <c r="E155" s="61">
        <f>E154</f>
        <v/>
      </c>
      <c r="F155" s="61">
        <f>F154</f>
        <v/>
      </c>
      <c r="G155" s="61">
        <f>G154</f>
        <v/>
      </c>
      <c r="H155" s="61">
        <f>H154</f>
        <v/>
      </c>
      <c r="I155" s="61">
        <f>I154</f>
        <v/>
      </c>
      <c r="J155" s="61" t="n">
        <v>7</v>
      </c>
      <c r="K155" s="63" t="inlineStr">
        <is>
          <t>2#25000|62#1000|52#500|60#500|113#500|54#500|51#500|55#500</t>
        </is>
      </c>
      <c r="L155" s="4" t="n"/>
      <c r="M155" s="61" t="n"/>
      <c r="N155" s="61" t="n"/>
      <c r="O155" s="61" t="n"/>
      <c r="P155" s="61" t="n"/>
      <c r="Q155" s="61" t="n"/>
      <c r="R155" s="61" t="n"/>
      <c r="S155" s="61" t="n"/>
      <c r="T155" s="61">
        <f>T154</f>
        <v/>
      </c>
      <c r="U155" s="4" t="inlineStr">
        <is>
          <t>340178#1</t>
        </is>
      </c>
      <c r="V155" s="4" t="inlineStr">
        <is>
          <t>34013#12|1294#12000|1385#2400</t>
        </is>
      </c>
      <c r="X155" s="61" t="n"/>
      <c r="Y155" s="61">
        <f>Y154</f>
        <v/>
      </c>
      <c r="Z155" s="61" t="n"/>
      <c r="AA155" s="61" t="n"/>
      <c r="AB155" s="61" t="n"/>
      <c r="AC155" s="61" t="n"/>
      <c r="AD155" s="61" t="n"/>
      <c r="AE155" s="4" t="n">
        <v>35000</v>
      </c>
      <c r="AF155" s="61" t="n"/>
      <c r="AG155" s="4" t="n">
        <v>35000</v>
      </c>
      <c r="AH155" s="61" t="n"/>
      <c r="AI155" s="61" t="n"/>
    </row>
    <row customFormat="1" r="156" s="25">
      <c r="A156" s="25">
        <f>COUNTIF(B:B,B156)</f>
        <v/>
      </c>
      <c r="B156" s="61" t="n">
        <v>340178</v>
      </c>
      <c r="C156" s="4" t="inlineStr">
        <is>
          <t>Thiên Cang-Tấn Công Truyền Thuyết</t>
        </is>
      </c>
      <c r="D156" s="61" t="n">
        <v>1</v>
      </c>
      <c r="E156" s="61">
        <f>E155</f>
        <v/>
      </c>
      <c r="F156" s="61">
        <f>F155</f>
        <v/>
      </c>
      <c r="G156" s="61">
        <f>G155</f>
        <v/>
      </c>
      <c r="H156" s="61">
        <f>H155</f>
        <v/>
      </c>
      <c r="I156" s="61">
        <f>I155</f>
        <v/>
      </c>
      <c r="J156" s="61" t="n">
        <v>8</v>
      </c>
      <c r="K156" s="63" t="inlineStr">
        <is>
          <t>2#25000|62#1000|52#500|60#500|113#500|54#500|51#500|55#500|56#500</t>
        </is>
      </c>
      <c r="L156" s="4" t="n"/>
      <c r="M156" s="61" t="n"/>
      <c r="N156" s="61" t="n"/>
      <c r="O156" s="61" t="n"/>
      <c r="P156" s="61" t="n"/>
      <c r="Q156" s="61" t="n"/>
      <c r="R156" s="61" t="n"/>
      <c r="S156" s="61" t="n"/>
      <c r="T156" s="61">
        <f>T155</f>
        <v/>
      </c>
      <c r="U156" s="4" t="inlineStr">
        <is>
          <t>340179#1</t>
        </is>
      </c>
      <c r="V156" s="4" t="inlineStr">
        <is>
          <t>34013#13|1294#13000|1385#2600</t>
        </is>
      </c>
      <c r="X156" s="61" t="n"/>
      <c r="Y156" s="61">
        <f>Y155</f>
        <v/>
      </c>
      <c r="Z156" s="61" t="n"/>
      <c r="AA156" s="61" t="n"/>
      <c r="AB156" s="61" t="n"/>
      <c r="AC156" s="61" t="n"/>
      <c r="AD156" s="61" t="n"/>
      <c r="AE156" s="4" t="n">
        <v>36250</v>
      </c>
      <c r="AF156" s="61" t="n"/>
      <c r="AG156" s="4" t="n">
        <v>36250</v>
      </c>
      <c r="AH156" s="61" t="n"/>
      <c r="AI156" s="61" t="n"/>
    </row>
    <row customFormat="1" r="157" s="25">
      <c r="A157" s="25">
        <f>COUNTIF(B:B,B157)</f>
        <v/>
      </c>
      <c r="B157" s="61" t="n">
        <v>340179</v>
      </c>
      <c r="C157" s="4" t="inlineStr">
        <is>
          <t>Thiên Cang-Tấn Công Truyền Thuyết</t>
        </is>
      </c>
      <c r="D157" s="61" t="n">
        <v>1</v>
      </c>
      <c r="E157" s="61">
        <f>E156</f>
        <v/>
      </c>
      <c r="F157" s="61">
        <f>F156</f>
        <v/>
      </c>
      <c r="G157" s="61">
        <f>G156</f>
        <v/>
      </c>
      <c r="H157" s="61">
        <f>H156</f>
        <v/>
      </c>
      <c r="I157" s="61">
        <f>I156</f>
        <v/>
      </c>
      <c r="J157" s="61" t="n">
        <v>9</v>
      </c>
      <c r="K157" s="63" t="inlineStr">
        <is>
          <t>2#25000|62#1000|52#500|60#500|113#500|54#500|51#500|55#500|56#500|53#500</t>
        </is>
      </c>
      <c r="L157" s="4" t="n"/>
      <c r="M157" s="61" t="n"/>
      <c r="N157" s="61" t="n"/>
      <c r="O157" s="61" t="n"/>
      <c r="P157" s="61" t="n"/>
      <c r="Q157" s="61" t="n"/>
      <c r="R157" s="61" t="n"/>
      <c r="S157" s="61" t="n"/>
      <c r="T157" s="61">
        <f>T156</f>
        <v/>
      </c>
      <c r="U157" s="61" t="n"/>
      <c r="W157" s="4" t="n"/>
      <c r="X157" s="61" t="n"/>
      <c r="Y157" s="61">
        <f>Y156</f>
        <v/>
      </c>
      <c r="Z157" s="61" t="n"/>
      <c r="AA157" s="61" t="n"/>
      <c r="AB157" s="61" t="n"/>
      <c r="AC157" s="61" t="n"/>
      <c r="AD157" s="61" t="n"/>
      <c r="AE157" s="4" t="n">
        <v>37500</v>
      </c>
      <c r="AF157" s="61" t="n"/>
      <c r="AG157" s="4" t="n">
        <v>37500</v>
      </c>
      <c r="AH157" s="61" t="n"/>
      <c r="AI157" s="61" t="n"/>
    </row>
    <row r="158">
      <c r="B158" s="4" t="n">
        <v>34023</v>
      </c>
      <c r="C158" s="4" t="inlineStr">
        <is>
          <t>Thiên Cang-Ma Kháng Thường</t>
        </is>
      </c>
      <c r="D158" s="4" t="n">
        <v>2</v>
      </c>
      <c r="E158" s="60" t="n">
        <v>31</v>
      </c>
      <c r="F158" s="4" t="n">
        <v>3</v>
      </c>
      <c r="G158" s="4" t="n">
        <v>0</v>
      </c>
      <c r="H158" s="4" t="n">
        <v>1</v>
      </c>
      <c r="I158" s="4" t="n">
        <v>6</v>
      </c>
      <c r="K158" s="4" t="inlineStr">
        <is>
          <t>4#1000</t>
        </is>
      </c>
      <c r="P158" s="62" t="n"/>
      <c r="T158" s="4" t="n">
        <v>0</v>
      </c>
      <c r="U158" s="4" t="inlineStr">
        <is>
          <t>34024#1</t>
        </is>
      </c>
      <c r="V158" s="4" t="inlineStr">
        <is>
          <t>34023#2|1294#5000</t>
        </is>
      </c>
      <c r="Y158" s="4" t="inlineStr">
        <is>
          <t>Áp dụng Toàn bộThần Tướng</t>
        </is>
      </c>
      <c r="AE158" s="4" t="n">
        <v>3000</v>
      </c>
      <c r="AG158" s="4" t="n">
        <v>3000</v>
      </c>
      <c r="AH158" s="4" t="n"/>
      <c r="AI158" s="4" t="n"/>
    </row>
    <row r="159">
      <c r="B159" s="4" t="n">
        <v>34024</v>
      </c>
      <c r="C159" s="4" t="inlineStr">
        <is>
          <t>Thiên Cang-Ma Kháng Ưu Tú</t>
        </is>
      </c>
      <c r="D159" s="4" t="n">
        <v>2</v>
      </c>
      <c r="E159" s="60" t="n">
        <v>32</v>
      </c>
      <c r="F159" s="4" t="n">
        <v>4</v>
      </c>
      <c r="G159" s="4" t="n">
        <v>0</v>
      </c>
      <c r="H159" s="4" t="n">
        <v>1</v>
      </c>
      <c r="I159" s="4" t="n">
        <v>6</v>
      </c>
      <c r="K159" s="4" t="inlineStr">
        <is>
          <t>4#2000</t>
        </is>
      </c>
      <c r="P159" s="62" t="n"/>
      <c r="T159" s="4" t="n">
        <v>0</v>
      </c>
      <c r="U159" s="4" t="inlineStr">
        <is>
          <t>34025#1</t>
        </is>
      </c>
      <c r="V159" s="4" t="inlineStr">
        <is>
          <t>34023#3|1294#10000</t>
        </is>
      </c>
      <c r="Y159" s="4" t="inlineStr">
        <is>
          <t>Áp dụng Toàn bộThần Tướng</t>
        </is>
      </c>
      <c r="AE159" s="4" t="n">
        <v>6000</v>
      </c>
      <c r="AG159" s="4" t="n">
        <v>6000</v>
      </c>
      <c r="AH159" s="4" t="n"/>
      <c r="AI159" s="4" t="n"/>
    </row>
    <row r="160">
      <c r="B160" s="4" t="n">
        <v>34025</v>
      </c>
      <c r="C160" s="4" t="inlineStr">
        <is>
          <t>Thiên Cang-Ma Kháng Hiếm</t>
        </is>
      </c>
      <c r="D160" s="4" t="n">
        <v>2</v>
      </c>
      <c r="E160" s="60" t="n">
        <v>33</v>
      </c>
      <c r="F160" s="4" t="n">
        <v>5</v>
      </c>
      <c r="G160" s="4" t="n">
        <v>0</v>
      </c>
      <c r="H160" s="4" t="n">
        <v>1</v>
      </c>
      <c r="I160" s="4" t="n">
        <v>6</v>
      </c>
      <c r="K160" s="4" t="inlineStr">
        <is>
          <t>4#3500</t>
        </is>
      </c>
      <c r="P160" s="62" t="n"/>
      <c r="T160" s="4" t="n">
        <v>0</v>
      </c>
      <c r="U160" s="4" t="inlineStr">
        <is>
          <t>34026#1</t>
        </is>
      </c>
      <c r="V160" s="4" t="inlineStr">
        <is>
          <t>34023#5|1294#15000</t>
        </is>
      </c>
      <c r="Y160" s="4" t="inlineStr">
        <is>
          <t>Áp dụng Toàn bộThần Tướng</t>
        </is>
      </c>
      <c r="AE160" s="4" t="n">
        <v>10000</v>
      </c>
      <c r="AG160" s="4" t="n">
        <v>10000</v>
      </c>
      <c r="AH160" s="4" t="n"/>
      <c r="AI160" s="4" t="n"/>
    </row>
    <row r="161">
      <c r="B161" s="4" t="n">
        <v>34026</v>
      </c>
      <c r="C161" s="4" t="inlineStr">
        <is>
          <t>Thiên Cang-Ma Kháng Sử Thi</t>
        </is>
      </c>
      <c r="D161" s="4" t="n">
        <v>2</v>
      </c>
      <c r="E161" s="60" t="n">
        <v>34</v>
      </c>
      <c r="F161" s="4" t="n">
        <v>6</v>
      </c>
      <c r="G161" s="4" t="n">
        <v>0</v>
      </c>
      <c r="H161" s="4" t="n">
        <v>1</v>
      </c>
      <c r="I161" s="4" t="n">
        <v>6</v>
      </c>
      <c r="K161" s="4" t="inlineStr">
        <is>
          <t>4#5000</t>
        </is>
      </c>
      <c r="P161" s="62" t="n"/>
      <c r="T161" s="4" t="n">
        <v>0</v>
      </c>
      <c r="U161" s="4" t="inlineStr">
        <is>
          <t>34027#1</t>
        </is>
      </c>
      <c r="V161" s="4" t="inlineStr">
        <is>
          <t>34023#10|1294#30000</t>
        </is>
      </c>
      <c r="Y161" s="4" t="inlineStr">
        <is>
          <t>Áp dụng Toàn bộThần Tướng</t>
        </is>
      </c>
      <c r="AE161" s="4" t="n">
        <v>15000</v>
      </c>
      <c r="AG161" s="4" t="n">
        <v>15000</v>
      </c>
      <c r="AH161" s="4" t="n"/>
      <c r="AI161" s="4" t="n"/>
    </row>
    <row r="162">
      <c r="B162" s="4" t="n">
        <v>34027</v>
      </c>
      <c r="C162" s="4" t="inlineStr">
        <is>
          <t>Thiên Cang-Ma Kháng Truyền Thuyết</t>
        </is>
      </c>
      <c r="D162" s="4" t="n">
        <v>2</v>
      </c>
      <c r="E162" s="60" t="n">
        <v>35</v>
      </c>
      <c r="F162" s="4" t="n">
        <v>7</v>
      </c>
      <c r="G162" s="4" t="n">
        <v>0</v>
      </c>
      <c r="H162" s="4" t="n">
        <v>1</v>
      </c>
      <c r="I162" s="4" t="n">
        <v>6</v>
      </c>
      <c r="K162" s="4" t="inlineStr">
        <is>
          <t>4#7500</t>
        </is>
      </c>
      <c r="P162" s="62" t="n"/>
      <c r="T162" s="4" t="n">
        <v>0</v>
      </c>
      <c r="U162" s="4" t="inlineStr">
        <is>
          <t>340271#1</t>
        </is>
      </c>
      <c r="V162" s="4" t="inlineStr">
        <is>
          <t>34023#5|1294#5000|1385#1000</t>
        </is>
      </c>
      <c r="W162" s="25" t="n"/>
      <c r="Y162" s="4" t="inlineStr">
        <is>
          <t>Áp dụng Toàn bộThần Tướng</t>
        </is>
      </c>
      <c r="AE162" s="4" t="n">
        <v>25000</v>
      </c>
      <c r="AG162" s="4" t="n">
        <v>25000</v>
      </c>
      <c r="AH162" s="4" t="n"/>
      <c r="AI162" s="4" t="n"/>
    </row>
    <row customFormat="1" r="163" s="25">
      <c r="A163" s="25">
        <f>COUNTIF(B:B,B163)</f>
        <v/>
      </c>
      <c r="B163" s="61" t="n">
        <v>340271</v>
      </c>
      <c r="C163" s="4" t="inlineStr">
        <is>
          <t>Thiên Cang-Ma Kháng Truyền Thuyết</t>
        </is>
      </c>
      <c r="D163" s="61" t="n">
        <v>2</v>
      </c>
      <c r="E163" s="61">
        <f>E162</f>
        <v/>
      </c>
      <c r="F163" s="61">
        <f>F162</f>
        <v/>
      </c>
      <c r="G163" s="61">
        <f>G162</f>
        <v/>
      </c>
      <c r="H163" s="61">
        <f>H162</f>
        <v/>
      </c>
      <c r="I163" s="61">
        <f>I162</f>
        <v/>
      </c>
      <c r="J163" s="61" t="n">
        <v>1</v>
      </c>
      <c r="K163" s="63" t="inlineStr">
        <is>
          <t>4#7500|64#1000</t>
        </is>
      </c>
      <c r="L163" s="4" t="n"/>
      <c r="M163" s="61" t="n"/>
      <c r="N163" s="61" t="n"/>
      <c r="O163" s="61" t="n"/>
      <c r="P163" s="61" t="n"/>
      <c r="Q163" s="61" t="n"/>
      <c r="R163" s="61" t="n"/>
      <c r="S163" s="61" t="n"/>
      <c r="T163" s="61">
        <f>T162</f>
        <v/>
      </c>
      <c r="U163" s="4" t="inlineStr">
        <is>
          <t>340272#1</t>
        </is>
      </c>
      <c r="V163" s="4" t="inlineStr">
        <is>
          <t>34023#6|1294#6000|1385#1200</t>
        </is>
      </c>
      <c r="X163" s="61" t="n"/>
      <c r="Y163" s="61">
        <f>Y162</f>
        <v/>
      </c>
      <c r="Z163" s="61" t="n"/>
      <c r="AA163" s="61" t="n"/>
      <c r="AB163" s="61" t="n"/>
      <c r="AC163" s="61" t="n"/>
      <c r="AD163" s="61" t="n"/>
      <c r="AE163" s="4" t="n">
        <v>27500</v>
      </c>
      <c r="AF163" s="61" t="n"/>
      <c r="AG163" s="4" t="n">
        <v>27500</v>
      </c>
      <c r="AH163" s="61" t="n"/>
      <c r="AI163" s="61" t="n"/>
    </row>
    <row customFormat="1" r="164" s="25">
      <c r="A164" s="25">
        <f>COUNTIF(B:B,B164)</f>
        <v/>
      </c>
      <c r="B164" s="61" t="n">
        <v>340272</v>
      </c>
      <c r="C164" s="4" t="inlineStr">
        <is>
          <t>Thiên Cang-Ma Kháng Truyền Thuyết</t>
        </is>
      </c>
      <c r="D164" s="61" t="n">
        <v>2</v>
      </c>
      <c r="E164" s="61">
        <f>E163</f>
        <v/>
      </c>
      <c r="F164" s="61">
        <f>F163</f>
        <v/>
      </c>
      <c r="G164" s="61">
        <f>G163</f>
        <v/>
      </c>
      <c r="H164" s="61">
        <f>H163</f>
        <v/>
      </c>
      <c r="I164" s="61">
        <f>I163</f>
        <v/>
      </c>
      <c r="J164" s="61" t="n">
        <v>2</v>
      </c>
      <c r="K164" s="63" t="inlineStr">
        <is>
          <t>4#7500|64#1000|52#500</t>
        </is>
      </c>
      <c r="L164" s="4" t="n"/>
      <c r="M164" s="61" t="n"/>
      <c r="N164" s="61" t="n"/>
      <c r="O164" s="61" t="n"/>
      <c r="P164" s="61" t="n"/>
      <c r="Q164" s="61" t="n"/>
      <c r="R164" s="61" t="n"/>
      <c r="S164" s="61" t="n"/>
      <c r="T164" s="61">
        <f>T163</f>
        <v/>
      </c>
      <c r="U164" s="4" t="inlineStr">
        <is>
          <t>340273#1</t>
        </is>
      </c>
      <c r="V164" s="4" t="inlineStr">
        <is>
          <t>34023#7|1294#7000|1385#1400</t>
        </is>
      </c>
      <c r="X164" s="61" t="n"/>
      <c r="Y164" s="61">
        <f>Y163</f>
        <v/>
      </c>
      <c r="Z164" s="61" t="n"/>
      <c r="AA164" s="61" t="n"/>
      <c r="AB164" s="61" t="n"/>
      <c r="AC164" s="61" t="n"/>
      <c r="AD164" s="61" t="n"/>
      <c r="AE164" s="4" t="n">
        <v>28750</v>
      </c>
      <c r="AF164" s="61" t="n"/>
      <c r="AG164" s="4" t="n">
        <v>28750</v>
      </c>
      <c r="AH164" s="61" t="n"/>
      <c r="AI164" s="61" t="n"/>
    </row>
    <row customFormat="1" r="165" s="25">
      <c r="A165" s="25">
        <f>COUNTIF(B:B,B165)</f>
        <v/>
      </c>
      <c r="B165" s="61" t="n">
        <v>340273</v>
      </c>
      <c r="C165" s="4" t="inlineStr">
        <is>
          <t>Thiên Cang-Ma Kháng Truyền Thuyết</t>
        </is>
      </c>
      <c r="D165" s="61" t="n">
        <v>2</v>
      </c>
      <c r="E165" s="61">
        <f>E164</f>
        <v/>
      </c>
      <c r="F165" s="61">
        <f>F164</f>
        <v/>
      </c>
      <c r="G165" s="61">
        <f>G164</f>
        <v/>
      </c>
      <c r="H165" s="61">
        <f>H164</f>
        <v/>
      </c>
      <c r="I165" s="61">
        <f>I164</f>
        <v/>
      </c>
      <c r="J165" s="61" t="n">
        <v>3</v>
      </c>
      <c r="K165" s="63" t="inlineStr">
        <is>
          <t>4#7500|64#1000|52#500|60#500</t>
        </is>
      </c>
      <c r="L165" s="4" t="n"/>
      <c r="M165" s="61" t="n"/>
      <c r="N165" s="61" t="n"/>
      <c r="O165" s="61" t="n"/>
      <c r="P165" s="61" t="n"/>
      <c r="Q165" s="61" t="n"/>
      <c r="R165" s="61" t="n"/>
      <c r="S165" s="61" t="n"/>
      <c r="T165" s="61">
        <f>T164</f>
        <v/>
      </c>
      <c r="U165" s="4" t="inlineStr">
        <is>
          <t>340274#1</t>
        </is>
      </c>
      <c r="V165" s="4" t="inlineStr">
        <is>
          <t>34023#8|1294#8000|1385#1600</t>
        </is>
      </c>
      <c r="X165" s="61" t="n"/>
      <c r="Y165" s="61">
        <f>Y164</f>
        <v/>
      </c>
      <c r="Z165" s="61" t="n"/>
      <c r="AA165" s="61" t="n"/>
      <c r="AB165" s="61" t="n"/>
      <c r="AC165" s="61" t="n"/>
      <c r="AD165" s="61" t="n"/>
      <c r="AE165" s="4" t="n">
        <v>30000</v>
      </c>
      <c r="AF165" s="61" t="n"/>
      <c r="AG165" s="4" t="n">
        <v>30000</v>
      </c>
      <c r="AH165" s="61" t="n"/>
      <c r="AI165" s="61" t="n"/>
    </row>
    <row customFormat="1" r="166" s="25">
      <c r="A166" s="25">
        <f>COUNTIF(B:B,B166)</f>
        <v/>
      </c>
      <c r="B166" s="61" t="n">
        <v>340274</v>
      </c>
      <c r="C166" s="4" t="inlineStr">
        <is>
          <t>Thiên Cang-Ma Kháng Truyền Thuyết</t>
        </is>
      </c>
      <c r="D166" s="61" t="n">
        <v>2</v>
      </c>
      <c r="E166" s="61">
        <f>E165</f>
        <v/>
      </c>
      <c r="F166" s="61">
        <f>F165</f>
        <v/>
      </c>
      <c r="G166" s="61">
        <f>G165</f>
        <v/>
      </c>
      <c r="H166" s="61">
        <f>H165</f>
        <v/>
      </c>
      <c r="I166" s="61">
        <f>I165</f>
        <v/>
      </c>
      <c r="J166" s="61" t="n">
        <v>4</v>
      </c>
      <c r="K166" s="63" t="inlineStr">
        <is>
          <t>4#7500|64#1000|52#500|60#500|113#500</t>
        </is>
      </c>
      <c r="L166" s="4" t="n"/>
      <c r="M166" s="61" t="n"/>
      <c r="N166" s="61" t="n"/>
      <c r="O166" s="61" t="n"/>
      <c r="P166" s="61" t="n"/>
      <c r="Q166" s="61" t="n"/>
      <c r="R166" s="61" t="n"/>
      <c r="S166" s="61" t="n"/>
      <c r="T166" s="61">
        <f>T165</f>
        <v/>
      </c>
      <c r="U166" s="4" t="inlineStr">
        <is>
          <t>340275#1</t>
        </is>
      </c>
      <c r="V166" s="4" t="inlineStr">
        <is>
          <t>34023#9|1294#9000|1385#1800</t>
        </is>
      </c>
      <c r="X166" s="61" t="n"/>
      <c r="Y166" s="61">
        <f>Y165</f>
        <v/>
      </c>
      <c r="Z166" s="61" t="n"/>
      <c r="AA166" s="61" t="n"/>
      <c r="AB166" s="61" t="n"/>
      <c r="AC166" s="61" t="n"/>
      <c r="AD166" s="61" t="n"/>
      <c r="AE166" s="4" t="n">
        <v>31250</v>
      </c>
      <c r="AF166" s="61" t="n"/>
      <c r="AG166" s="4" t="n">
        <v>31250</v>
      </c>
      <c r="AH166" s="61" t="n"/>
      <c r="AI166" s="61" t="n"/>
    </row>
    <row customFormat="1" r="167" s="25">
      <c r="A167" s="25">
        <f>COUNTIF(B:B,B167)</f>
        <v/>
      </c>
      <c r="B167" s="61" t="n">
        <v>340275</v>
      </c>
      <c r="C167" s="4" t="inlineStr">
        <is>
          <t>Thiên Cang-Ma Kháng Truyền Thuyết</t>
        </is>
      </c>
      <c r="D167" s="61" t="n">
        <v>2</v>
      </c>
      <c r="E167" s="61">
        <f>E166</f>
        <v/>
      </c>
      <c r="F167" s="61">
        <f>F166</f>
        <v/>
      </c>
      <c r="G167" s="61">
        <f>G166</f>
        <v/>
      </c>
      <c r="H167" s="61">
        <f>H166</f>
        <v/>
      </c>
      <c r="I167" s="61">
        <f>I166</f>
        <v/>
      </c>
      <c r="J167" s="61" t="n">
        <v>5</v>
      </c>
      <c r="K167" s="63" t="inlineStr">
        <is>
          <t>4#7500|64#1000|52#500|60#500|113#500|54#500</t>
        </is>
      </c>
      <c r="L167" s="4" t="n"/>
      <c r="M167" s="61" t="n"/>
      <c r="N167" s="61" t="n"/>
      <c r="O167" s="61" t="n"/>
      <c r="P167" s="61" t="n"/>
      <c r="Q167" s="61" t="n"/>
      <c r="R167" s="61" t="n"/>
      <c r="S167" s="61" t="n"/>
      <c r="T167" s="61">
        <f>T166</f>
        <v/>
      </c>
      <c r="U167" s="4" t="inlineStr">
        <is>
          <t>340276#1</t>
        </is>
      </c>
      <c r="V167" s="4" t="inlineStr">
        <is>
          <t>34023#10|1294#10000|1385#2000</t>
        </is>
      </c>
      <c r="X167" s="61" t="n"/>
      <c r="Y167" s="61">
        <f>Y166</f>
        <v/>
      </c>
      <c r="Z167" s="61" t="n"/>
      <c r="AA167" s="61" t="n"/>
      <c r="AB167" s="61" t="n"/>
      <c r="AC167" s="61" t="n"/>
      <c r="AD167" s="61" t="n"/>
      <c r="AE167" s="4" t="n">
        <v>32500</v>
      </c>
      <c r="AF167" s="61" t="n"/>
      <c r="AG167" s="4" t="n">
        <v>32500</v>
      </c>
      <c r="AH167" s="61" t="n"/>
      <c r="AI167" s="61" t="n"/>
    </row>
    <row customFormat="1" r="168" s="25">
      <c r="A168" s="25">
        <f>COUNTIF(B:B,B168)</f>
        <v/>
      </c>
      <c r="B168" s="61" t="n">
        <v>340276</v>
      </c>
      <c r="C168" s="4" t="inlineStr">
        <is>
          <t>Thiên Cang-Ma Kháng Truyền Thuyết</t>
        </is>
      </c>
      <c r="D168" s="61" t="n">
        <v>2</v>
      </c>
      <c r="E168" s="61">
        <f>E167</f>
        <v/>
      </c>
      <c r="F168" s="61">
        <f>F167</f>
        <v/>
      </c>
      <c r="G168" s="61">
        <f>G167</f>
        <v/>
      </c>
      <c r="H168" s="61">
        <f>H167</f>
        <v/>
      </c>
      <c r="I168" s="61">
        <f>I167</f>
        <v/>
      </c>
      <c r="J168" s="61" t="n">
        <v>6</v>
      </c>
      <c r="K168" s="63" t="inlineStr">
        <is>
          <t>4#7500|64#1000|52#500|60#500|113#500|54#500|51#500</t>
        </is>
      </c>
      <c r="L168" s="4" t="n"/>
      <c r="M168" s="61" t="n"/>
      <c r="N168" s="61" t="n"/>
      <c r="O168" s="61" t="n"/>
      <c r="P168" s="61" t="n"/>
      <c r="Q168" s="61" t="n"/>
      <c r="R168" s="61" t="n"/>
      <c r="S168" s="61" t="n"/>
      <c r="T168" s="61">
        <f>T167</f>
        <v/>
      </c>
      <c r="U168" s="4" t="inlineStr">
        <is>
          <t>340277#1</t>
        </is>
      </c>
      <c r="V168" s="4" t="inlineStr">
        <is>
          <t>34023#11|1294#11000|1385#2200</t>
        </is>
      </c>
      <c r="X168" s="61" t="n"/>
      <c r="Y168" s="61">
        <f>Y167</f>
        <v/>
      </c>
      <c r="Z168" s="61" t="n"/>
      <c r="AA168" s="61" t="n"/>
      <c r="AB168" s="61" t="n"/>
      <c r="AC168" s="61" t="n"/>
      <c r="AD168" s="61" t="n"/>
      <c r="AE168" s="4" t="n">
        <v>33750</v>
      </c>
      <c r="AF168" s="61" t="n"/>
      <c r="AG168" s="4" t="n">
        <v>33750</v>
      </c>
      <c r="AH168" s="61" t="n"/>
      <c r="AI168" s="61" t="n"/>
    </row>
    <row customFormat="1" r="169" s="25">
      <c r="A169" s="25">
        <f>COUNTIF(B:B,B169)</f>
        <v/>
      </c>
      <c r="B169" s="61" t="n">
        <v>340277</v>
      </c>
      <c r="C169" s="4" t="inlineStr">
        <is>
          <t>Thiên Cang-Ma Kháng Truyền Thuyết</t>
        </is>
      </c>
      <c r="D169" s="61" t="n">
        <v>2</v>
      </c>
      <c r="E169" s="61">
        <f>E168</f>
        <v/>
      </c>
      <c r="F169" s="61">
        <f>F168</f>
        <v/>
      </c>
      <c r="G169" s="61">
        <f>G168</f>
        <v/>
      </c>
      <c r="H169" s="61">
        <f>H168</f>
        <v/>
      </c>
      <c r="I169" s="61">
        <f>I168</f>
        <v/>
      </c>
      <c r="J169" s="61" t="n">
        <v>7</v>
      </c>
      <c r="K169" s="63" t="inlineStr">
        <is>
          <t>4#7500|64#1000|52#500|60#500|113#500|54#500|51#500|55#500</t>
        </is>
      </c>
      <c r="L169" s="4" t="n"/>
      <c r="M169" s="61" t="n"/>
      <c r="N169" s="61" t="n"/>
      <c r="O169" s="61" t="n"/>
      <c r="P169" s="61" t="n"/>
      <c r="Q169" s="61" t="n"/>
      <c r="R169" s="61" t="n"/>
      <c r="S169" s="61" t="n"/>
      <c r="T169" s="61">
        <f>T168</f>
        <v/>
      </c>
      <c r="U169" s="4" t="inlineStr">
        <is>
          <t>340278#1</t>
        </is>
      </c>
      <c r="V169" s="4" t="inlineStr">
        <is>
          <t>34023#12|1294#12000|1385#2400</t>
        </is>
      </c>
      <c r="X169" s="61" t="n"/>
      <c r="Y169" s="61">
        <f>Y168</f>
        <v/>
      </c>
      <c r="Z169" s="61" t="n"/>
      <c r="AA169" s="61" t="n"/>
      <c r="AB169" s="61" t="n"/>
      <c r="AC169" s="61" t="n"/>
      <c r="AD169" s="61" t="n"/>
      <c r="AE169" s="4" t="n">
        <v>35000</v>
      </c>
      <c r="AF169" s="61" t="n"/>
      <c r="AG169" s="4" t="n">
        <v>35000</v>
      </c>
      <c r="AH169" s="61" t="n"/>
      <c r="AI169" s="61" t="n"/>
    </row>
    <row customFormat="1" r="170" s="25">
      <c r="A170" s="25">
        <f>COUNTIF(B:B,B170)</f>
        <v/>
      </c>
      <c r="B170" s="61" t="n">
        <v>340278</v>
      </c>
      <c r="C170" s="4" t="inlineStr">
        <is>
          <t>Thiên Cang-Ma Kháng Truyền Thuyết</t>
        </is>
      </c>
      <c r="D170" s="61" t="n">
        <v>2</v>
      </c>
      <c r="E170" s="61">
        <f>E169</f>
        <v/>
      </c>
      <c r="F170" s="61">
        <f>F169</f>
        <v/>
      </c>
      <c r="G170" s="61">
        <f>G169</f>
        <v/>
      </c>
      <c r="H170" s="61">
        <f>H169</f>
        <v/>
      </c>
      <c r="I170" s="61">
        <f>I169</f>
        <v/>
      </c>
      <c r="J170" s="61" t="n">
        <v>8</v>
      </c>
      <c r="K170" s="63" t="inlineStr">
        <is>
          <t>4#7500|64#1000|52#500|60#500|113#500|54#500|51#500|55#500|56#500</t>
        </is>
      </c>
      <c r="L170" s="4" t="n"/>
      <c r="M170" s="61" t="n"/>
      <c r="N170" s="61" t="n"/>
      <c r="O170" s="61" t="n"/>
      <c r="P170" s="61" t="n"/>
      <c r="Q170" s="61" t="n"/>
      <c r="R170" s="61" t="n"/>
      <c r="S170" s="61" t="n"/>
      <c r="T170" s="61">
        <f>T169</f>
        <v/>
      </c>
      <c r="U170" s="4" t="inlineStr">
        <is>
          <t>340279#1</t>
        </is>
      </c>
      <c r="V170" s="4" t="inlineStr">
        <is>
          <t>34023#13|1294#13000|1385#2600</t>
        </is>
      </c>
      <c r="X170" s="61" t="n"/>
      <c r="Y170" s="61">
        <f>Y169</f>
        <v/>
      </c>
      <c r="Z170" s="61" t="n"/>
      <c r="AA170" s="61" t="n"/>
      <c r="AB170" s="61" t="n"/>
      <c r="AC170" s="61" t="n"/>
      <c r="AD170" s="61" t="n"/>
      <c r="AE170" s="4" t="n">
        <v>36250</v>
      </c>
      <c r="AF170" s="61" t="n"/>
      <c r="AG170" s="4" t="n">
        <v>36250</v>
      </c>
      <c r="AH170" s="61" t="n"/>
      <c r="AI170" s="61" t="n"/>
    </row>
    <row customFormat="1" r="171" s="25">
      <c r="A171" s="25">
        <f>COUNTIF(B:B,B171)</f>
        <v/>
      </c>
      <c r="B171" s="61" t="n">
        <v>340279</v>
      </c>
      <c r="C171" s="4" t="inlineStr">
        <is>
          <t>Thiên Cang-Ma Kháng Truyền Thuyết</t>
        </is>
      </c>
      <c r="D171" s="61" t="n">
        <v>2</v>
      </c>
      <c r="E171" s="61">
        <f>E170</f>
        <v/>
      </c>
      <c r="F171" s="61">
        <f>F170</f>
        <v/>
      </c>
      <c r="G171" s="61">
        <f>G170</f>
        <v/>
      </c>
      <c r="H171" s="61">
        <f>H170</f>
        <v/>
      </c>
      <c r="I171" s="61">
        <f>I170</f>
        <v/>
      </c>
      <c r="J171" s="61" t="n">
        <v>9</v>
      </c>
      <c r="K171" s="63" t="inlineStr">
        <is>
          <t>4#7500|64#1000|52#500|60#500|113#500|54#500|51#500|55#500|56#500|53#500</t>
        </is>
      </c>
      <c r="L171" s="4" t="n"/>
      <c r="M171" s="61" t="n"/>
      <c r="N171" s="61" t="n"/>
      <c r="O171" s="61" t="n"/>
      <c r="P171" s="61" t="n"/>
      <c r="Q171" s="61" t="n"/>
      <c r="R171" s="61" t="n"/>
      <c r="S171" s="61" t="n"/>
      <c r="T171" s="61">
        <f>T170</f>
        <v/>
      </c>
      <c r="U171" s="61" t="n"/>
      <c r="W171" s="4" t="n"/>
      <c r="X171" s="61" t="n"/>
      <c r="Y171" s="61">
        <f>Y170</f>
        <v/>
      </c>
      <c r="Z171" s="61" t="n"/>
      <c r="AA171" s="61" t="n"/>
      <c r="AB171" s="61" t="n"/>
      <c r="AC171" s="61" t="n"/>
      <c r="AD171" s="61" t="n"/>
      <c r="AE171" s="4" t="n">
        <v>37500</v>
      </c>
      <c r="AF171" s="61" t="n"/>
      <c r="AG171" s="4" t="n">
        <v>37500</v>
      </c>
      <c r="AH171" s="61" t="n"/>
      <c r="AI171" s="61" t="n"/>
    </row>
    <row r="172">
      <c r="B172" s="4" t="n">
        <v>34033</v>
      </c>
      <c r="C172" s="4" t="inlineStr">
        <is>
          <t>Thiên Cang-Hộ Giáp Thường</t>
        </is>
      </c>
      <c r="D172" s="4" t="n">
        <v>3</v>
      </c>
      <c r="E172" s="60" t="n">
        <v>31</v>
      </c>
      <c r="F172" s="4" t="n">
        <v>3</v>
      </c>
      <c r="G172" s="4" t="n">
        <v>0</v>
      </c>
      <c r="H172" s="4" t="n">
        <v>1</v>
      </c>
      <c r="I172" s="4" t="n">
        <v>6</v>
      </c>
      <c r="K172" s="4" t="inlineStr">
        <is>
          <t>3#1000</t>
        </is>
      </c>
      <c r="P172" s="62" t="n"/>
      <c r="T172" s="4" t="n">
        <v>0</v>
      </c>
      <c r="U172" s="4" t="inlineStr">
        <is>
          <t>34034#1</t>
        </is>
      </c>
      <c r="V172" s="4" t="inlineStr">
        <is>
          <t>34033#2|1294#5000</t>
        </is>
      </c>
      <c r="Y172" s="4" t="inlineStr">
        <is>
          <t>Áp dụng Toàn bộThần Tướng</t>
        </is>
      </c>
      <c r="AE172" s="4" t="n">
        <v>3000</v>
      </c>
      <c r="AG172" s="4" t="n">
        <v>3000</v>
      </c>
      <c r="AH172" s="4" t="n"/>
      <c r="AI172" s="4" t="n"/>
    </row>
    <row r="173">
      <c r="B173" s="4" t="n">
        <v>34034</v>
      </c>
      <c r="C173" s="4" t="inlineStr">
        <is>
          <t>Thiên Cang-Hộ Giáp Ưu Tú</t>
        </is>
      </c>
      <c r="D173" s="4" t="n">
        <v>3</v>
      </c>
      <c r="E173" s="60" t="n">
        <v>32</v>
      </c>
      <c r="F173" s="4" t="n">
        <v>4</v>
      </c>
      <c r="G173" s="4" t="n">
        <v>0</v>
      </c>
      <c r="H173" s="4" t="n">
        <v>1</v>
      </c>
      <c r="I173" s="4" t="n">
        <v>6</v>
      </c>
      <c r="K173" s="4" t="inlineStr">
        <is>
          <t>3#2000</t>
        </is>
      </c>
      <c r="P173" s="62" t="n"/>
      <c r="T173" s="4" t="n">
        <v>0</v>
      </c>
      <c r="U173" s="4" t="inlineStr">
        <is>
          <t>34035#1</t>
        </is>
      </c>
      <c r="V173" s="4" t="inlineStr">
        <is>
          <t>34033#3|1294#10000</t>
        </is>
      </c>
      <c r="Y173" s="4" t="inlineStr">
        <is>
          <t>Áp dụng Toàn bộThần Tướng</t>
        </is>
      </c>
      <c r="AE173" s="4" t="n">
        <v>6000</v>
      </c>
      <c r="AG173" s="4" t="n">
        <v>6000</v>
      </c>
      <c r="AH173" s="4" t="n"/>
      <c r="AI173" s="4" t="n"/>
    </row>
    <row r="174">
      <c r="B174" s="4" t="n">
        <v>34035</v>
      </c>
      <c r="C174" s="4" t="inlineStr">
        <is>
          <t>Thiên Cang-Hộ Giáp Hiếm</t>
        </is>
      </c>
      <c r="D174" s="4" t="n">
        <v>3</v>
      </c>
      <c r="E174" s="60" t="n">
        <v>33</v>
      </c>
      <c r="F174" s="4" t="n">
        <v>5</v>
      </c>
      <c r="G174" s="4" t="n">
        <v>0</v>
      </c>
      <c r="H174" s="4" t="n">
        <v>1</v>
      </c>
      <c r="I174" s="4" t="n">
        <v>6</v>
      </c>
      <c r="K174" s="4" t="inlineStr">
        <is>
          <t>3#3500</t>
        </is>
      </c>
      <c r="P174" s="62" t="n"/>
      <c r="T174" s="4" t="n">
        <v>0</v>
      </c>
      <c r="U174" s="4" t="inlineStr">
        <is>
          <t>34036#1</t>
        </is>
      </c>
      <c r="V174" s="4" t="inlineStr">
        <is>
          <t>34033#5|1294#15000</t>
        </is>
      </c>
      <c r="Y174" s="4" t="inlineStr">
        <is>
          <t>Áp dụng Toàn bộThần Tướng</t>
        </is>
      </c>
      <c r="AE174" s="4" t="n">
        <v>10000</v>
      </c>
      <c r="AG174" s="4" t="n">
        <v>10000</v>
      </c>
      <c r="AH174" s="4" t="n"/>
      <c r="AI174" s="4" t="n"/>
    </row>
    <row r="175">
      <c r="B175" s="4" t="n">
        <v>34036</v>
      </c>
      <c r="C175" s="4" t="inlineStr">
        <is>
          <t>Thiên Cang-Hộ Giáp Sử Thi</t>
        </is>
      </c>
      <c r="D175" s="4" t="n">
        <v>3</v>
      </c>
      <c r="E175" s="60" t="n">
        <v>34</v>
      </c>
      <c r="F175" s="4" t="n">
        <v>6</v>
      </c>
      <c r="G175" s="4" t="n">
        <v>0</v>
      </c>
      <c r="H175" s="4" t="n">
        <v>1</v>
      </c>
      <c r="I175" s="4" t="n">
        <v>6</v>
      </c>
      <c r="K175" s="4" t="inlineStr">
        <is>
          <t>3#5000</t>
        </is>
      </c>
      <c r="P175" s="62" t="n"/>
      <c r="T175" s="4" t="n">
        <v>0</v>
      </c>
      <c r="U175" s="4" t="inlineStr">
        <is>
          <t>34037#1</t>
        </is>
      </c>
      <c r="V175" s="4" t="inlineStr">
        <is>
          <t>34033#10|1294#30000</t>
        </is>
      </c>
      <c r="Y175" s="4" t="inlineStr">
        <is>
          <t>Áp dụng Toàn bộThần Tướng</t>
        </is>
      </c>
      <c r="AE175" s="4" t="n">
        <v>15000</v>
      </c>
      <c r="AG175" s="4" t="n">
        <v>15000</v>
      </c>
      <c r="AH175" s="4" t="n"/>
      <c r="AI175" s="4" t="n"/>
    </row>
    <row r="176">
      <c r="B176" s="4" t="n">
        <v>34037</v>
      </c>
      <c r="C176" s="4" t="inlineStr">
        <is>
          <t>Thiên Cang-Hộ Giáp Truyền Thuyết</t>
        </is>
      </c>
      <c r="D176" s="4" t="n">
        <v>3</v>
      </c>
      <c r="E176" s="60" t="n">
        <v>35</v>
      </c>
      <c r="F176" s="4" t="n">
        <v>7</v>
      </c>
      <c r="G176" s="4" t="n">
        <v>0</v>
      </c>
      <c r="H176" s="4" t="n">
        <v>1</v>
      </c>
      <c r="I176" s="4" t="n">
        <v>6</v>
      </c>
      <c r="K176" s="4" t="inlineStr">
        <is>
          <t>3#7500</t>
        </is>
      </c>
      <c r="P176" s="62" t="n"/>
      <c r="T176" s="4" t="n">
        <v>0</v>
      </c>
      <c r="U176" s="4" t="inlineStr">
        <is>
          <t>340371#1</t>
        </is>
      </c>
      <c r="V176" s="4" t="inlineStr">
        <is>
          <t>34033#5|1294#5000|1385#1000</t>
        </is>
      </c>
      <c r="W176" s="25" t="n"/>
      <c r="Y176" s="4" t="inlineStr">
        <is>
          <t>Áp dụng Toàn bộThần Tướng</t>
        </is>
      </c>
      <c r="AE176" s="4" t="n">
        <v>25000</v>
      </c>
      <c r="AG176" s="4" t="n">
        <v>25000</v>
      </c>
      <c r="AH176" s="4" t="n"/>
      <c r="AI176" s="4" t="n"/>
    </row>
    <row customFormat="1" r="177" s="25">
      <c r="A177" s="25">
        <f>COUNTIF(B:B,B177)</f>
        <v/>
      </c>
      <c r="B177" s="61" t="n">
        <v>340371</v>
      </c>
      <c r="C177" s="4" t="inlineStr">
        <is>
          <t>Thiên Cang-Hộ Giáp Truyền Thuyết</t>
        </is>
      </c>
      <c r="D177" s="61" t="n">
        <v>3</v>
      </c>
      <c r="E177" s="61">
        <f>E176</f>
        <v/>
      </c>
      <c r="F177" s="61">
        <f>F176</f>
        <v/>
      </c>
      <c r="G177" s="61">
        <f>G176</f>
        <v/>
      </c>
      <c r="H177" s="61">
        <f>H176</f>
        <v/>
      </c>
      <c r="I177" s="61">
        <f>I176</f>
        <v/>
      </c>
      <c r="J177" s="61" t="n">
        <v>1</v>
      </c>
      <c r="K177" s="63" t="inlineStr">
        <is>
          <t>3#7500|63#1000</t>
        </is>
      </c>
      <c r="L177" s="4" t="n"/>
      <c r="M177" s="61" t="n"/>
      <c r="N177" s="61" t="n"/>
      <c r="O177" s="61" t="n"/>
      <c r="P177" s="61" t="n"/>
      <c r="Q177" s="61" t="n"/>
      <c r="R177" s="61" t="n"/>
      <c r="S177" s="61" t="n"/>
      <c r="T177" s="61">
        <f>T176</f>
        <v/>
      </c>
      <c r="U177" s="4" t="inlineStr">
        <is>
          <t>340372#1</t>
        </is>
      </c>
      <c r="V177" s="4" t="inlineStr">
        <is>
          <t>34033#6|1294#6000|1385#1200</t>
        </is>
      </c>
      <c r="X177" s="61" t="n"/>
      <c r="Y177" s="61">
        <f>Y176</f>
        <v/>
      </c>
      <c r="Z177" s="61" t="n"/>
      <c r="AA177" s="61" t="n"/>
      <c r="AB177" s="61" t="n"/>
      <c r="AC177" s="61" t="n"/>
      <c r="AD177" s="61" t="n"/>
      <c r="AE177" s="4" t="n">
        <v>27500</v>
      </c>
      <c r="AF177" s="61" t="n"/>
      <c r="AG177" s="4" t="n">
        <v>27500</v>
      </c>
      <c r="AH177" s="61" t="n"/>
      <c r="AI177" s="61" t="n"/>
    </row>
    <row customFormat="1" r="178" s="25">
      <c r="A178" s="25">
        <f>COUNTIF(B:B,B178)</f>
        <v/>
      </c>
      <c r="B178" s="61" t="n">
        <v>340372</v>
      </c>
      <c r="C178" s="4" t="inlineStr">
        <is>
          <t>Thiên Cang-Hộ Giáp Truyền Thuyết</t>
        </is>
      </c>
      <c r="D178" s="61" t="n">
        <v>3</v>
      </c>
      <c r="E178" s="61">
        <f>E177</f>
        <v/>
      </c>
      <c r="F178" s="61">
        <f>F177</f>
        <v/>
      </c>
      <c r="G178" s="61">
        <f>G177</f>
        <v/>
      </c>
      <c r="H178" s="61">
        <f>H177</f>
        <v/>
      </c>
      <c r="I178" s="61">
        <f>I177</f>
        <v/>
      </c>
      <c r="J178" s="61" t="n">
        <v>2</v>
      </c>
      <c r="K178" s="63" t="inlineStr">
        <is>
          <t>3#7500|63#1000|52#500</t>
        </is>
      </c>
      <c r="L178" s="4" t="n"/>
      <c r="M178" s="61" t="n"/>
      <c r="N178" s="61" t="n"/>
      <c r="O178" s="61" t="n"/>
      <c r="P178" s="61" t="n"/>
      <c r="Q178" s="61" t="n"/>
      <c r="R178" s="61" t="n"/>
      <c r="S178" s="61" t="n"/>
      <c r="T178" s="61">
        <f>T177</f>
        <v/>
      </c>
      <c r="U178" s="4" t="inlineStr">
        <is>
          <t>340373#1</t>
        </is>
      </c>
      <c r="V178" s="4" t="inlineStr">
        <is>
          <t>34033#7|1294#7000|1385#1400</t>
        </is>
      </c>
      <c r="X178" s="61" t="n"/>
      <c r="Y178" s="61">
        <f>Y177</f>
        <v/>
      </c>
      <c r="Z178" s="61" t="n"/>
      <c r="AA178" s="61" t="n"/>
      <c r="AB178" s="61" t="n"/>
      <c r="AC178" s="61" t="n"/>
      <c r="AD178" s="61" t="n"/>
      <c r="AE178" s="4" t="n">
        <v>28750</v>
      </c>
      <c r="AF178" s="61" t="n"/>
      <c r="AG178" s="4" t="n">
        <v>28750</v>
      </c>
      <c r="AH178" s="61" t="n"/>
      <c r="AI178" s="61" t="n"/>
    </row>
    <row customFormat="1" r="179" s="25">
      <c r="A179" s="25">
        <f>COUNTIF(B:B,B179)</f>
        <v/>
      </c>
      <c r="B179" s="61" t="n">
        <v>340373</v>
      </c>
      <c r="C179" s="4" t="inlineStr">
        <is>
          <t>Thiên Cang-Hộ Giáp Truyền Thuyết</t>
        </is>
      </c>
      <c r="D179" s="61" t="n">
        <v>3</v>
      </c>
      <c r="E179" s="61">
        <f>E178</f>
        <v/>
      </c>
      <c r="F179" s="61">
        <f>F178</f>
        <v/>
      </c>
      <c r="G179" s="61">
        <f>G178</f>
        <v/>
      </c>
      <c r="H179" s="61">
        <f>H178</f>
        <v/>
      </c>
      <c r="I179" s="61">
        <f>I178</f>
        <v/>
      </c>
      <c r="J179" s="61" t="n">
        <v>3</v>
      </c>
      <c r="K179" s="63" t="inlineStr">
        <is>
          <t>3#7500|63#1000|52#500|60#500</t>
        </is>
      </c>
      <c r="L179" s="4" t="n"/>
      <c r="M179" s="61" t="n"/>
      <c r="N179" s="61" t="n"/>
      <c r="O179" s="61" t="n"/>
      <c r="P179" s="61" t="n"/>
      <c r="Q179" s="61" t="n"/>
      <c r="R179" s="61" t="n"/>
      <c r="S179" s="61" t="n"/>
      <c r="T179" s="61">
        <f>T178</f>
        <v/>
      </c>
      <c r="U179" s="4" t="inlineStr">
        <is>
          <t>340374#1</t>
        </is>
      </c>
      <c r="V179" s="4" t="inlineStr">
        <is>
          <t>34033#8|1294#8000|1385#1600</t>
        </is>
      </c>
      <c r="X179" s="61" t="n"/>
      <c r="Y179" s="61">
        <f>Y178</f>
        <v/>
      </c>
      <c r="Z179" s="61" t="n"/>
      <c r="AA179" s="61" t="n"/>
      <c r="AB179" s="61" t="n"/>
      <c r="AC179" s="61" t="n"/>
      <c r="AD179" s="61" t="n"/>
      <c r="AE179" s="4" t="n">
        <v>30000</v>
      </c>
      <c r="AF179" s="61" t="n"/>
      <c r="AG179" s="4" t="n">
        <v>30000</v>
      </c>
      <c r="AH179" s="61" t="n"/>
      <c r="AI179" s="61" t="n"/>
    </row>
    <row customFormat="1" r="180" s="25">
      <c r="A180" s="25">
        <f>COUNTIF(B:B,B180)</f>
        <v/>
      </c>
      <c r="B180" s="61" t="n">
        <v>340374</v>
      </c>
      <c r="C180" s="4" t="inlineStr">
        <is>
          <t>Thiên Cang-Hộ Giáp Truyền Thuyết</t>
        </is>
      </c>
      <c r="D180" s="61" t="n">
        <v>3</v>
      </c>
      <c r="E180" s="61">
        <f>E179</f>
        <v/>
      </c>
      <c r="F180" s="61">
        <f>F179</f>
        <v/>
      </c>
      <c r="G180" s="61">
        <f>G179</f>
        <v/>
      </c>
      <c r="H180" s="61">
        <f>H179</f>
        <v/>
      </c>
      <c r="I180" s="61">
        <f>I179</f>
        <v/>
      </c>
      <c r="J180" s="61" t="n">
        <v>4</v>
      </c>
      <c r="K180" s="63" t="inlineStr">
        <is>
          <t>3#7500|63#1000|52#500|60#500|113#500</t>
        </is>
      </c>
      <c r="L180" s="4" t="n"/>
      <c r="M180" s="61" t="n"/>
      <c r="N180" s="61" t="n"/>
      <c r="O180" s="61" t="n"/>
      <c r="P180" s="61" t="n"/>
      <c r="Q180" s="61" t="n"/>
      <c r="R180" s="61" t="n"/>
      <c r="S180" s="61" t="n"/>
      <c r="T180" s="61">
        <f>T179</f>
        <v/>
      </c>
      <c r="U180" s="4" t="inlineStr">
        <is>
          <t>340375#1</t>
        </is>
      </c>
      <c r="V180" s="4" t="inlineStr">
        <is>
          <t>34033#9|1294#9000|1385#1800</t>
        </is>
      </c>
      <c r="X180" s="61" t="n"/>
      <c r="Y180" s="61">
        <f>Y179</f>
        <v/>
      </c>
      <c r="Z180" s="61" t="n"/>
      <c r="AA180" s="61" t="n"/>
      <c r="AB180" s="61" t="n"/>
      <c r="AC180" s="61" t="n"/>
      <c r="AD180" s="61" t="n"/>
      <c r="AE180" s="4" t="n">
        <v>31250</v>
      </c>
      <c r="AF180" s="61" t="n"/>
      <c r="AG180" s="4" t="n">
        <v>31250</v>
      </c>
      <c r="AH180" s="61" t="n"/>
      <c r="AI180" s="61" t="n"/>
    </row>
    <row customFormat="1" r="181" s="25">
      <c r="A181" s="25">
        <f>COUNTIF(B:B,B181)</f>
        <v/>
      </c>
      <c r="B181" s="61" t="n">
        <v>340375</v>
      </c>
      <c r="C181" s="4" t="inlineStr">
        <is>
          <t>Thiên Cang-Hộ Giáp Truyền Thuyết</t>
        </is>
      </c>
      <c r="D181" s="61" t="n">
        <v>3</v>
      </c>
      <c r="E181" s="61">
        <f>E180</f>
        <v/>
      </c>
      <c r="F181" s="61">
        <f>F180</f>
        <v/>
      </c>
      <c r="G181" s="61">
        <f>G180</f>
        <v/>
      </c>
      <c r="H181" s="61">
        <f>H180</f>
        <v/>
      </c>
      <c r="I181" s="61">
        <f>I180</f>
        <v/>
      </c>
      <c r="J181" s="61" t="n">
        <v>5</v>
      </c>
      <c r="K181" s="63" t="inlineStr">
        <is>
          <t>3#7500|63#1000|52#500|60#500|113#500|54#500</t>
        </is>
      </c>
      <c r="L181" s="4" t="n"/>
      <c r="M181" s="61" t="n"/>
      <c r="N181" s="61" t="n"/>
      <c r="O181" s="61" t="n"/>
      <c r="P181" s="61" t="n"/>
      <c r="Q181" s="61" t="n"/>
      <c r="R181" s="61" t="n"/>
      <c r="S181" s="61" t="n"/>
      <c r="T181" s="61">
        <f>T180</f>
        <v/>
      </c>
      <c r="U181" s="4" t="inlineStr">
        <is>
          <t>340376#1</t>
        </is>
      </c>
      <c r="V181" s="4" t="inlineStr">
        <is>
          <t>34033#10|1294#10000|1385#2000</t>
        </is>
      </c>
      <c r="X181" s="61" t="n"/>
      <c r="Y181" s="61">
        <f>Y180</f>
        <v/>
      </c>
      <c r="Z181" s="61" t="n"/>
      <c r="AA181" s="61" t="n"/>
      <c r="AB181" s="61" t="n"/>
      <c r="AC181" s="61" t="n"/>
      <c r="AD181" s="61" t="n"/>
      <c r="AE181" s="4" t="n">
        <v>32500</v>
      </c>
      <c r="AF181" s="61" t="n"/>
      <c r="AG181" s="4" t="n">
        <v>32500</v>
      </c>
      <c r="AH181" s="61" t="n"/>
      <c r="AI181" s="61" t="n"/>
    </row>
    <row customFormat="1" r="182" s="25">
      <c r="A182" s="25">
        <f>COUNTIF(B:B,B182)</f>
        <v/>
      </c>
      <c r="B182" s="61" t="n">
        <v>340376</v>
      </c>
      <c r="C182" s="4" t="inlineStr">
        <is>
          <t>Thiên Cang-Hộ Giáp Truyền Thuyết</t>
        </is>
      </c>
      <c r="D182" s="61" t="n">
        <v>3</v>
      </c>
      <c r="E182" s="61">
        <f>E181</f>
        <v/>
      </c>
      <c r="F182" s="61">
        <f>F181</f>
        <v/>
      </c>
      <c r="G182" s="61">
        <f>G181</f>
        <v/>
      </c>
      <c r="H182" s="61">
        <f>H181</f>
        <v/>
      </c>
      <c r="I182" s="61">
        <f>I181</f>
        <v/>
      </c>
      <c r="J182" s="61" t="n">
        <v>6</v>
      </c>
      <c r="K182" s="63" t="inlineStr">
        <is>
          <t>3#7500|63#1000|52#500|60#500|113#500|54#500|51#500</t>
        </is>
      </c>
      <c r="L182" s="4" t="n"/>
      <c r="M182" s="61" t="n"/>
      <c r="N182" s="61" t="n"/>
      <c r="O182" s="61" t="n"/>
      <c r="P182" s="61" t="n"/>
      <c r="Q182" s="61" t="n"/>
      <c r="R182" s="61" t="n"/>
      <c r="S182" s="61" t="n"/>
      <c r="T182" s="61">
        <f>T181</f>
        <v/>
      </c>
      <c r="U182" s="4" t="inlineStr">
        <is>
          <t>340377#1</t>
        </is>
      </c>
      <c r="V182" s="4" t="inlineStr">
        <is>
          <t>34033#11|1294#11000|1385#2200</t>
        </is>
      </c>
      <c r="X182" s="61" t="n"/>
      <c r="Y182" s="61">
        <f>Y181</f>
        <v/>
      </c>
      <c r="Z182" s="61" t="n"/>
      <c r="AA182" s="61" t="n"/>
      <c r="AB182" s="61" t="n"/>
      <c r="AC182" s="61" t="n"/>
      <c r="AD182" s="61" t="n"/>
      <c r="AE182" s="4" t="n">
        <v>33750</v>
      </c>
      <c r="AF182" s="61" t="n"/>
      <c r="AG182" s="4" t="n">
        <v>33750</v>
      </c>
      <c r="AH182" s="61" t="n"/>
      <c r="AI182" s="61" t="n"/>
    </row>
    <row customFormat="1" r="183" s="25">
      <c r="A183" s="25">
        <f>COUNTIF(B:B,B183)</f>
        <v/>
      </c>
      <c r="B183" s="61" t="n">
        <v>340377</v>
      </c>
      <c r="C183" s="4" t="inlineStr">
        <is>
          <t>Thiên Cang-Hộ Giáp Truyền Thuyết</t>
        </is>
      </c>
      <c r="D183" s="61" t="n">
        <v>3</v>
      </c>
      <c r="E183" s="61">
        <f>E182</f>
        <v/>
      </c>
      <c r="F183" s="61">
        <f>F182</f>
        <v/>
      </c>
      <c r="G183" s="61">
        <f>G182</f>
        <v/>
      </c>
      <c r="H183" s="61">
        <f>H182</f>
        <v/>
      </c>
      <c r="I183" s="61">
        <f>I182</f>
        <v/>
      </c>
      <c r="J183" s="61" t="n">
        <v>7</v>
      </c>
      <c r="K183" s="63" t="inlineStr">
        <is>
          <t>3#7500|63#1000|52#500|60#500|113#500|54#500|51#500|55#500</t>
        </is>
      </c>
      <c r="L183" s="4" t="n"/>
      <c r="M183" s="61" t="n"/>
      <c r="N183" s="61" t="n"/>
      <c r="O183" s="61" t="n"/>
      <c r="P183" s="61" t="n"/>
      <c r="Q183" s="61" t="n"/>
      <c r="R183" s="61" t="n"/>
      <c r="S183" s="61" t="n"/>
      <c r="T183" s="61">
        <f>T182</f>
        <v/>
      </c>
      <c r="U183" s="4" t="inlineStr">
        <is>
          <t>340378#1</t>
        </is>
      </c>
      <c r="V183" s="4" t="inlineStr">
        <is>
          <t>34033#12|1294#12000|1385#2400</t>
        </is>
      </c>
      <c r="X183" s="61" t="n"/>
      <c r="Y183" s="61">
        <f>Y182</f>
        <v/>
      </c>
      <c r="Z183" s="61" t="n"/>
      <c r="AA183" s="61" t="n"/>
      <c r="AB183" s="61" t="n"/>
      <c r="AC183" s="61" t="n"/>
      <c r="AD183" s="61" t="n"/>
      <c r="AE183" s="4" t="n">
        <v>35000</v>
      </c>
      <c r="AF183" s="61" t="n"/>
      <c r="AG183" s="4" t="n">
        <v>35000</v>
      </c>
      <c r="AH183" s="61" t="n"/>
      <c r="AI183" s="61" t="n"/>
    </row>
    <row customFormat="1" r="184" s="25">
      <c r="A184" s="25">
        <f>COUNTIF(B:B,B184)</f>
        <v/>
      </c>
      <c r="B184" s="61" t="n">
        <v>340378</v>
      </c>
      <c r="C184" s="4" t="inlineStr">
        <is>
          <t>Thiên Cang-Hộ Giáp Truyền Thuyết</t>
        </is>
      </c>
      <c r="D184" s="61" t="n">
        <v>3</v>
      </c>
      <c r="E184" s="61">
        <f>E183</f>
        <v/>
      </c>
      <c r="F184" s="61">
        <f>F183</f>
        <v/>
      </c>
      <c r="G184" s="61">
        <f>G183</f>
        <v/>
      </c>
      <c r="H184" s="61">
        <f>H183</f>
        <v/>
      </c>
      <c r="I184" s="61">
        <f>I183</f>
        <v/>
      </c>
      <c r="J184" s="61" t="n">
        <v>8</v>
      </c>
      <c r="K184" s="63" t="inlineStr">
        <is>
          <t>3#7500|63#1000|52#500|60#500|113#500|54#500|51#500|55#500|56#500</t>
        </is>
      </c>
      <c r="L184" s="4" t="n"/>
      <c r="M184" s="61" t="n"/>
      <c r="N184" s="61" t="n"/>
      <c r="O184" s="61" t="n"/>
      <c r="P184" s="61" t="n"/>
      <c r="Q184" s="61" t="n"/>
      <c r="R184" s="61" t="n"/>
      <c r="S184" s="61" t="n"/>
      <c r="T184" s="61">
        <f>T183</f>
        <v/>
      </c>
      <c r="U184" s="4" t="inlineStr">
        <is>
          <t>340379#1</t>
        </is>
      </c>
      <c r="V184" s="4" t="inlineStr">
        <is>
          <t>34033#13|1294#13000|1385#2600</t>
        </is>
      </c>
      <c r="X184" s="61" t="n"/>
      <c r="Y184" s="61">
        <f>Y183</f>
        <v/>
      </c>
      <c r="Z184" s="61" t="n"/>
      <c r="AA184" s="61" t="n"/>
      <c r="AB184" s="61" t="n"/>
      <c r="AC184" s="61" t="n"/>
      <c r="AD184" s="61" t="n"/>
      <c r="AE184" s="4" t="n">
        <v>36250</v>
      </c>
      <c r="AF184" s="61" t="n"/>
      <c r="AG184" s="4" t="n">
        <v>36250</v>
      </c>
      <c r="AH184" s="61" t="n"/>
      <c r="AI184" s="61" t="n"/>
    </row>
    <row customFormat="1" r="185" s="25">
      <c r="A185" s="25">
        <f>COUNTIF(B:B,B185)</f>
        <v/>
      </c>
      <c r="B185" s="61" t="n">
        <v>340379</v>
      </c>
      <c r="C185" s="4" t="inlineStr">
        <is>
          <t>Thiên Cang-Hộ Giáp Truyền Thuyết</t>
        </is>
      </c>
      <c r="D185" s="61" t="n">
        <v>3</v>
      </c>
      <c r="E185" s="61">
        <f>E184</f>
        <v/>
      </c>
      <c r="F185" s="61">
        <f>F184</f>
        <v/>
      </c>
      <c r="G185" s="61">
        <f>G184</f>
        <v/>
      </c>
      <c r="H185" s="61">
        <f>H184</f>
        <v/>
      </c>
      <c r="I185" s="61">
        <f>I184</f>
        <v/>
      </c>
      <c r="J185" s="61" t="n">
        <v>9</v>
      </c>
      <c r="K185" s="63" t="inlineStr">
        <is>
          <t>3#7500|63#1000|52#500|60#500|113#500|54#500|51#500|55#500|56#500|53#500</t>
        </is>
      </c>
      <c r="L185" s="4" t="n"/>
      <c r="M185" s="61" t="n"/>
      <c r="N185" s="61" t="n"/>
      <c r="O185" s="61" t="n"/>
      <c r="P185" s="61" t="n"/>
      <c r="Q185" s="61" t="n"/>
      <c r="R185" s="61" t="n"/>
      <c r="S185" s="61" t="n"/>
      <c r="T185" s="61">
        <f>T184</f>
        <v/>
      </c>
      <c r="U185" s="61" t="n"/>
      <c r="W185" s="4" t="n"/>
      <c r="X185" s="61" t="n"/>
      <c r="Y185" s="61">
        <f>Y184</f>
        <v/>
      </c>
      <c r="Z185" s="61" t="n"/>
      <c r="AA185" s="61" t="n"/>
      <c r="AB185" s="61" t="n"/>
      <c r="AC185" s="61" t="n"/>
      <c r="AD185" s="61" t="n"/>
      <c r="AE185" s="4" t="n">
        <v>37500</v>
      </c>
      <c r="AF185" s="61" t="n"/>
      <c r="AG185" s="4" t="n">
        <v>37500</v>
      </c>
      <c r="AH185" s="61" t="n"/>
      <c r="AI185" s="61" t="n"/>
    </row>
    <row r="186">
      <c r="B186" s="4" t="n">
        <v>34083</v>
      </c>
      <c r="C186" s="4" t="inlineStr">
        <is>
          <t>Thiên Cang-Sinh Lực Thường</t>
        </is>
      </c>
      <c r="D186" s="4" t="n">
        <v>8</v>
      </c>
      <c r="E186" s="60" t="n">
        <v>31</v>
      </c>
      <c r="F186" s="4" t="n">
        <v>3</v>
      </c>
      <c r="G186" s="4" t="n">
        <v>0</v>
      </c>
      <c r="H186" s="4" t="n">
        <v>1</v>
      </c>
      <c r="I186" s="4" t="n">
        <v>6</v>
      </c>
      <c r="K186" s="4" t="inlineStr">
        <is>
          <t>1#20000</t>
        </is>
      </c>
      <c r="T186" s="4" t="n">
        <v>0</v>
      </c>
      <c r="U186" s="4" t="inlineStr">
        <is>
          <t>34084#1</t>
        </is>
      </c>
      <c r="V186" s="4" t="inlineStr">
        <is>
          <t>34083#2|1294#5000</t>
        </is>
      </c>
      <c r="Y186" s="4" t="inlineStr">
        <is>
          <t>Áp dụng Toàn bộThần Tướng</t>
        </is>
      </c>
      <c r="AE186" s="4" t="n">
        <v>3000</v>
      </c>
      <c r="AG186" s="4" t="n">
        <v>3000</v>
      </c>
      <c r="AH186" s="4" t="n"/>
      <c r="AI186" s="4" t="n"/>
    </row>
    <row r="187">
      <c r="B187" s="4" t="n">
        <v>34084</v>
      </c>
      <c r="C187" s="4" t="inlineStr">
        <is>
          <t>Thiên Cang-Sinh Lực Ưu Tú</t>
        </is>
      </c>
      <c r="D187" s="4" t="n">
        <v>8</v>
      </c>
      <c r="E187" s="60" t="n">
        <v>32</v>
      </c>
      <c r="F187" s="4" t="n">
        <v>4</v>
      </c>
      <c r="G187" s="4" t="n">
        <v>0</v>
      </c>
      <c r="H187" s="4" t="n">
        <v>1</v>
      </c>
      <c r="I187" s="4" t="n">
        <v>6</v>
      </c>
      <c r="K187" s="4" t="inlineStr">
        <is>
          <t>1#40000</t>
        </is>
      </c>
      <c r="T187" s="4" t="n">
        <v>0</v>
      </c>
      <c r="U187" s="4" t="inlineStr">
        <is>
          <t>34085#1</t>
        </is>
      </c>
      <c r="V187" s="4" t="inlineStr">
        <is>
          <t>34083#3|1294#10000</t>
        </is>
      </c>
      <c r="Y187" s="4" t="inlineStr">
        <is>
          <t>Áp dụng Toàn bộThần Tướng</t>
        </is>
      </c>
      <c r="AE187" s="4" t="n">
        <v>6000</v>
      </c>
      <c r="AG187" s="4" t="n">
        <v>6000</v>
      </c>
      <c r="AH187" s="4" t="n"/>
      <c r="AI187" s="4" t="n"/>
    </row>
    <row r="188">
      <c r="B188" s="4" t="n">
        <v>34085</v>
      </c>
      <c r="C188" s="4" t="inlineStr">
        <is>
          <t>Thiên Cang-Sinh Lực Hiếm</t>
        </is>
      </c>
      <c r="D188" s="4" t="n">
        <v>8</v>
      </c>
      <c r="E188" s="60" t="n">
        <v>33</v>
      </c>
      <c r="F188" s="4" t="n">
        <v>5</v>
      </c>
      <c r="G188" s="4" t="n">
        <v>0</v>
      </c>
      <c r="H188" s="4" t="n">
        <v>1</v>
      </c>
      <c r="I188" s="4" t="n">
        <v>6</v>
      </c>
      <c r="K188" s="4" t="inlineStr">
        <is>
          <t>1#65000</t>
        </is>
      </c>
      <c r="T188" s="4" t="n">
        <v>0</v>
      </c>
      <c r="U188" s="4" t="inlineStr">
        <is>
          <t>34086#1</t>
        </is>
      </c>
      <c r="V188" s="4" t="inlineStr">
        <is>
          <t>34083#5|1294#15000</t>
        </is>
      </c>
      <c r="Y188" s="4" t="inlineStr">
        <is>
          <t>Áp dụng Toàn bộThần Tướng</t>
        </is>
      </c>
      <c r="AE188" s="4" t="n">
        <v>10000</v>
      </c>
      <c r="AG188" s="4" t="n">
        <v>10000</v>
      </c>
      <c r="AH188" s="4" t="n"/>
      <c r="AI188" s="4" t="n"/>
    </row>
    <row r="189">
      <c r="B189" s="4" t="n">
        <v>34086</v>
      </c>
      <c r="C189" s="4" t="inlineStr">
        <is>
          <t>Thiên Cang-Sinh Lực Sử Thi</t>
        </is>
      </c>
      <c r="D189" s="4" t="n">
        <v>8</v>
      </c>
      <c r="E189" s="60" t="n">
        <v>34</v>
      </c>
      <c r="F189" s="4" t="n">
        <v>6</v>
      </c>
      <c r="G189" s="4" t="n">
        <v>0</v>
      </c>
      <c r="H189" s="4" t="n">
        <v>1</v>
      </c>
      <c r="I189" s="4" t="n">
        <v>6</v>
      </c>
      <c r="K189" s="4" t="inlineStr">
        <is>
          <t>1#100000</t>
        </is>
      </c>
      <c r="T189" s="4" t="n">
        <v>0</v>
      </c>
      <c r="U189" s="4" t="inlineStr">
        <is>
          <t>34087#1</t>
        </is>
      </c>
      <c r="V189" s="4" t="inlineStr">
        <is>
          <t>34083#10|1294#30000</t>
        </is>
      </c>
      <c r="Y189" s="4" t="inlineStr">
        <is>
          <t>Áp dụng Toàn bộThần Tướng</t>
        </is>
      </c>
      <c r="AE189" s="4" t="n">
        <v>15000</v>
      </c>
      <c r="AG189" s="4" t="n">
        <v>15000</v>
      </c>
      <c r="AH189" s="4" t="n"/>
      <c r="AI189" s="4" t="n"/>
    </row>
    <row r="190">
      <c r="B190" s="4" t="n">
        <v>34087</v>
      </c>
      <c r="C190" s="4" t="inlineStr">
        <is>
          <t>Thiên Cang-Sinh Lực Truyền Thuyết</t>
        </is>
      </c>
      <c r="D190" s="4" t="n">
        <v>8</v>
      </c>
      <c r="E190" s="60" t="n">
        <v>35</v>
      </c>
      <c r="F190" s="4" t="n">
        <v>7</v>
      </c>
      <c r="G190" s="4" t="n">
        <v>0</v>
      </c>
      <c r="H190" s="4" t="n">
        <v>1</v>
      </c>
      <c r="I190" s="4" t="n">
        <v>6</v>
      </c>
      <c r="K190" s="4" t="inlineStr">
        <is>
          <t>1#160000</t>
        </is>
      </c>
      <c r="T190" s="4" t="n">
        <v>0</v>
      </c>
      <c r="U190" s="4" t="inlineStr">
        <is>
          <t>340871#1</t>
        </is>
      </c>
      <c r="V190" s="4" t="inlineStr">
        <is>
          <t>34083#5|1294#5000|1385#1000</t>
        </is>
      </c>
      <c r="W190" s="25" t="n"/>
      <c r="Y190" s="4" t="inlineStr">
        <is>
          <t>Áp dụng Toàn bộThần Tướng</t>
        </is>
      </c>
      <c r="AE190" s="4" t="n">
        <v>25000</v>
      </c>
      <c r="AG190" s="4" t="n">
        <v>25000</v>
      </c>
      <c r="AH190" s="4" t="n"/>
      <c r="AI190" s="4" t="n"/>
    </row>
    <row customFormat="1" r="191" s="25">
      <c r="A191" s="25">
        <f>COUNTIF(B:B,B191)</f>
        <v/>
      </c>
      <c r="B191" s="61" t="n">
        <v>340871</v>
      </c>
      <c r="C191" s="4" t="inlineStr">
        <is>
          <t>Thiên Cang-Sinh Lực Truyền Thuyết</t>
        </is>
      </c>
      <c r="D191" s="61" t="n">
        <v>8</v>
      </c>
      <c r="E191" s="61">
        <f>E190</f>
        <v/>
      </c>
      <c r="F191" s="61">
        <f>F190</f>
        <v/>
      </c>
      <c r="G191" s="61">
        <f>G190</f>
        <v/>
      </c>
      <c r="H191" s="61">
        <f>H190</f>
        <v/>
      </c>
      <c r="I191" s="61">
        <f>I190</f>
        <v/>
      </c>
      <c r="J191" s="61" t="n">
        <v>1</v>
      </c>
      <c r="K191" s="63" t="inlineStr">
        <is>
          <t>1#160000|61#1000</t>
        </is>
      </c>
      <c r="L191" s="4" t="n"/>
      <c r="M191" s="61" t="n"/>
      <c r="N191" s="61" t="n"/>
      <c r="O191" s="61" t="n"/>
      <c r="P191" s="61" t="n"/>
      <c r="Q191" s="61" t="n"/>
      <c r="R191" s="61" t="n"/>
      <c r="S191" s="61" t="n"/>
      <c r="T191" s="61">
        <f>T190</f>
        <v/>
      </c>
      <c r="U191" s="4" t="inlineStr">
        <is>
          <t>340872#1</t>
        </is>
      </c>
      <c r="V191" s="4" t="inlineStr">
        <is>
          <t>34083#6|1294#6000|1385#1200</t>
        </is>
      </c>
      <c r="X191" s="61" t="n"/>
      <c r="Y191" s="61">
        <f>Y190</f>
        <v/>
      </c>
      <c r="Z191" s="61" t="n"/>
      <c r="AA191" s="61" t="n"/>
      <c r="AB191" s="61" t="n"/>
      <c r="AC191" s="61" t="n"/>
      <c r="AD191" s="61" t="n"/>
      <c r="AE191" s="4" t="n">
        <v>27500</v>
      </c>
      <c r="AF191" s="61" t="n"/>
      <c r="AG191" s="4" t="n">
        <v>27500</v>
      </c>
      <c r="AH191" s="61" t="n"/>
      <c r="AI191" s="61" t="n"/>
    </row>
    <row customFormat="1" r="192" s="25">
      <c r="A192" s="25">
        <f>COUNTIF(B:B,B192)</f>
        <v/>
      </c>
      <c r="B192" s="61" t="n">
        <v>340872</v>
      </c>
      <c r="C192" s="4" t="inlineStr">
        <is>
          <t>Thiên Cang-Sinh Lực Truyền Thuyết</t>
        </is>
      </c>
      <c r="D192" s="61" t="n">
        <v>8</v>
      </c>
      <c r="E192" s="61">
        <f>E191</f>
        <v/>
      </c>
      <c r="F192" s="61">
        <f>F191</f>
        <v/>
      </c>
      <c r="G192" s="61">
        <f>G191</f>
        <v/>
      </c>
      <c r="H192" s="61">
        <f>H191</f>
        <v/>
      </c>
      <c r="I192" s="61">
        <f>I191</f>
        <v/>
      </c>
      <c r="J192" s="61" t="n">
        <v>2</v>
      </c>
      <c r="K192" s="63" t="inlineStr">
        <is>
          <t>1#160000|61#1000|52#500</t>
        </is>
      </c>
      <c r="L192" s="4" t="n"/>
      <c r="M192" s="61" t="n"/>
      <c r="N192" s="61" t="n"/>
      <c r="O192" s="61" t="n"/>
      <c r="P192" s="61" t="n"/>
      <c r="Q192" s="61" t="n"/>
      <c r="R192" s="61" t="n"/>
      <c r="S192" s="61" t="n"/>
      <c r="T192" s="61">
        <f>T191</f>
        <v/>
      </c>
      <c r="U192" s="4" t="inlineStr">
        <is>
          <t>340873#1</t>
        </is>
      </c>
      <c r="V192" s="4" t="inlineStr">
        <is>
          <t>34083#7|1294#7000|1385#1400</t>
        </is>
      </c>
      <c r="X192" s="61" t="n"/>
      <c r="Y192" s="61">
        <f>Y191</f>
        <v/>
      </c>
      <c r="Z192" s="61" t="n"/>
      <c r="AA192" s="61" t="n"/>
      <c r="AB192" s="61" t="n"/>
      <c r="AC192" s="61" t="n"/>
      <c r="AD192" s="61" t="n"/>
      <c r="AE192" s="4" t="n">
        <v>28750</v>
      </c>
      <c r="AF192" s="61" t="n"/>
      <c r="AG192" s="4" t="n">
        <v>28750</v>
      </c>
      <c r="AH192" s="61" t="n"/>
      <c r="AI192" s="61" t="n"/>
    </row>
    <row customFormat="1" r="193" s="25">
      <c r="A193" s="25">
        <f>COUNTIF(B:B,B193)</f>
        <v/>
      </c>
      <c r="B193" s="61" t="n">
        <v>340873</v>
      </c>
      <c r="C193" s="4" t="inlineStr">
        <is>
          <t>Thiên Cang-Sinh Lực Truyền Thuyết</t>
        </is>
      </c>
      <c r="D193" s="61" t="n">
        <v>8</v>
      </c>
      <c r="E193" s="61">
        <f>E192</f>
        <v/>
      </c>
      <c r="F193" s="61">
        <f>F192</f>
        <v/>
      </c>
      <c r="G193" s="61">
        <f>G192</f>
        <v/>
      </c>
      <c r="H193" s="61">
        <f>H192</f>
        <v/>
      </c>
      <c r="I193" s="61">
        <f>I192</f>
        <v/>
      </c>
      <c r="J193" s="61" t="n">
        <v>3</v>
      </c>
      <c r="K193" s="63" t="inlineStr">
        <is>
          <t>1#160000|61#1000|52#500|60#500</t>
        </is>
      </c>
      <c r="L193" s="4" t="n"/>
      <c r="M193" s="61" t="n"/>
      <c r="N193" s="61" t="n"/>
      <c r="O193" s="61" t="n"/>
      <c r="P193" s="61" t="n"/>
      <c r="Q193" s="61" t="n"/>
      <c r="R193" s="61" t="n"/>
      <c r="S193" s="61" t="n"/>
      <c r="T193" s="61">
        <f>T192</f>
        <v/>
      </c>
      <c r="U193" s="4" t="inlineStr">
        <is>
          <t>340874#1</t>
        </is>
      </c>
      <c r="V193" s="4" t="inlineStr">
        <is>
          <t>34083#8|1294#8000|1385#1600</t>
        </is>
      </c>
      <c r="X193" s="61" t="n"/>
      <c r="Y193" s="61">
        <f>Y192</f>
        <v/>
      </c>
      <c r="Z193" s="61" t="n"/>
      <c r="AA193" s="61" t="n"/>
      <c r="AB193" s="61" t="n"/>
      <c r="AC193" s="61" t="n"/>
      <c r="AD193" s="61" t="n"/>
      <c r="AE193" s="4" t="n">
        <v>30000</v>
      </c>
      <c r="AF193" s="61" t="n"/>
      <c r="AG193" s="4" t="n">
        <v>30000</v>
      </c>
      <c r="AH193" s="61" t="n"/>
      <c r="AI193" s="61" t="n"/>
    </row>
    <row customFormat="1" r="194" s="25">
      <c r="A194" s="25">
        <f>COUNTIF(B:B,B194)</f>
        <v/>
      </c>
      <c r="B194" s="61" t="n">
        <v>340874</v>
      </c>
      <c r="C194" s="4" t="inlineStr">
        <is>
          <t>Thiên Cang-Sinh Lực Truyền Thuyết</t>
        </is>
      </c>
      <c r="D194" s="61" t="n">
        <v>8</v>
      </c>
      <c r="E194" s="61">
        <f>E193</f>
        <v/>
      </c>
      <c r="F194" s="61">
        <f>F193</f>
        <v/>
      </c>
      <c r="G194" s="61">
        <f>G193</f>
        <v/>
      </c>
      <c r="H194" s="61">
        <f>H193</f>
        <v/>
      </c>
      <c r="I194" s="61">
        <f>I193</f>
        <v/>
      </c>
      <c r="J194" s="61" t="n">
        <v>4</v>
      </c>
      <c r="K194" s="63" t="inlineStr">
        <is>
          <t>1#160000|61#1000|52#500|60#500|113#500</t>
        </is>
      </c>
      <c r="L194" s="4" t="n"/>
      <c r="M194" s="61" t="n"/>
      <c r="N194" s="61" t="n"/>
      <c r="O194" s="61" t="n"/>
      <c r="P194" s="61" t="n"/>
      <c r="Q194" s="61" t="n"/>
      <c r="R194" s="61" t="n"/>
      <c r="S194" s="61" t="n"/>
      <c r="T194" s="61">
        <f>T193</f>
        <v/>
      </c>
      <c r="U194" s="4" t="inlineStr">
        <is>
          <t>340875#1</t>
        </is>
      </c>
      <c r="V194" s="4" t="inlineStr">
        <is>
          <t>34083#9|1294#9000|1385#1800</t>
        </is>
      </c>
      <c r="X194" s="61" t="n"/>
      <c r="Y194" s="61">
        <f>Y193</f>
        <v/>
      </c>
      <c r="Z194" s="61" t="n"/>
      <c r="AA194" s="61" t="n"/>
      <c r="AB194" s="61" t="n"/>
      <c r="AC194" s="61" t="n"/>
      <c r="AD194" s="61" t="n"/>
      <c r="AE194" s="4" t="n">
        <v>31250</v>
      </c>
      <c r="AF194" s="61" t="n"/>
      <c r="AG194" s="4" t="n">
        <v>31250</v>
      </c>
      <c r="AH194" s="61" t="n"/>
      <c r="AI194" s="61" t="n"/>
    </row>
    <row customFormat="1" r="195" s="25">
      <c r="A195" s="25">
        <f>COUNTIF(B:B,B195)</f>
        <v/>
      </c>
      <c r="B195" s="61" t="n">
        <v>340875</v>
      </c>
      <c r="C195" s="4" t="inlineStr">
        <is>
          <t>Thiên Cang-Sinh Lực Truyền Thuyết</t>
        </is>
      </c>
      <c r="D195" s="61" t="n">
        <v>8</v>
      </c>
      <c r="E195" s="61">
        <f>E194</f>
        <v/>
      </c>
      <c r="F195" s="61">
        <f>F194</f>
        <v/>
      </c>
      <c r="G195" s="61">
        <f>G194</f>
        <v/>
      </c>
      <c r="H195" s="61">
        <f>H194</f>
        <v/>
      </c>
      <c r="I195" s="61">
        <f>I194</f>
        <v/>
      </c>
      <c r="J195" s="61" t="n">
        <v>5</v>
      </c>
      <c r="K195" s="63" t="inlineStr">
        <is>
          <t>1#160000|61#1000|52#500|60#500|113#500|54#500</t>
        </is>
      </c>
      <c r="L195" s="4" t="n"/>
      <c r="M195" s="61" t="n"/>
      <c r="N195" s="61" t="n"/>
      <c r="O195" s="61" t="n"/>
      <c r="P195" s="61" t="n"/>
      <c r="Q195" s="61" t="n"/>
      <c r="R195" s="61" t="n"/>
      <c r="S195" s="61" t="n"/>
      <c r="T195" s="61">
        <f>T194</f>
        <v/>
      </c>
      <c r="U195" s="4" t="inlineStr">
        <is>
          <t>340876#1</t>
        </is>
      </c>
      <c r="V195" s="4" t="inlineStr">
        <is>
          <t>34083#10|1294#10000|1385#2000</t>
        </is>
      </c>
      <c r="X195" s="61" t="n"/>
      <c r="Y195" s="61">
        <f>Y194</f>
        <v/>
      </c>
      <c r="Z195" s="61" t="n"/>
      <c r="AA195" s="61" t="n"/>
      <c r="AB195" s="61" t="n"/>
      <c r="AC195" s="61" t="n"/>
      <c r="AD195" s="61" t="n"/>
      <c r="AE195" s="4" t="n">
        <v>32500</v>
      </c>
      <c r="AF195" s="61" t="n"/>
      <c r="AG195" s="4" t="n">
        <v>32500</v>
      </c>
      <c r="AH195" s="61" t="n"/>
      <c r="AI195" s="61" t="n"/>
    </row>
    <row customFormat="1" r="196" s="25">
      <c r="A196" s="25">
        <f>COUNTIF(B:B,B196)</f>
        <v/>
      </c>
      <c r="B196" s="61" t="n">
        <v>340876</v>
      </c>
      <c r="C196" s="4" t="inlineStr">
        <is>
          <t>Thiên Cang-Sinh Lực Truyền Thuyết</t>
        </is>
      </c>
      <c r="D196" s="61" t="n">
        <v>8</v>
      </c>
      <c r="E196" s="61">
        <f>E195</f>
        <v/>
      </c>
      <c r="F196" s="61">
        <f>F195</f>
        <v/>
      </c>
      <c r="G196" s="61">
        <f>G195</f>
        <v/>
      </c>
      <c r="H196" s="61">
        <f>H195</f>
        <v/>
      </c>
      <c r="I196" s="61">
        <f>I195</f>
        <v/>
      </c>
      <c r="J196" s="61" t="n">
        <v>6</v>
      </c>
      <c r="K196" s="63" t="inlineStr">
        <is>
          <t>1#160000|61#1000|52#500|60#500|113#500|54#500|51#500</t>
        </is>
      </c>
      <c r="L196" s="4" t="n"/>
      <c r="M196" s="61" t="n"/>
      <c r="N196" s="61" t="n"/>
      <c r="O196" s="61" t="n"/>
      <c r="P196" s="61" t="n"/>
      <c r="Q196" s="61" t="n"/>
      <c r="R196" s="61" t="n"/>
      <c r="S196" s="61" t="n"/>
      <c r="T196" s="61">
        <f>T195</f>
        <v/>
      </c>
      <c r="U196" s="4" t="inlineStr">
        <is>
          <t>340877#1</t>
        </is>
      </c>
      <c r="V196" s="4" t="inlineStr">
        <is>
          <t>34083#11|1294#11000|1385#2200</t>
        </is>
      </c>
      <c r="X196" s="61" t="n"/>
      <c r="Y196" s="61">
        <f>Y195</f>
        <v/>
      </c>
      <c r="Z196" s="61" t="n"/>
      <c r="AA196" s="61" t="n"/>
      <c r="AB196" s="61" t="n"/>
      <c r="AC196" s="61" t="n"/>
      <c r="AD196" s="61" t="n"/>
      <c r="AE196" s="4" t="n">
        <v>33750</v>
      </c>
      <c r="AF196" s="61" t="n"/>
      <c r="AG196" s="4" t="n">
        <v>33750</v>
      </c>
      <c r="AH196" s="61" t="n"/>
      <c r="AI196" s="61" t="n"/>
    </row>
    <row customFormat="1" r="197" s="25">
      <c r="A197" s="25">
        <f>COUNTIF(B:B,B197)</f>
        <v/>
      </c>
      <c r="B197" s="61" t="n">
        <v>340877</v>
      </c>
      <c r="C197" s="4" t="inlineStr">
        <is>
          <t>Thiên Cang-Sinh Lực Truyền Thuyết</t>
        </is>
      </c>
      <c r="D197" s="61" t="n">
        <v>8</v>
      </c>
      <c r="E197" s="61">
        <f>E196</f>
        <v/>
      </c>
      <c r="F197" s="61">
        <f>F196</f>
        <v/>
      </c>
      <c r="G197" s="61">
        <f>G196</f>
        <v/>
      </c>
      <c r="H197" s="61">
        <f>H196</f>
        <v/>
      </c>
      <c r="I197" s="61">
        <f>I196</f>
        <v/>
      </c>
      <c r="J197" s="61" t="n">
        <v>7</v>
      </c>
      <c r="K197" s="63" t="inlineStr">
        <is>
          <t>1#160000|61#1000|52#500|60#500|113#500|54#500|51#500|55#500</t>
        </is>
      </c>
      <c r="L197" s="4" t="n"/>
      <c r="M197" s="61" t="n"/>
      <c r="N197" s="61" t="n"/>
      <c r="O197" s="61" t="n"/>
      <c r="P197" s="61" t="n"/>
      <c r="Q197" s="61" t="n"/>
      <c r="R197" s="61" t="n"/>
      <c r="S197" s="61" t="n"/>
      <c r="T197" s="61">
        <f>T196</f>
        <v/>
      </c>
      <c r="U197" s="4" t="inlineStr">
        <is>
          <t>340878#1</t>
        </is>
      </c>
      <c r="V197" s="4" t="inlineStr">
        <is>
          <t>34083#12|1294#12000|1385#2400</t>
        </is>
      </c>
      <c r="X197" s="61" t="n"/>
      <c r="Y197" s="61">
        <f>Y196</f>
        <v/>
      </c>
      <c r="Z197" s="61" t="n"/>
      <c r="AA197" s="61" t="n"/>
      <c r="AB197" s="61" t="n"/>
      <c r="AC197" s="61" t="n"/>
      <c r="AD197" s="61" t="n"/>
      <c r="AE197" s="4" t="n">
        <v>35000</v>
      </c>
      <c r="AF197" s="61" t="n"/>
      <c r="AG197" s="4" t="n">
        <v>35000</v>
      </c>
      <c r="AH197" s="61" t="n"/>
      <c r="AI197" s="61" t="n"/>
    </row>
    <row customFormat="1" r="198" s="25">
      <c r="A198" s="25">
        <f>COUNTIF(B:B,B198)</f>
        <v/>
      </c>
      <c r="B198" s="61" t="n">
        <v>340878</v>
      </c>
      <c r="C198" s="4" t="inlineStr">
        <is>
          <t>Thiên Cang-Sinh Lực Truyền Thuyết</t>
        </is>
      </c>
      <c r="D198" s="61" t="n">
        <v>8</v>
      </c>
      <c r="E198" s="61">
        <f>E197</f>
        <v/>
      </c>
      <c r="F198" s="61">
        <f>F197</f>
        <v/>
      </c>
      <c r="G198" s="61">
        <f>G197</f>
        <v/>
      </c>
      <c r="H198" s="61">
        <f>H197</f>
        <v/>
      </c>
      <c r="I198" s="61">
        <f>I197</f>
        <v/>
      </c>
      <c r="J198" s="61" t="n">
        <v>8</v>
      </c>
      <c r="K198" s="63" t="inlineStr">
        <is>
          <t>1#160000|61#1000|52#500|60#500|113#500|54#500|51#500|55#500|56#500</t>
        </is>
      </c>
      <c r="L198" s="4" t="n"/>
      <c r="M198" s="61" t="n"/>
      <c r="N198" s="61" t="n"/>
      <c r="O198" s="61" t="n"/>
      <c r="P198" s="61" t="n"/>
      <c r="Q198" s="61" t="n"/>
      <c r="R198" s="61" t="n"/>
      <c r="S198" s="61" t="n"/>
      <c r="T198" s="61">
        <f>T197</f>
        <v/>
      </c>
      <c r="U198" s="4" t="inlineStr">
        <is>
          <t>340879#1</t>
        </is>
      </c>
      <c r="V198" s="4" t="inlineStr">
        <is>
          <t>34083#13|1294#13000|1385#2600</t>
        </is>
      </c>
      <c r="X198" s="61" t="n"/>
      <c r="Y198" s="61">
        <f>Y197</f>
        <v/>
      </c>
      <c r="Z198" s="61" t="n"/>
      <c r="AA198" s="61" t="n"/>
      <c r="AB198" s="61" t="n"/>
      <c r="AC198" s="61" t="n"/>
      <c r="AD198" s="61" t="n"/>
      <c r="AE198" s="4" t="n">
        <v>36250</v>
      </c>
      <c r="AF198" s="61" t="n"/>
      <c r="AG198" s="4" t="n">
        <v>36250</v>
      </c>
      <c r="AH198" s="61" t="n"/>
      <c r="AI198" s="61" t="n"/>
    </row>
    <row customFormat="1" r="199" s="25">
      <c r="A199" s="25">
        <f>COUNTIF(B:B,B199)</f>
        <v/>
      </c>
      <c r="B199" s="61" t="n">
        <v>340879</v>
      </c>
      <c r="C199" s="4" t="inlineStr">
        <is>
          <t>Thiên Cang-Sinh Lực Truyền Thuyết</t>
        </is>
      </c>
      <c r="D199" s="61" t="n">
        <v>8</v>
      </c>
      <c r="E199" s="61">
        <f>E198</f>
        <v/>
      </c>
      <c r="F199" s="61">
        <f>F198</f>
        <v/>
      </c>
      <c r="G199" s="61">
        <f>G198</f>
        <v/>
      </c>
      <c r="H199" s="61">
        <f>H198</f>
        <v/>
      </c>
      <c r="I199" s="61">
        <f>I198</f>
        <v/>
      </c>
      <c r="J199" s="61" t="n">
        <v>9</v>
      </c>
      <c r="K199" s="63" t="inlineStr">
        <is>
          <t>1#160000|61#1000|52#500|60#500|113#500|54#500|51#500|55#500|56#500|53#500</t>
        </is>
      </c>
      <c r="L199" s="4" t="n"/>
      <c r="M199" s="61" t="n"/>
      <c r="N199" s="61" t="n"/>
      <c r="O199" s="61" t="n"/>
      <c r="P199" s="61" t="n"/>
      <c r="Q199" s="61" t="n"/>
      <c r="R199" s="61" t="n"/>
      <c r="S199" s="61" t="n"/>
      <c r="T199" s="61">
        <f>T198</f>
        <v/>
      </c>
      <c r="U199" s="61" t="n"/>
      <c r="W199" s="4" t="n"/>
      <c r="X199" s="61" t="n"/>
      <c r="Y199" s="61">
        <f>Y198</f>
        <v/>
      </c>
      <c r="Z199" s="61" t="n"/>
      <c r="AA199" s="61" t="n"/>
      <c r="AB199" s="61" t="n"/>
      <c r="AC199" s="61" t="n"/>
      <c r="AD199" s="61" t="n"/>
      <c r="AE199" s="4" t="n">
        <v>37500</v>
      </c>
      <c r="AF199" s="61" t="n"/>
      <c r="AG199" s="4" t="n">
        <v>37500</v>
      </c>
      <c r="AH199" s="61" t="n"/>
      <c r="AI199" s="61" t="n"/>
    </row>
    <row r="200">
      <c r="B200" s="4" t="n">
        <v>34123</v>
      </c>
      <c r="C200" s="4" t="inlineStr">
        <is>
          <t>Địa sát -Tấn Công Thường</t>
        </is>
      </c>
      <c r="D200" s="4" t="n">
        <v>12</v>
      </c>
      <c r="E200" s="60" t="n">
        <v>36</v>
      </c>
      <c r="F200" s="4" t="n">
        <v>3</v>
      </c>
      <c r="G200" s="4" t="n">
        <v>0</v>
      </c>
      <c r="H200" s="4" t="n">
        <v>2</v>
      </c>
      <c r="I200" s="4" t="n">
        <v>6</v>
      </c>
      <c r="K200" s="4" t="inlineStr">
        <is>
          <t>2#3000</t>
        </is>
      </c>
      <c r="P200" s="62" t="n"/>
      <c r="T200" s="4" t="n">
        <v>0</v>
      </c>
      <c r="U200" s="4" t="inlineStr">
        <is>
          <t>34124#1</t>
        </is>
      </c>
      <c r="V200" s="4" t="inlineStr">
        <is>
          <t>34123#2|1294#5000</t>
        </is>
      </c>
      <c r="Y200" s="4" t="inlineStr">
        <is>
          <t>Áp dụng Toàn bộThần Tướng</t>
        </is>
      </c>
      <c r="AE200" s="4" t="n">
        <v>3000</v>
      </c>
      <c r="AG200" s="4" t="n">
        <v>3000</v>
      </c>
      <c r="AH200" s="4" t="n"/>
      <c r="AI200" s="4" t="n"/>
    </row>
    <row r="201">
      <c r="B201" s="4" t="n">
        <v>34124</v>
      </c>
      <c r="C201" s="4" t="inlineStr">
        <is>
          <t>Địa sát -Tấn Ưu Tú</t>
        </is>
      </c>
      <c r="D201" s="4" t="n">
        <v>12</v>
      </c>
      <c r="E201" s="60" t="n">
        <v>37</v>
      </c>
      <c r="F201" s="4" t="n">
        <v>4</v>
      </c>
      <c r="G201" s="4" t="n">
        <v>0</v>
      </c>
      <c r="H201" s="4" t="n">
        <v>2</v>
      </c>
      <c r="I201" s="4" t="n">
        <v>6</v>
      </c>
      <c r="K201" s="4" t="inlineStr">
        <is>
          <t>2#6000</t>
        </is>
      </c>
      <c r="P201" s="62" t="n"/>
      <c r="T201" s="4" t="n">
        <v>0</v>
      </c>
      <c r="U201" s="4" t="inlineStr">
        <is>
          <t>34125#1</t>
        </is>
      </c>
      <c r="V201" s="4" t="inlineStr">
        <is>
          <t>34123#3|1294#10000</t>
        </is>
      </c>
      <c r="Y201" s="4" t="inlineStr">
        <is>
          <t>Áp dụng Toàn bộThần Tướng</t>
        </is>
      </c>
      <c r="AE201" s="4" t="n">
        <v>6000</v>
      </c>
      <c r="AG201" s="4" t="n">
        <v>6000</v>
      </c>
      <c r="AH201" s="4" t="n"/>
      <c r="AI201" s="4" t="n"/>
    </row>
    <row r="202">
      <c r="B202" s="4" t="n">
        <v>34125</v>
      </c>
      <c r="C202" s="4" t="inlineStr">
        <is>
          <t>Địa sát -Tấn Công Hiếm</t>
        </is>
      </c>
      <c r="D202" s="4" t="n">
        <v>12</v>
      </c>
      <c r="E202" s="60" t="n">
        <v>38</v>
      </c>
      <c r="F202" s="4" t="n">
        <v>5</v>
      </c>
      <c r="G202" s="4" t="n">
        <v>0</v>
      </c>
      <c r="H202" s="4" t="n">
        <v>2</v>
      </c>
      <c r="I202" s="4" t="n">
        <v>6</v>
      </c>
      <c r="K202" s="4" t="inlineStr">
        <is>
          <t>2#10000</t>
        </is>
      </c>
      <c r="P202" s="62" t="n"/>
      <c r="T202" s="4" t="n">
        <v>0</v>
      </c>
      <c r="U202" s="4" t="inlineStr">
        <is>
          <t>34126#1</t>
        </is>
      </c>
      <c r="V202" s="4" t="inlineStr">
        <is>
          <t>34123#5|1294#15000</t>
        </is>
      </c>
      <c r="Y202" s="4" t="inlineStr">
        <is>
          <t>Áp dụng Toàn bộThần Tướng</t>
        </is>
      </c>
      <c r="AE202" s="4" t="n">
        <v>10000</v>
      </c>
      <c r="AG202" s="4" t="n">
        <v>10000</v>
      </c>
      <c r="AH202" s="4" t="n"/>
      <c r="AI202" s="4" t="n"/>
    </row>
    <row r="203">
      <c r="B203" s="4" t="n">
        <v>34126</v>
      </c>
      <c r="C203" s="4" t="inlineStr">
        <is>
          <t>Địa sát -Tấn Công Sử Thi</t>
        </is>
      </c>
      <c r="D203" s="4" t="n">
        <v>12</v>
      </c>
      <c r="E203" s="60" t="n">
        <v>39</v>
      </c>
      <c r="F203" s="4" t="n">
        <v>6</v>
      </c>
      <c r="G203" s="4" t="n">
        <v>0</v>
      </c>
      <c r="H203" s="4" t="n">
        <v>2</v>
      </c>
      <c r="I203" s="4" t="n">
        <v>6</v>
      </c>
      <c r="K203" s="4" t="inlineStr">
        <is>
          <t>2#15000</t>
        </is>
      </c>
      <c r="P203" s="62" t="n"/>
      <c r="T203" s="4" t="n">
        <v>0</v>
      </c>
      <c r="U203" s="4" t="inlineStr">
        <is>
          <t>34127#1</t>
        </is>
      </c>
      <c r="V203" s="4" t="inlineStr">
        <is>
          <t>34123#10|1294#30000</t>
        </is>
      </c>
      <c r="Y203" s="4" t="inlineStr">
        <is>
          <t>Áp dụng Toàn bộThần Tướng</t>
        </is>
      </c>
      <c r="AE203" s="4" t="n">
        <v>15000</v>
      </c>
      <c r="AG203" s="4" t="n">
        <v>15000</v>
      </c>
      <c r="AH203" s="4" t="n"/>
      <c r="AI203" s="4" t="n"/>
    </row>
    <row r="204">
      <c r="B204" s="4" t="n">
        <v>34127</v>
      </c>
      <c r="C204" s="4" t="inlineStr">
        <is>
          <t>Địa sát -Tấn Công Truyền Thuyết</t>
        </is>
      </c>
      <c r="D204" s="4" t="n">
        <v>12</v>
      </c>
      <c r="E204" s="60" t="n">
        <v>40</v>
      </c>
      <c r="F204" s="4" t="n">
        <v>7</v>
      </c>
      <c r="G204" s="4" t="n">
        <v>0</v>
      </c>
      <c r="H204" s="4" t="n">
        <v>2</v>
      </c>
      <c r="I204" s="4" t="n">
        <v>6</v>
      </c>
      <c r="K204" s="4" t="inlineStr">
        <is>
          <t>2#25000</t>
        </is>
      </c>
      <c r="P204" s="62" t="n"/>
      <c r="T204" s="4" t="n">
        <v>0</v>
      </c>
      <c r="U204" s="4" t="inlineStr">
        <is>
          <t>341271#1</t>
        </is>
      </c>
      <c r="V204" s="4" t="inlineStr">
        <is>
          <t>34123#5|1294#5000|1385#1000</t>
        </is>
      </c>
      <c r="W204" s="25" t="n"/>
      <c r="Y204" s="4" t="inlineStr">
        <is>
          <t>Áp dụng Toàn bộThần Tướng</t>
        </is>
      </c>
      <c r="AE204" s="4" t="n">
        <v>25000</v>
      </c>
      <c r="AG204" s="4" t="n">
        <v>25000</v>
      </c>
      <c r="AH204" s="4" t="n"/>
      <c r="AI204" s="4" t="n"/>
    </row>
    <row customFormat="1" r="205" s="25">
      <c r="A205" s="25">
        <f>COUNTIF(B:B,B205)</f>
        <v/>
      </c>
      <c r="B205" s="61" t="n">
        <v>341271</v>
      </c>
      <c r="C205" s="4" t="inlineStr">
        <is>
          <t>Địa sát -Tấn Công Truyền Thuyết</t>
        </is>
      </c>
      <c r="D205" s="61" t="n">
        <v>12</v>
      </c>
      <c r="E205" s="61">
        <f>E204</f>
        <v/>
      </c>
      <c r="F205" s="61">
        <f>F204</f>
        <v/>
      </c>
      <c r="G205" s="61">
        <f>G204</f>
        <v/>
      </c>
      <c r="H205" s="61">
        <f>H204</f>
        <v/>
      </c>
      <c r="I205" s="61">
        <f>I204</f>
        <v/>
      </c>
      <c r="J205" s="61" t="n">
        <v>1</v>
      </c>
      <c r="K205" s="63" t="inlineStr">
        <is>
          <t>2#25000|62#1000</t>
        </is>
      </c>
      <c r="L205" s="61" t="n"/>
      <c r="M205" s="61" t="n"/>
      <c r="N205" s="61" t="n"/>
      <c r="O205" s="61" t="n"/>
      <c r="P205" s="61" t="n"/>
      <c r="Q205" s="61" t="n"/>
      <c r="R205" s="61" t="n"/>
      <c r="S205" s="61" t="n"/>
      <c r="T205" s="61">
        <f>T204</f>
        <v/>
      </c>
      <c r="U205" s="4" t="inlineStr">
        <is>
          <t>341272#1</t>
        </is>
      </c>
      <c r="V205" s="4" t="inlineStr">
        <is>
          <t>34123#6|1294#6000|1385#1200</t>
        </is>
      </c>
      <c r="X205" s="61" t="n"/>
      <c r="Y205" s="61">
        <f>Y204</f>
        <v/>
      </c>
      <c r="Z205" s="61" t="n"/>
      <c r="AA205" s="61" t="n"/>
      <c r="AB205" s="61" t="n"/>
      <c r="AC205" s="61" t="n"/>
      <c r="AD205" s="61" t="n"/>
      <c r="AE205" s="4" t="n">
        <v>27500</v>
      </c>
      <c r="AF205" s="61" t="n"/>
      <c r="AG205" s="4" t="n">
        <v>27500</v>
      </c>
      <c r="AH205" s="61" t="n"/>
      <c r="AI205" s="61" t="n"/>
    </row>
    <row customFormat="1" r="206" s="25">
      <c r="A206" s="25">
        <f>COUNTIF(B:B,B206)</f>
        <v/>
      </c>
      <c r="B206" s="61" t="n">
        <v>341272</v>
      </c>
      <c r="C206" s="4" t="inlineStr">
        <is>
          <t>Địa sát -Tấn Công Truyền Thuyết</t>
        </is>
      </c>
      <c r="D206" s="61" t="n">
        <v>12</v>
      </c>
      <c r="E206" s="61">
        <f>E205</f>
        <v/>
      </c>
      <c r="F206" s="61">
        <f>F205</f>
        <v/>
      </c>
      <c r="G206" s="61">
        <f>G205</f>
        <v/>
      </c>
      <c r="H206" s="61">
        <f>H205</f>
        <v/>
      </c>
      <c r="I206" s="61">
        <f>I205</f>
        <v/>
      </c>
      <c r="J206" s="61" t="n">
        <v>2</v>
      </c>
      <c r="K206" s="63" t="inlineStr">
        <is>
          <t>2#25000|62#1000|52#500</t>
        </is>
      </c>
      <c r="L206" s="61" t="n"/>
      <c r="M206" s="61" t="n"/>
      <c r="N206" s="61" t="n"/>
      <c r="O206" s="61" t="n"/>
      <c r="P206" s="61" t="n"/>
      <c r="Q206" s="61" t="n"/>
      <c r="R206" s="61" t="n"/>
      <c r="S206" s="61" t="n"/>
      <c r="T206" s="61">
        <f>T205</f>
        <v/>
      </c>
      <c r="U206" s="4" t="inlineStr">
        <is>
          <t>341273#1</t>
        </is>
      </c>
      <c r="V206" s="4" t="inlineStr">
        <is>
          <t>34123#7|1294#7000|1385#1400</t>
        </is>
      </c>
      <c r="X206" s="61" t="n"/>
      <c r="Y206" s="61">
        <f>Y205</f>
        <v/>
      </c>
      <c r="Z206" s="61" t="n"/>
      <c r="AA206" s="61" t="n"/>
      <c r="AB206" s="61" t="n"/>
      <c r="AC206" s="61" t="n"/>
      <c r="AD206" s="61" t="n"/>
      <c r="AE206" s="4" t="n">
        <v>28750</v>
      </c>
      <c r="AF206" s="61" t="n"/>
      <c r="AG206" s="4" t="n">
        <v>28750</v>
      </c>
      <c r="AH206" s="61" t="n"/>
      <c r="AI206" s="61" t="n"/>
    </row>
    <row customFormat="1" r="207" s="25">
      <c r="A207" s="25">
        <f>COUNTIF(B:B,B207)</f>
        <v/>
      </c>
      <c r="B207" s="61" t="n">
        <v>341273</v>
      </c>
      <c r="C207" s="4" t="inlineStr">
        <is>
          <t>Địa sát -Tấn Công Truyền Thuyết</t>
        </is>
      </c>
      <c r="D207" s="61" t="n">
        <v>12</v>
      </c>
      <c r="E207" s="61">
        <f>E206</f>
        <v/>
      </c>
      <c r="F207" s="61">
        <f>F206</f>
        <v/>
      </c>
      <c r="G207" s="61">
        <f>G206</f>
        <v/>
      </c>
      <c r="H207" s="61">
        <f>H206</f>
        <v/>
      </c>
      <c r="I207" s="61">
        <f>I206</f>
        <v/>
      </c>
      <c r="J207" s="61" t="n">
        <v>3</v>
      </c>
      <c r="K207" s="63" t="inlineStr">
        <is>
          <t>2#25000|62#1000|52#500|60#500</t>
        </is>
      </c>
      <c r="L207" s="61" t="n"/>
      <c r="M207" s="61" t="n"/>
      <c r="N207" s="61" t="n"/>
      <c r="O207" s="61" t="n"/>
      <c r="P207" s="61" t="n"/>
      <c r="Q207" s="61" t="n"/>
      <c r="R207" s="61" t="n"/>
      <c r="S207" s="61" t="n"/>
      <c r="T207" s="61">
        <f>T206</f>
        <v/>
      </c>
      <c r="U207" s="4" t="inlineStr">
        <is>
          <t>341274#1</t>
        </is>
      </c>
      <c r="V207" s="4" t="inlineStr">
        <is>
          <t>34123#8|1294#8000|1385#1600</t>
        </is>
      </c>
      <c r="X207" s="61" t="n"/>
      <c r="Y207" s="61">
        <f>Y206</f>
        <v/>
      </c>
      <c r="Z207" s="61" t="n"/>
      <c r="AA207" s="61" t="n"/>
      <c r="AB207" s="61" t="n"/>
      <c r="AC207" s="61" t="n"/>
      <c r="AD207" s="61" t="n"/>
      <c r="AE207" s="4" t="n">
        <v>30000</v>
      </c>
      <c r="AF207" s="61" t="n"/>
      <c r="AG207" s="4" t="n">
        <v>30000</v>
      </c>
      <c r="AH207" s="61" t="n"/>
      <c r="AI207" s="61" t="n"/>
    </row>
    <row customFormat="1" r="208" s="25">
      <c r="A208" s="25">
        <f>COUNTIF(B:B,B208)</f>
        <v/>
      </c>
      <c r="B208" s="61" t="n">
        <v>341274</v>
      </c>
      <c r="C208" s="4" t="inlineStr">
        <is>
          <t>Địa sát -Tấn Công Truyền Thuyết</t>
        </is>
      </c>
      <c r="D208" s="61" t="n">
        <v>12</v>
      </c>
      <c r="E208" s="61">
        <f>E207</f>
        <v/>
      </c>
      <c r="F208" s="61">
        <f>F207</f>
        <v/>
      </c>
      <c r="G208" s="61">
        <f>G207</f>
        <v/>
      </c>
      <c r="H208" s="61">
        <f>H207</f>
        <v/>
      </c>
      <c r="I208" s="61">
        <f>I207</f>
        <v/>
      </c>
      <c r="J208" s="61" t="n">
        <v>4</v>
      </c>
      <c r="K208" s="63" t="inlineStr">
        <is>
          <t>2#25000|62#1000|52#500|60#500|113#500</t>
        </is>
      </c>
      <c r="L208" s="61" t="n"/>
      <c r="M208" s="61" t="n"/>
      <c r="N208" s="61" t="n"/>
      <c r="O208" s="61" t="n"/>
      <c r="P208" s="61" t="n"/>
      <c r="Q208" s="61" t="n"/>
      <c r="R208" s="61" t="n"/>
      <c r="S208" s="61" t="n"/>
      <c r="T208" s="61">
        <f>T207</f>
        <v/>
      </c>
      <c r="U208" s="4" t="inlineStr">
        <is>
          <t>341275#1</t>
        </is>
      </c>
      <c r="V208" s="4" t="inlineStr">
        <is>
          <t>34123#9|1294#9000|1385#1800</t>
        </is>
      </c>
      <c r="X208" s="61" t="n"/>
      <c r="Y208" s="61">
        <f>Y207</f>
        <v/>
      </c>
      <c r="Z208" s="61" t="n"/>
      <c r="AA208" s="61" t="n"/>
      <c r="AB208" s="61" t="n"/>
      <c r="AC208" s="61" t="n"/>
      <c r="AD208" s="61" t="n"/>
      <c r="AE208" s="4" t="n">
        <v>31250</v>
      </c>
      <c r="AF208" s="61" t="n"/>
      <c r="AG208" s="4" t="n">
        <v>31250</v>
      </c>
      <c r="AH208" s="61" t="n"/>
      <c r="AI208" s="61" t="n"/>
    </row>
    <row customFormat="1" r="209" s="25">
      <c r="A209" s="25">
        <f>COUNTIF(B:B,B209)</f>
        <v/>
      </c>
      <c r="B209" s="61" t="n">
        <v>341275</v>
      </c>
      <c r="C209" s="4" t="inlineStr">
        <is>
          <t>Địa sát -Tấn Công Truyền Thuyết</t>
        </is>
      </c>
      <c r="D209" s="61" t="n">
        <v>12</v>
      </c>
      <c r="E209" s="61">
        <f>E208</f>
        <v/>
      </c>
      <c r="F209" s="61">
        <f>F208</f>
        <v/>
      </c>
      <c r="G209" s="61">
        <f>G208</f>
        <v/>
      </c>
      <c r="H209" s="61">
        <f>H208</f>
        <v/>
      </c>
      <c r="I209" s="61">
        <f>I208</f>
        <v/>
      </c>
      <c r="J209" s="61" t="n">
        <v>5</v>
      </c>
      <c r="K209" s="63" t="inlineStr">
        <is>
          <t>2#25000|62#1000|52#500|60#500|113#500|54#500</t>
        </is>
      </c>
      <c r="L209" s="61" t="n"/>
      <c r="M209" s="61" t="n"/>
      <c r="N209" s="61" t="n"/>
      <c r="O209" s="61" t="n"/>
      <c r="P209" s="61" t="n"/>
      <c r="Q209" s="61" t="n"/>
      <c r="R209" s="61" t="n"/>
      <c r="S209" s="61" t="n"/>
      <c r="T209" s="61">
        <f>T208</f>
        <v/>
      </c>
      <c r="U209" s="4" t="inlineStr">
        <is>
          <t>341276#1</t>
        </is>
      </c>
      <c r="V209" s="4" t="inlineStr">
        <is>
          <t>34123#10|1294#10000|1385#2000</t>
        </is>
      </c>
      <c r="X209" s="61" t="n"/>
      <c r="Y209" s="61">
        <f>Y208</f>
        <v/>
      </c>
      <c r="Z209" s="61" t="n"/>
      <c r="AA209" s="61" t="n"/>
      <c r="AB209" s="61" t="n"/>
      <c r="AC209" s="61" t="n"/>
      <c r="AD209" s="61" t="n"/>
      <c r="AE209" s="4" t="n">
        <v>32500</v>
      </c>
      <c r="AF209" s="61" t="n"/>
      <c r="AG209" s="4" t="n">
        <v>32500</v>
      </c>
      <c r="AH209" s="61" t="n"/>
      <c r="AI209" s="61" t="n"/>
    </row>
    <row customFormat="1" r="210" s="25">
      <c r="A210" s="25">
        <f>COUNTIF(B:B,B210)</f>
        <v/>
      </c>
      <c r="B210" s="61" t="n">
        <v>341276</v>
      </c>
      <c r="C210" s="4" t="inlineStr">
        <is>
          <t>Địa sát -Tấn Công Truyền Thuyết</t>
        </is>
      </c>
      <c r="D210" s="61" t="n">
        <v>12</v>
      </c>
      <c r="E210" s="61">
        <f>E209</f>
        <v/>
      </c>
      <c r="F210" s="61">
        <f>F209</f>
        <v/>
      </c>
      <c r="G210" s="61">
        <f>G209</f>
        <v/>
      </c>
      <c r="H210" s="61">
        <f>H209</f>
        <v/>
      </c>
      <c r="I210" s="61">
        <f>I209</f>
        <v/>
      </c>
      <c r="J210" s="61" t="n">
        <v>6</v>
      </c>
      <c r="K210" s="63" t="inlineStr">
        <is>
          <t>2#25000|62#1000|52#500|60#500|113#500|54#500|51#500</t>
        </is>
      </c>
      <c r="L210" s="61" t="n"/>
      <c r="M210" s="61" t="n"/>
      <c r="N210" s="61" t="n"/>
      <c r="O210" s="61" t="n"/>
      <c r="P210" s="61" t="n"/>
      <c r="Q210" s="61" t="n"/>
      <c r="R210" s="61" t="n"/>
      <c r="S210" s="61" t="n"/>
      <c r="T210" s="61">
        <f>T209</f>
        <v/>
      </c>
      <c r="U210" s="4" t="inlineStr">
        <is>
          <t>341277#1</t>
        </is>
      </c>
      <c r="V210" s="4" t="inlineStr">
        <is>
          <t>34123#11|1294#11000|1385#2200</t>
        </is>
      </c>
      <c r="X210" s="61" t="n"/>
      <c r="Y210" s="61">
        <f>Y209</f>
        <v/>
      </c>
      <c r="Z210" s="61" t="n"/>
      <c r="AA210" s="61" t="n"/>
      <c r="AB210" s="61" t="n"/>
      <c r="AC210" s="61" t="n"/>
      <c r="AD210" s="61" t="n"/>
      <c r="AE210" s="4" t="n">
        <v>33750</v>
      </c>
      <c r="AF210" s="61" t="n"/>
      <c r="AG210" s="4" t="n">
        <v>33750</v>
      </c>
      <c r="AH210" s="61" t="n"/>
      <c r="AI210" s="61" t="n"/>
    </row>
    <row customFormat="1" r="211" s="25">
      <c r="A211" s="25">
        <f>COUNTIF(B:B,B211)</f>
        <v/>
      </c>
      <c r="B211" s="61" t="n">
        <v>341277</v>
      </c>
      <c r="C211" s="4" t="inlineStr">
        <is>
          <t>Địa sát -Tấn Công Truyền Thuyết</t>
        </is>
      </c>
      <c r="D211" s="61" t="n">
        <v>12</v>
      </c>
      <c r="E211" s="61">
        <f>E210</f>
        <v/>
      </c>
      <c r="F211" s="61">
        <f>F210</f>
        <v/>
      </c>
      <c r="G211" s="61">
        <f>G210</f>
        <v/>
      </c>
      <c r="H211" s="61">
        <f>H210</f>
        <v/>
      </c>
      <c r="I211" s="61">
        <f>I210</f>
        <v/>
      </c>
      <c r="J211" s="61" t="n">
        <v>7</v>
      </c>
      <c r="K211" s="63" t="inlineStr">
        <is>
          <t>2#25000|62#1000|52#500|60#500|113#500|54#500|51#500|55#500</t>
        </is>
      </c>
      <c r="L211" s="61" t="n"/>
      <c r="M211" s="61" t="n"/>
      <c r="N211" s="61" t="n"/>
      <c r="O211" s="61" t="n"/>
      <c r="P211" s="61" t="n"/>
      <c r="Q211" s="61" t="n"/>
      <c r="R211" s="61" t="n"/>
      <c r="S211" s="61" t="n"/>
      <c r="T211" s="61">
        <f>T210</f>
        <v/>
      </c>
      <c r="U211" s="4" t="inlineStr">
        <is>
          <t>341278#1</t>
        </is>
      </c>
      <c r="V211" s="4" t="inlineStr">
        <is>
          <t>34123#12|1294#12000|1385#2400</t>
        </is>
      </c>
      <c r="X211" s="61" t="n"/>
      <c r="Y211" s="61">
        <f>Y210</f>
        <v/>
      </c>
      <c r="Z211" s="61" t="n"/>
      <c r="AA211" s="61" t="n"/>
      <c r="AB211" s="61" t="n"/>
      <c r="AC211" s="61" t="n"/>
      <c r="AD211" s="61" t="n"/>
      <c r="AE211" s="4" t="n">
        <v>35000</v>
      </c>
      <c r="AF211" s="61" t="n"/>
      <c r="AG211" s="4" t="n">
        <v>35000</v>
      </c>
      <c r="AH211" s="61" t="n"/>
      <c r="AI211" s="61" t="n"/>
    </row>
    <row customFormat="1" r="212" s="25">
      <c r="A212" s="25">
        <f>COUNTIF(B:B,B212)</f>
        <v/>
      </c>
      <c r="B212" s="61" t="n">
        <v>341278</v>
      </c>
      <c r="C212" s="4" t="inlineStr">
        <is>
          <t>Địa sát -Tấn Công Truyền Thuyết</t>
        </is>
      </c>
      <c r="D212" s="61" t="n">
        <v>12</v>
      </c>
      <c r="E212" s="61">
        <f>E211</f>
        <v/>
      </c>
      <c r="F212" s="61">
        <f>F211</f>
        <v/>
      </c>
      <c r="G212" s="61">
        <f>G211</f>
        <v/>
      </c>
      <c r="H212" s="61">
        <f>H211</f>
        <v/>
      </c>
      <c r="I212" s="61">
        <f>I211</f>
        <v/>
      </c>
      <c r="J212" s="61" t="n">
        <v>8</v>
      </c>
      <c r="K212" s="63" t="inlineStr">
        <is>
          <t>2#25000|62#1000|52#500|60#500|113#500|54#500|51#500|55#500|56#500</t>
        </is>
      </c>
      <c r="L212" s="61" t="n"/>
      <c r="M212" s="61" t="n"/>
      <c r="N212" s="61" t="n"/>
      <c r="O212" s="61" t="n"/>
      <c r="P212" s="61" t="n"/>
      <c r="Q212" s="61" t="n"/>
      <c r="R212" s="61" t="n"/>
      <c r="S212" s="61" t="n"/>
      <c r="T212" s="61">
        <f>T211</f>
        <v/>
      </c>
      <c r="U212" s="4" t="inlineStr">
        <is>
          <t>341279#1</t>
        </is>
      </c>
      <c r="V212" s="4" t="inlineStr">
        <is>
          <t>34123#13|1294#13000|1385#2600</t>
        </is>
      </c>
      <c r="X212" s="61" t="n"/>
      <c r="Y212" s="61">
        <f>Y211</f>
        <v/>
      </c>
      <c r="Z212" s="61" t="n"/>
      <c r="AA212" s="61" t="n"/>
      <c r="AB212" s="61" t="n"/>
      <c r="AC212" s="61" t="n"/>
      <c r="AD212" s="61" t="n"/>
      <c r="AE212" s="4" t="n">
        <v>36250</v>
      </c>
      <c r="AF212" s="61" t="n"/>
      <c r="AG212" s="4" t="n">
        <v>36250</v>
      </c>
      <c r="AH212" s="61" t="n"/>
      <c r="AI212" s="61" t="n"/>
    </row>
    <row customFormat="1" r="213" s="25">
      <c r="A213" s="25">
        <f>COUNTIF(B:B,B213)</f>
        <v/>
      </c>
      <c r="B213" s="61" t="n">
        <v>341279</v>
      </c>
      <c r="C213" s="4" t="inlineStr">
        <is>
          <t>Địa sát -Tấn Công Truyền Thuyết</t>
        </is>
      </c>
      <c r="D213" s="61" t="n">
        <v>12</v>
      </c>
      <c r="E213" s="61">
        <f>E212</f>
        <v/>
      </c>
      <c r="F213" s="61">
        <f>F212</f>
        <v/>
      </c>
      <c r="G213" s="61">
        <f>G212</f>
        <v/>
      </c>
      <c r="H213" s="61">
        <f>H212</f>
        <v/>
      </c>
      <c r="I213" s="61">
        <f>I212</f>
        <v/>
      </c>
      <c r="J213" s="61" t="n">
        <v>9</v>
      </c>
      <c r="K213" s="63" t="inlineStr">
        <is>
          <t>2#25000|62#1000|52#500|60#500|113#500|54#500|51#500|55#500|56#500|53#500</t>
        </is>
      </c>
      <c r="L213" s="61" t="n"/>
      <c r="M213" s="61" t="n"/>
      <c r="N213" s="61" t="n"/>
      <c r="O213" s="61" t="n"/>
      <c r="P213" s="61" t="n"/>
      <c r="Q213" s="61" t="n"/>
      <c r="R213" s="61" t="n"/>
      <c r="S213" s="61" t="n"/>
      <c r="T213" s="61">
        <f>T212</f>
        <v/>
      </c>
      <c r="U213" s="61" t="n"/>
      <c r="W213" s="4" t="n"/>
      <c r="X213" s="61" t="n"/>
      <c r="Y213" s="61">
        <f>Y212</f>
        <v/>
      </c>
      <c r="Z213" s="61" t="n"/>
      <c r="AA213" s="61" t="n"/>
      <c r="AB213" s="61" t="n"/>
      <c r="AC213" s="61" t="n"/>
      <c r="AD213" s="61" t="n"/>
      <c r="AE213" s="4" t="n">
        <v>37500</v>
      </c>
      <c r="AF213" s="61" t="n"/>
      <c r="AG213" s="4" t="n">
        <v>37500</v>
      </c>
      <c r="AH213" s="61" t="n"/>
      <c r="AI213" s="61" t="n"/>
    </row>
    <row r="214">
      <c r="B214" s="4" t="n">
        <v>34133</v>
      </c>
      <c r="C214" s="4" t="inlineStr">
        <is>
          <t>Địa sát -Hộ Giáp Thường</t>
        </is>
      </c>
      <c r="D214" s="4" t="n">
        <v>13</v>
      </c>
      <c r="E214" s="60" t="n">
        <v>36</v>
      </c>
      <c r="F214" s="4" t="n">
        <v>3</v>
      </c>
      <c r="G214" s="4" t="n">
        <v>0</v>
      </c>
      <c r="H214" s="4" t="n">
        <v>2</v>
      </c>
      <c r="I214" s="4" t="n">
        <v>6</v>
      </c>
      <c r="K214" s="4" t="inlineStr">
        <is>
          <t>4#1000</t>
        </is>
      </c>
      <c r="P214" s="62" t="n"/>
      <c r="T214" s="4" t="n">
        <v>0</v>
      </c>
      <c r="U214" s="4" t="inlineStr">
        <is>
          <t>34134#1</t>
        </is>
      </c>
      <c r="V214" s="4" t="inlineStr">
        <is>
          <t>34133#2|1294#5000</t>
        </is>
      </c>
      <c r="Y214" s="4" t="inlineStr">
        <is>
          <t>Áp dụng Toàn bộThần Tướng</t>
        </is>
      </c>
      <c r="AE214" s="4" t="n">
        <v>3000</v>
      </c>
      <c r="AG214" s="4" t="n">
        <v>3000</v>
      </c>
      <c r="AH214" s="4" t="n"/>
      <c r="AI214" s="4" t="n"/>
    </row>
    <row r="215">
      <c r="B215" s="4" t="n">
        <v>34134</v>
      </c>
      <c r="C215" s="4" t="inlineStr">
        <is>
          <t>Địa sát -Hộ Giáp Ưu Tú</t>
        </is>
      </c>
      <c r="D215" s="4" t="n">
        <v>13</v>
      </c>
      <c r="E215" s="60" t="n">
        <v>37</v>
      </c>
      <c r="F215" s="4" t="n">
        <v>4</v>
      </c>
      <c r="G215" s="4" t="n">
        <v>0</v>
      </c>
      <c r="H215" s="4" t="n">
        <v>2</v>
      </c>
      <c r="I215" s="4" t="n">
        <v>6</v>
      </c>
      <c r="K215" s="4" t="inlineStr">
        <is>
          <t>4#2000</t>
        </is>
      </c>
      <c r="P215" s="62" t="n"/>
      <c r="T215" s="4" t="n">
        <v>0</v>
      </c>
      <c r="U215" s="4" t="inlineStr">
        <is>
          <t>34135#1</t>
        </is>
      </c>
      <c r="V215" s="4" t="inlineStr">
        <is>
          <t>34133#3|1294#10000</t>
        </is>
      </c>
      <c r="Y215" s="4" t="inlineStr">
        <is>
          <t>Áp dụng Toàn bộThần Tướng</t>
        </is>
      </c>
      <c r="AE215" s="4" t="n">
        <v>6000</v>
      </c>
      <c r="AG215" s="4" t="n">
        <v>6000</v>
      </c>
      <c r="AH215" s="4" t="n"/>
      <c r="AI215" s="4" t="n"/>
    </row>
    <row r="216">
      <c r="B216" s="4" t="n">
        <v>34135</v>
      </c>
      <c r="C216" s="4" t="inlineStr">
        <is>
          <t>Địa sát -Hộ Giáp Hiếm</t>
        </is>
      </c>
      <c r="D216" s="4" t="n">
        <v>13</v>
      </c>
      <c r="E216" s="60" t="n">
        <v>38</v>
      </c>
      <c r="F216" s="4" t="n">
        <v>5</v>
      </c>
      <c r="G216" s="4" t="n">
        <v>0</v>
      </c>
      <c r="H216" s="4" t="n">
        <v>2</v>
      </c>
      <c r="I216" s="4" t="n">
        <v>6</v>
      </c>
      <c r="K216" s="4" t="inlineStr">
        <is>
          <t>4#3500</t>
        </is>
      </c>
      <c r="P216" s="62" t="n"/>
      <c r="T216" s="4" t="n">
        <v>0</v>
      </c>
      <c r="U216" s="4" t="inlineStr">
        <is>
          <t>34136#1</t>
        </is>
      </c>
      <c r="V216" s="4" t="inlineStr">
        <is>
          <t>34133#5|1294#15000</t>
        </is>
      </c>
      <c r="Y216" s="4" t="inlineStr">
        <is>
          <t>Áp dụng Toàn bộThần Tướng</t>
        </is>
      </c>
      <c r="AE216" s="4" t="n">
        <v>10000</v>
      </c>
      <c r="AG216" s="4" t="n">
        <v>10000</v>
      </c>
      <c r="AH216" s="4" t="n"/>
      <c r="AI216" s="4" t="n"/>
    </row>
    <row r="217">
      <c r="B217" s="4" t="n">
        <v>34136</v>
      </c>
      <c r="C217" s="4" t="inlineStr">
        <is>
          <t>Địa sát -Hộ Giáp Sử Thi</t>
        </is>
      </c>
      <c r="D217" s="4" t="n">
        <v>13</v>
      </c>
      <c r="E217" s="60" t="n">
        <v>39</v>
      </c>
      <c r="F217" s="4" t="n">
        <v>6</v>
      </c>
      <c r="G217" s="4" t="n">
        <v>0</v>
      </c>
      <c r="H217" s="4" t="n">
        <v>2</v>
      </c>
      <c r="I217" s="4" t="n">
        <v>6</v>
      </c>
      <c r="K217" s="4" t="inlineStr">
        <is>
          <t>4#5000</t>
        </is>
      </c>
      <c r="P217" s="62" t="n"/>
      <c r="T217" s="4" t="n">
        <v>0</v>
      </c>
      <c r="U217" s="4" t="inlineStr">
        <is>
          <t>34137#1</t>
        </is>
      </c>
      <c r="V217" s="4" t="inlineStr">
        <is>
          <t>34133#10|1294#30000</t>
        </is>
      </c>
      <c r="Y217" s="4" t="inlineStr">
        <is>
          <t>Áp dụng Toàn bộThần Tướng</t>
        </is>
      </c>
      <c r="AE217" s="4" t="n">
        <v>15000</v>
      </c>
      <c r="AG217" s="4" t="n">
        <v>15000</v>
      </c>
      <c r="AH217" s="4" t="n"/>
      <c r="AI217" s="4" t="n"/>
    </row>
    <row r="218">
      <c r="B218" s="4" t="n">
        <v>34137</v>
      </c>
      <c r="C218" s="4" t="inlineStr">
        <is>
          <t>Địa sát -Hộ Giáp Truyền Thuyết</t>
        </is>
      </c>
      <c r="D218" s="4" t="n">
        <v>13</v>
      </c>
      <c r="E218" s="60" t="n">
        <v>40</v>
      </c>
      <c r="F218" s="4" t="n">
        <v>7</v>
      </c>
      <c r="G218" s="4" t="n">
        <v>0</v>
      </c>
      <c r="H218" s="4" t="n">
        <v>2</v>
      </c>
      <c r="I218" s="4" t="n">
        <v>6</v>
      </c>
      <c r="K218" s="4" t="inlineStr">
        <is>
          <t>4#7500</t>
        </is>
      </c>
      <c r="P218" s="62" t="n"/>
      <c r="T218" s="4" t="n">
        <v>0</v>
      </c>
      <c r="U218" s="4" t="inlineStr">
        <is>
          <t>341371#1</t>
        </is>
      </c>
      <c r="V218" s="4" t="inlineStr">
        <is>
          <t>34133#5|1294#5000|1385#1000</t>
        </is>
      </c>
      <c r="W218" s="25" t="n"/>
      <c r="Y218" s="4" t="inlineStr">
        <is>
          <t>Áp dụng Toàn bộThần Tướng</t>
        </is>
      </c>
      <c r="AE218" s="4" t="n">
        <v>25000</v>
      </c>
      <c r="AG218" s="4" t="n">
        <v>25000</v>
      </c>
      <c r="AH218" s="4" t="n"/>
      <c r="AI218" s="4" t="n"/>
    </row>
    <row customFormat="1" r="219" s="25">
      <c r="A219" s="25">
        <f>COUNTIF(B:B,B219)</f>
        <v/>
      </c>
      <c r="B219" s="61" t="n">
        <v>341371</v>
      </c>
      <c r="C219" s="4" t="inlineStr">
        <is>
          <t>Địa sát -Hộ Giáp Truyền Thuyết</t>
        </is>
      </c>
      <c r="D219" s="61" t="n">
        <v>13</v>
      </c>
      <c r="E219" s="61">
        <f>E218</f>
        <v/>
      </c>
      <c r="F219" s="61">
        <f>F218</f>
        <v/>
      </c>
      <c r="G219" s="61">
        <f>G218</f>
        <v/>
      </c>
      <c r="H219" s="61">
        <f>H218</f>
        <v/>
      </c>
      <c r="I219" s="61">
        <f>I218</f>
        <v/>
      </c>
      <c r="J219" s="61" t="n">
        <v>1</v>
      </c>
      <c r="K219" s="63" t="inlineStr">
        <is>
          <t>4#7500|64#1000</t>
        </is>
      </c>
      <c r="L219" s="61" t="n"/>
      <c r="M219" s="61" t="n"/>
      <c r="N219" s="61" t="n"/>
      <c r="O219" s="61" t="n"/>
      <c r="P219" s="61" t="n"/>
      <c r="Q219" s="61" t="n"/>
      <c r="R219" s="61" t="n"/>
      <c r="S219" s="61" t="n"/>
      <c r="T219" s="61">
        <f>T218</f>
        <v/>
      </c>
      <c r="U219" s="4" t="inlineStr">
        <is>
          <t>341372#1</t>
        </is>
      </c>
      <c r="V219" s="4" t="inlineStr">
        <is>
          <t>34133#6|1294#6000|1385#1200</t>
        </is>
      </c>
      <c r="X219" s="61" t="n"/>
      <c r="Y219" s="61">
        <f>Y218</f>
        <v/>
      </c>
      <c r="Z219" s="61" t="n"/>
      <c r="AA219" s="61" t="n"/>
      <c r="AB219" s="61" t="n"/>
      <c r="AC219" s="61" t="n"/>
      <c r="AD219" s="61" t="n"/>
      <c r="AE219" s="4" t="n">
        <v>27500</v>
      </c>
      <c r="AF219" s="61" t="n"/>
      <c r="AG219" s="4" t="n">
        <v>27500</v>
      </c>
      <c r="AH219" s="61" t="n"/>
      <c r="AI219" s="61" t="n"/>
    </row>
    <row customFormat="1" r="220" s="25">
      <c r="A220" s="25">
        <f>COUNTIF(B:B,B220)</f>
        <v/>
      </c>
      <c r="B220" s="61" t="n">
        <v>341372</v>
      </c>
      <c r="C220" s="4" t="inlineStr">
        <is>
          <t>Địa sát -Hộ Giáp Truyền Thuyết</t>
        </is>
      </c>
      <c r="D220" s="61" t="n">
        <v>13</v>
      </c>
      <c r="E220" s="61">
        <f>E219</f>
        <v/>
      </c>
      <c r="F220" s="61">
        <f>F219</f>
        <v/>
      </c>
      <c r="G220" s="61">
        <f>G219</f>
        <v/>
      </c>
      <c r="H220" s="61">
        <f>H219</f>
        <v/>
      </c>
      <c r="I220" s="61">
        <f>I219</f>
        <v/>
      </c>
      <c r="J220" s="61" t="n">
        <v>2</v>
      </c>
      <c r="K220" s="63" t="inlineStr">
        <is>
          <t>4#7500|64#1000|52#500</t>
        </is>
      </c>
      <c r="L220" s="61" t="n"/>
      <c r="M220" s="61" t="n"/>
      <c r="N220" s="61" t="n"/>
      <c r="O220" s="61" t="n"/>
      <c r="P220" s="61" t="n"/>
      <c r="Q220" s="61" t="n"/>
      <c r="R220" s="61" t="n"/>
      <c r="S220" s="61" t="n"/>
      <c r="T220" s="61">
        <f>T219</f>
        <v/>
      </c>
      <c r="U220" s="4" t="inlineStr">
        <is>
          <t>341373#1</t>
        </is>
      </c>
      <c r="V220" s="4" t="inlineStr">
        <is>
          <t>34133#7|1294#7000|1385#1400</t>
        </is>
      </c>
      <c r="X220" s="61" t="n"/>
      <c r="Y220" s="61">
        <f>Y219</f>
        <v/>
      </c>
      <c r="Z220" s="61" t="n"/>
      <c r="AA220" s="61" t="n"/>
      <c r="AB220" s="61" t="n"/>
      <c r="AC220" s="61" t="n"/>
      <c r="AD220" s="61" t="n"/>
      <c r="AE220" s="4" t="n">
        <v>28750</v>
      </c>
      <c r="AF220" s="61" t="n"/>
      <c r="AG220" s="4" t="n">
        <v>28750</v>
      </c>
      <c r="AH220" s="61" t="n"/>
      <c r="AI220" s="61" t="n"/>
    </row>
    <row customFormat="1" r="221" s="25">
      <c r="A221" s="25">
        <f>COUNTIF(B:B,B221)</f>
        <v/>
      </c>
      <c r="B221" s="61" t="n">
        <v>341373</v>
      </c>
      <c r="C221" s="4" t="inlineStr">
        <is>
          <t>Địa sát -Hộ Giáp Truyền Thuyết</t>
        </is>
      </c>
      <c r="D221" s="61" t="n">
        <v>13</v>
      </c>
      <c r="E221" s="61">
        <f>E220</f>
        <v/>
      </c>
      <c r="F221" s="61">
        <f>F220</f>
        <v/>
      </c>
      <c r="G221" s="61">
        <f>G220</f>
        <v/>
      </c>
      <c r="H221" s="61">
        <f>H220</f>
        <v/>
      </c>
      <c r="I221" s="61">
        <f>I220</f>
        <v/>
      </c>
      <c r="J221" s="61" t="n">
        <v>3</v>
      </c>
      <c r="K221" s="63" t="inlineStr">
        <is>
          <t>4#7500|64#1000|52#500|60#500</t>
        </is>
      </c>
      <c r="L221" s="61" t="n"/>
      <c r="M221" s="61" t="n"/>
      <c r="N221" s="61" t="n"/>
      <c r="O221" s="61" t="n"/>
      <c r="P221" s="61" t="n"/>
      <c r="Q221" s="61" t="n"/>
      <c r="R221" s="61" t="n"/>
      <c r="S221" s="61" t="n"/>
      <c r="T221" s="61">
        <f>T220</f>
        <v/>
      </c>
      <c r="U221" s="4" t="inlineStr">
        <is>
          <t>341374#1</t>
        </is>
      </c>
      <c r="V221" s="4" t="inlineStr">
        <is>
          <t>34133#8|1294#8000|1385#1600</t>
        </is>
      </c>
      <c r="X221" s="61" t="n"/>
      <c r="Y221" s="61">
        <f>Y220</f>
        <v/>
      </c>
      <c r="Z221" s="61" t="n"/>
      <c r="AA221" s="61" t="n"/>
      <c r="AB221" s="61" t="n"/>
      <c r="AC221" s="61" t="n"/>
      <c r="AD221" s="61" t="n"/>
      <c r="AE221" s="4" t="n">
        <v>30000</v>
      </c>
      <c r="AF221" s="61" t="n"/>
      <c r="AG221" s="4" t="n">
        <v>30000</v>
      </c>
      <c r="AH221" s="61" t="n"/>
      <c r="AI221" s="61" t="n"/>
    </row>
    <row customFormat="1" r="222" s="25">
      <c r="A222" s="25">
        <f>COUNTIF(B:B,B222)</f>
        <v/>
      </c>
      <c r="B222" s="61" t="n">
        <v>341374</v>
      </c>
      <c r="C222" s="4" t="inlineStr">
        <is>
          <t>Địa sát -Hộ Giáp Truyền Thuyết</t>
        </is>
      </c>
      <c r="D222" s="61" t="n">
        <v>13</v>
      </c>
      <c r="E222" s="61">
        <f>E221</f>
        <v/>
      </c>
      <c r="F222" s="61">
        <f>F221</f>
        <v/>
      </c>
      <c r="G222" s="61">
        <f>G221</f>
        <v/>
      </c>
      <c r="H222" s="61">
        <f>H221</f>
        <v/>
      </c>
      <c r="I222" s="61">
        <f>I221</f>
        <v/>
      </c>
      <c r="J222" s="61" t="n">
        <v>4</v>
      </c>
      <c r="K222" s="63" t="inlineStr">
        <is>
          <t>4#7500|64#1000|52#500|60#500|113#500</t>
        </is>
      </c>
      <c r="L222" s="61" t="n"/>
      <c r="M222" s="61" t="n"/>
      <c r="N222" s="61" t="n"/>
      <c r="O222" s="61" t="n"/>
      <c r="P222" s="61" t="n"/>
      <c r="Q222" s="61" t="n"/>
      <c r="R222" s="61" t="n"/>
      <c r="S222" s="61" t="n"/>
      <c r="T222" s="61">
        <f>T221</f>
        <v/>
      </c>
      <c r="U222" s="4" t="inlineStr">
        <is>
          <t>341375#1</t>
        </is>
      </c>
      <c r="V222" s="4" t="inlineStr">
        <is>
          <t>34133#9|1294#9000|1385#1800</t>
        </is>
      </c>
      <c r="X222" s="61" t="n"/>
      <c r="Y222" s="61">
        <f>Y221</f>
        <v/>
      </c>
      <c r="Z222" s="61" t="n"/>
      <c r="AA222" s="61" t="n"/>
      <c r="AB222" s="61" t="n"/>
      <c r="AC222" s="61" t="n"/>
      <c r="AD222" s="61" t="n"/>
      <c r="AE222" s="4" t="n">
        <v>31250</v>
      </c>
      <c r="AF222" s="61" t="n"/>
      <c r="AG222" s="4" t="n">
        <v>31250</v>
      </c>
      <c r="AH222" s="61" t="n"/>
      <c r="AI222" s="61" t="n"/>
    </row>
    <row customFormat="1" r="223" s="25">
      <c r="A223" s="25">
        <f>COUNTIF(B:B,B223)</f>
        <v/>
      </c>
      <c r="B223" s="61" t="n">
        <v>341375</v>
      </c>
      <c r="C223" s="4" t="inlineStr">
        <is>
          <t>Địa sát -Hộ Giáp Truyền Thuyết</t>
        </is>
      </c>
      <c r="D223" s="61" t="n">
        <v>13</v>
      </c>
      <c r="E223" s="61">
        <f>E222</f>
        <v/>
      </c>
      <c r="F223" s="61">
        <f>F222</f>
        <v/>
      </c>
      <c r="G223" s="61">
        <f>G222</f>
        <v/>
      </c>
      <c r="H223" s="61">
        <f>H222</f>
        <v/>
      </c>
      <c r="I223" s="61">
        <f>I222</f>
        <v/>
      </c>
      <c r="J223" s="61" t="n">
        <v>5</v>
      </c>
      <c r="K223" s="63" t="inlineStr">
        <is>
          <t>4#7500|64#1000|52#500|60#500|113#500|54#500</t>
        </is>
      </c>
      <c r="L223" s="61" t="n"/>
      <c r="M223" s="61" t="n"/>
      <c r="N223" s="61" t="n"/>
      <c r="O223" s="61" t="n"/>
      <c r="P223" s="61" t="n"/>
      <c r="Q223" s="61" t="n"/>
      <c r="R223" s="61" t="n"/>
      <c r="S223" s="61" t="n"/>
      <c r="T223" s="61">
        <f>T222</f>
        <v/>
      </c>
      <c r="U223" s="4" t="inlineStr">
        <is>
          <t>341376#1</t>
        </is>
      </c>
      <c r="V223" s="4" t="inlineStr">
        <is>
          <t>34133#10|1294#10000|1385#2000</t>
        </is>
      </c>
      <c r="X223" s="61" t="n"/>
      <c r="Y223" s="61">
        <f>Y222</f>
        <v/>
      </c>
      <c r="Z223" s="61" t="n"/>
      <c r="AA223" s="61" t="n"/>
      <c r="AB223" s="61" t="n"/>
      <c r="AC223" s="61" t="n"/>
      <c r="AD223" s="61" t="n"/>
      <c r="AE223" s="4" t="n">
        <v>32500</v>
      </c>
      <c r="AF223" s="61" t="n"/>
      <c r="AG223" s="4" t="n">
        <v>32500</v>
      </c>
      <c r="AH223" s="61" t="n"/>
      <c r="AI223" s="61" t="n"/>
    </row>
    <row customFormat="1" r="224" s="25">
      <c r="A224" s="25">
        <f>COUNTIF(B:B,B224)</f>
        <v/>
      </c>
      <c r="B224" s="61" t="n">
        <v>341376</v>
      </c>
      <c r="C224" s="4" t="inlineStr">
        <is>
          <t>Địa sát -Hộ Giáp Truyền Thuyết</t>
        </is>
      </c>
      <c r="D224" s="61" t="n">
        <v>13</v>
      </c>
      <c r="E224" s="61">
        <f>E223</f>
        <v/>
      </c>
      <c r="F224" s="61">
        <f>F223</f>
        <v/>
      </c>
      <c r="G224" s="61">
        <f>G223</f>
        <v/>
      </c>
      <c r="H224" s="61">
        <f>H223</f>
        <v/>
      </c>
      <c r="I224" s="61">
        <f>I223</f>
        <v/>
      </c>
      <c r="J224" s="61" t="n">
        <v>6</v>
      </c>
      <c r="K224" s="63" t="inlineStr">
        <is>
          <t>4#7500|64#1000|52#500|60#500|113#500|54#500|51#500</t>
        </is>
      </c>
      <c r="L224" s="61" t="n"/>
      <c r="M224" s="61" t="n"/>
      <c r="N224" s="61" t="n"/>
      <c r="O224" s="61" t="n"/>
      <c r="P224" s="61" t="n"/>
      <c r="Q224" s="61" t="n"/>
      <c r="R224" s="61" t="n"/>
      <c r="S224" s="61" t="n"/>
      <c r="T224" s="61">
        <f>T223</f>
        <v/>
      </c>
      <c r="U224" s="4" t="inlineStr">
        <is>
          <t>341377#1</t>
        </is>
      </c>
      <c r="V224" s="4" t="inlineStr">
        <is>
          <t>34133#11|1294#11000|1385#2200</t>
        </is>
      </c>
      <c r="X224" s="61" t="n"/>
      <c r="Y224" s="61">
        <f>Y223</f>
        <v/>
      </c>
      <c r="Z224" s="61" t="n"/>
      <c r="AA224" s="61" t="n"/>
      <c r="AB224" s="61" t="n"/>
      <c r="AC224" s="61" t="n"/>
      <c r="AD224" s="61" t="n"/>
      <c r="AE224" s="4" t="n">
        <v>33750</v>
      </c>
      <c r="AF224" s="61" t="n"/>
      <c r="AG224" s="4" t="n">
        <v>33750</v>
      </c>
      <c r="AH224" s="61" t="n"/>
      <c r="AI224" s="61" t="n"/>
    </row>
    <row customFormat="1" r="225" s="25">
      <c r="A225" s="25">
        <f>COUNTIF(B:B,B225)</f>
        <v/>
      </c>
      <c r="B225" s="61" t="n">
        <v>341377</v>
      </c>
      <c r="C225" s="4" t="inlineStr">
        <is>
          <t>Địa sát -Hộ Giáp Truyền Thuyết</t>
        </is>
      </c>
      <c r="D225" s="61" t="n">
        <v>13</v>
      </c>
      <c r="E225" s="61">
        <f>E224</f>
        <v/>
      </c>
      <c r="F225" s="61">
        <f>F224</f>
        <v/>
      </c>
      <c r="G225" s="61">
        <f>G224</f>
        <v/>
      </c>
      <c r="H225" s="61">
        <f>H224</f>
        <v/>
      </c>
      <c r="I225" s="61">
        <f>I224</f>
        <v/>
      </c>
      <c r="J225" s="61" t="n">
        <v>7</v>
      </c>
      <c r="K225" s="63" t="inlineStr">
        <is>
          <t>4#7500|64#1000|52#500|60#500|113#500|54#500|51#500|55#500</t>
        </is>
      </c>
      <c r="L225" s="61" t="n"/>
      <c r="M225" s="61" t="n"/>
      <c r="N225" s="61" t="n"/>
      <c r="O225" s="61" t="n"/>
      <c r="P225" s="61" t="n"/>
      <c r="Q225" s="61" t="n"/>
      <c r="R225" s="61" t="n"/>
      <c r="S225" s="61" t="n"/>
      <c r="T225" s="61">
        <f>T224</f>
        <v/>
      </c>
      <c r="U225" s="4" t="inlineStr">
        <is>
          <t>341378#1</t>
        </is>
      </c>
      <c r="V225" s="4" t="inlineStr">
        <is>
          <t>34133#12|1294#12000|1385#2400</t>
        </is>
      </c>
      <c r="X225" s="61" t="n"/>
      <c r="Y225" s="61">
        <f>Y224</f>
        <v/>
      </c>
      <c r="Z225" s="61" t="n"/>
      <c r="AA225" s="61" t="n"/>
      <c r="AB225" s="61" t="n"/>
      <c r="AC225" s="61" t="n"/>
      <c r="AD225" s="61" t="n"/>
      <c r="AE225" s="4" t="n">
        <v>35000</v>
      </c>
      <c r="AF225" s="61" t="n"/>
      <c r="AG225" s="4" t="n">
        <v>35000</v>
      </c>
      <c r="AH225" s="61" t="n"/>
      <c r="AI225" s="61" t="n"/>
    </row>
    <row customFormat="1" r="226" s="25">
      <c r="A226" s="25">
        <f>COUNTIF(B:B,B226)</f>
        <v/>
      </c>
      <c r="B226" s="61" t="n">
        <v>341378</v>
      </c>
      <c r="C226" s="4" t="inlineStr">
        <is>
          <t>Địa sát -Hộ Giáp Truyền Thuyết</t>
        </is>
      </c>
      <c r="D226" s="61" t="n">
        <v>13</v>
      </c>
      <c r="E226" s="61">
        <f>E225</f>
        <v/>
      </c>
      <c r="F226" s="61">
        <f>F225</f>
        <v/>
      </c>
      <c r="G226" s="61">
        <f>G225</f>
        <v/>
      </c>
      <c r="H226" s="61">
        <f>H225</f>
        <v/>
      </c>
      <c r="I226" s="61">
        <f>I225</f>
        <v/>
      </c>
      <c r="J226" s="61" t="n">
        <v>8</v>
      </c>
      <c r="K226" s="63" t="inlineStr">
        <is>
          <t>4#7500|64#1000|52#500|60#500|113#500|54#500|51#500|55#500|56#500</t>
        </is>
      </c>
      <c r="L226" s="61" t="n"/>
      <c r="M226" s="61" t="n"/>
      <c r="N226" s="61" t="n"/>
      <c r="O226" s="61" t="n"/>
      <c r="P226" s="61" t="n"/>
      <c r="Q226" s="61" t="n"/>
      <c r="R226" s="61" t="n"/>
      <c r="S226" s="61" t="n"/>
      <c r="T226" s="61">
        <f>T225</f>
        <v/>
      </c>
      <c r="U226" s="4" t="inlineStr">
        <is>
          <t>341379#1</t>
        </is>
      </c>
      <c r="V226" s="4" t="inlineStr">
        <is>
          <t>34133#13|1294#13000|1385#2600</t>
        </is>
      </c>
      <c r="X226" s="61" t="n"/>
      <c r="Y226" s="61">
        <f>Y225</f>
        <v/>
      </c>
      <c r="Z226" s="61" t="n"/>
      <c r="AA226" s="61" t="n"/>
      <c r="AB226" s="61" t="n"/>
      <c r="AC226" s="61" t="n"/>
      <c r="AD226" s="61" t="n"/>
      <c r="AE226" s="4" t="n">
        <v>36250</v>
      </c>
      <c r="AF226" s="61" t="n"/>
      <c r="AG226" s="4" t="n">
        <v>36250</v>
      </c>
      <c r="AH226" s="61" t="n"/>
      <c r="AI226" s="61" t="n"/>
    </row>
    <row customFormat="1" r="227" s="25">
      <c r="A227" s="25">
        <f>COUNTIF(B:B,B227)</f>
        <v/>
      </c>
      <c r="B227" s="61" t="n">
        <v>341379</v>
      </c>
      <c r="C227" s="4" t="inlineStr">
        <is>
          <t>Địa sát -Hộ Giáp Truyền Thuyết</t>
        </is>
      </c>
      <c r="D227" s="61" t="n">
        <v>13</v>
      </c>
      <c r="E227" s="61">
        <f>E226</f>
        <v/>
      </c>
      <c r="F227" s="61">
        <f>F226</f>
        <v/>
      </c>
      <c r="G227" s="61">
        <f>G226</f>
        <v/>
      </c>
      <c r="H227" s="61">
        <f>H226</f>
        <v/>
      </c>
      <c r="I227" s="61">
        <f>I226</f>
        <v/>
      </c>
      <c r="J227" s="61" t="n">
        <v>9</v>
      </c>
      <c r="K227" s="63" t="inlineStr">
        <is>
          <t>4#7500|64#1000|52#500|60#500|113#500|54#500|51#500|55#500|56#500|53#500</t>
        </is>
      </c>
      <c r="L227" s="61" t="n"/>
      <c r="M227" s="61" t="n"/>
      <c r="N227" s="61" t="n"/>
      <c r="O227" s="61" t="n"/>
      <c r="P227" s="61" t="n"/>
      <c r="Q227" s="61" t="n"/>
      <c r="R227" s="61" t="n"/>
      <c r="S227" s="61" t="n"/>
      <c r="T227" s="61">
        <f>T226</f>
        <v/>
      </c>
      <c r="U227" s="61" t="n"/>
      <c r="W227" s="4" t="n"/>
      <c r="X227" s="61" t="n"/>
      <c r="Y227" s="61">
        <f>Y226</f>
        <v/>
      </c>
      <c r="Z227" s="61" t="n"/>
      <c r="AA227" s="61" t="n"/>
      <c r="AB227" s="61" t="n"/>
      <c r="AC227" s="61" t="n"/>
      <c r="AD227" s="61" t="n"/>
      <c r="AE227" s="4" t="n">
        <v>37500</v>
      </c>
      <c r="AF227" s="61" t="n"/>
      <c r="AG227" s="4" t="n">
        <v>37500</v>
      </c>
      <c r="AH227" s="61" t="n"/>
      <c r="AI227" s="61" t="n"/>
    </row>
    <row r="228">
      <c r="B228" s="4" t="n">
        <v>34143</v>
      </c>
      <c r="C228" s="4" t="inlineStr">
        <is>
          <t>Địa sát -Ma Kháng Thường</t>
        </is>
      </c>
      <c r="D228" s="4" t="n">
        <v>14</v>
      </c>
      <c r="E228" s="60" t="n">
        <v>36</v>
      </c>
      <c r="F228" s="4" t="n">
        <v>3</v>
      </c>
      <c r="G228" s="4" t="n">
        <v>0</v>
      </c>
      <c r="H228" s="4" t="n">
        <v>2</v>
      </c>
      <c r="I228" s="4" t="n">
        <v>6</v>
      </c>
      <c r="K228" s="4" t="inlineStr">
        <is>
          <t>3#1000</t>
        </is>
      </c>
      <c r="P228" s="62" t="n"/>
      <c r="T228" s="4" t="n">
        <v>0</v>
      </c>
      <c r="U228" s="4" t="inlineStr">
        <is>
          <t>34144#1</t>
        </is>
      </c>
      <c r="V228" s="4" t="inlineStr">
        <is>
          <t>34143#2|1294#5000</t>
        </is>
      </c>
      <c r="Y228" s="4" t="inlineStr">
        <is>
          <t>Áp dụng Toàn bộThần Tướng</t>
        </is>
      </c>
      <c r="AE228" s="4" t="n">
        <v>3000</v>
      </c>
      <c r="AG228" s="4" t="n">
        <v>3000</v>
      </c>
      <c r="AH228" s="4" t="n"/>
      <c r="AI228" s="4" t="n"/>
    </row>
    <row r="229">
      <c r="B229" s="4" t="n">
        <v>34144</v>
      </c>
      <c r="C229" s="4" t="inlineStr">
        <is>
          <t>Địa sát -Ma Kháng Ưu Tú</t>
        </is>
      </c>
      <c r="D229" s="4" t="n">
        <v>14</v>
      </c>
      <c r="E229" s="60" t="n">
        <v>37</v>
      </c>
      <c r="F229" s="4" t="n">
        <v>4</v>
      </c>
      <c r="G229" s="4" t="n">
        <v>0</v>
      </c>
      <c r="H229" s="4" t="n">
        <v>2</v>
      </c>
      <c r="I229" s="4" t="n">
        <v>6</v>
      </c>
      <c r="K229" s="4" t="inlineStr">
        <is>
          <t>3#2000</t>
        </is>
      </c>
      <c r="P229" s="62" t="n"/>
      <c r="T229" s="4" t="n">
        <v>0</v>
      </c>
      <c r="U229" s="4" t="inlineStr">
        <is>
          <t>34145#1</t>
        </is>
      </c>
      <c r="V229" s="4" t="inlineStr">
        <is>
          <t>34143#3|1294#10000</t>
        </is>
      </c>
      <c r="Y229" s="4" t="inlineStr">
        <is>
          <t>Áp dụng Toàn bộThần Tướng</t>
        </is>
      </c>
      <c r="AE229" s="4" t="n">
        <v>6000</v>
      </c>
      <c r="AG229" s="4" t="n">
        <v>6000</v>
      </c>
      <c r="AH229" s="4" t="n"/>
      <c r="AI229" s="4" t="n"/>
    </row>
    <row r="230">
      <c r="B230" s="4" t="n">
        <v>34145</v>
      </c>
      <c r="C230" s="4" t="inlineStr">
        <is>
          <t>Địa sát -Ma Kháng Hiếm</t>
        </is>
      </c>
      <c r="D230" s="4" t="n">
        <v>14</v>
      </c>
      <c r="E230" s="60" t="n">
        <v>38</v>
      </c>
      <c r="F230" s="4" t="n">
        <v>5</v>
      </c>
      <c r="G230" s="4" t="n">
        <v>0</v>
      </c>
      <c r="H230" s="4" t="n">
        <v>2</v>
      </c>
      <c r="I230" s="4" t="n">
        <v>6</v>
      </c>
      <c r="K230" s="4" t="inlineStr">
        <is>
          <t>3#3500</t>
        </is>
      </c>
      <c r="P230" s="62" t="n"/>
      <c r="T230" s="4" t="n">
        <v>0</v>
      </c>
      <c r="U230" s="4" t="inlineStr">
        <is>
          <t>34146#1</t>
        </is>
      </c>
      <c r="V230" s="4" t="inlineStr">
        <is>
          <t>34143#5|1294#15000</t>
        </is>
      </c>
      <c r="Y230" s="4" t="inlineStr">
        <is>
          <t>Áp dụng Toàn bộThần Tướng</t>
        </is>
      </c>
      <c r="AE230" s="4" t="n">
        <v>10000</v>
      </c>
      <c r="AG230" s="4" t="n">
        <v>10000</v>
      </c>
      <c r="AH230" s="4" t="n"/>
      <c r="AI230" s="4" t="n"/>
    </row>
    <row r="231">
      <c r="B231" s="4" t="n">
        <v>34146</v>
      </c>
      <c r="C231" s="4" t="inlineStr">
        <is>
          <t>Địa sát -Ma Kháng Sử Thi</t>
        </is>
      </c>
      <c r="D231" s="4" t="n">
        <v>14</v>
      </c>
      <c r="E231" s="60" t="n">
        <v>39</v>
      </c>
      <c r="F231" s="4" t="n">
        <v>6</v>
      </c>
      <c r="G231" s="4" t="n">
        <v>0</v>
      </c>
      <c r="H231" s="4" t="n">
        <v>2</v>
      </c>
      <c r="I231" s="4" t="n">
        <v>6</v>
      </c>
      <c r="K231" s="4" t="inlineStr">
        <is>
          <t>3#5000</t>
        </is>
      </c>
      <c r="P231" s="62" t="n"/>
      <c r="T231" s="4" t="n">
        <v>0</v>
      </c>
      <c r="U231" s="4" t="inlineStr">
        <is>
          <t>34147#1</t>
        </is>
      </c>
      <c r="V231" s="4" t="inlineStr">
        <is>
          <t>34143#10|1294#30000</t>
        </is>
      </c>
      <c r="Y231" s="4" t="inlineStr">
        <is>
          <t>Áp dụng Toàn bộThần Tướng</t>
        </is>
      </c>
      <c r="AE231" s="4" t="n">
        <v>15000</v>
      </c>
      <c r="AG231" s="4" t="n">
        <v>15000</v>
      </c>
      <c r="AH231" s="4" t="n"/>
      <c r="AI231" s="4" t="n"/>
    </row>
    <row r="232">
      <c r="B232" s="4" t="n">
        <v>34147</v>
      </c>
      <c r="C232" s="4" t="inlineStr">
        <is>
          <t>Địa sát -Ma Kháng Truyền Thuyết</t>
        </is>
      </c>
      <c r="D232" s="4" t="n">
        <v>14</v>
      </c>
      <c r="E232" s="60" t="n">
        <v>40</v>
      </c>
      <c r="F232" s="4" t="n">
        <v>7</v>
      </c>
      <c r="G232" s="4" t="n">
        <v>0</v>
      </c>
      <c r="H232" s="4" t="n">
        <v>2</v>
      </c>
      <c r="I232" s="4" t="n">
        <v>6</v>
      </c>
      <c r="K232" s="4" t="inlineStr">
        <is>
          <t>3#7500</t>
        </is>
      </c>
      <c r="P232" s="62" t="n"/>
      <c r="T232" s="4" t="n">
        <v>0</v>
      </c>
      <c r="U232" s="4" t="inlineStr">
        <is>
          <t>341471#1</t>
        </is>
      </c>
      <c r="V232" s="4" t="inlineStr">
        <is>
          <t>34143#5|1294#5000|1385#1000</t>
        </is>
      </c>
      <c r="W232" s="25" t="n"/>
      <c r="Y232" s="4" t="inlineStr">
        <is>
          <t>Áp dụng Toàn bộThần Tướng</t>
        </is>
      </c>
      <c r="AE232" s="4" t="n">
        <v>25000</v>
      </c>
      <c r="AG232" s="4" t="n">
        <v>25000</v>
      </c>
      <c r="AH232" s="4" t="n"/>
      <c r="AI232" s="4" t="n"/>
    </row>
    <row customFormat="1" r="233" s="25">
      <c r="A233" s="25">
        <f>COUNTIF(B:B,B233)</f>
        <v/>
      </c>
      <c r="B233" s="61" t="n">
        <v>341471</v>
      </c>
      <c r="C233" s="4" t="inlineStr">
        <is>
          <t>Địa sát -Ma Kháng Truyền Thuyết</t>
        </is>
      </c>
      <c r="D233" s="61" t="n">
        <v>14</v>
      </c>
      <c r="E233" s="61">
        <f>E232</f>
        <v/>
      </c>
      <c r="F233" s="61">
        <f>F232</f>
        <v/>
      </c>
      <c r="G233" s="61">
        <f>G232</f>
        <v/>
      </c>
      <c r="H233" s="61">
        <f>H232</f>
        <v/>
      </c>
      <c r="I233" s="61">
        <f>I232</f>
        <v/>
      </c>
      <c r="J233" s="61" t="n">
        <v>1</v>
      </c>
      <c r="K233" s="63" t="inlineStr">
        <is>
          <t>3#7500|63#1000</t>
        </is>
      </c>
      <c r="L233" s="61" t="n"/>
      <c r="M233" s="61" t="n"/>
      <c r="N233" s="61" t="n"/>
      <c r="O233" s="61" t="n"/>
      <c r="P233" s="61" t="n"/>
      <c r="Q233" s="61" t="n"/>
      <c r="R233" s="61" t="n"/>
      <c r="S233" s="61" t="n"/>
      <c r="T233" s="61">
        <f>T232</f>
        <v/>
      </c>
      <c r="U233" s="4" t="inlineStr">
        <is>
          <t>341472#1</t>
        </is>
      </c>
      <c r="V233" s="4" t="inlineStr">
        <is>
          <t>34143#6|1294#6000|1385#1200</t>
        </is>
      </c>
      <c r="X233" s="61" t="n"/>
      <c r="Y233" s="61">
        <f>Y232</f>
        <v/>
      </c>
      <c r="Z233" s="61" t="n"/>
      <c r="AA233" s="61" t="n"/>
      <c r="AB233" s="61" t="n"/>
      <c r="AC233" s="61" t="n"/>
      <c r="AD233" s="61" t="n"/>
      <c r="AE233" s="4" t="n">
        <v>27500</v>
      </c>
      <c r="AF233" s="61" t="n"/>
      <c r="AG233" s="4" t="n">
        <v>27500</v>
      </c>
      <c r="AH233" s="61" t="n"/>
      <c r="AI233" s="61" t="n"/>
    </row>
    <row customFormat="1" r="234" s="25">
      <c r="A234" s="25">
        <f>COUNTIF(B:B,B234)</f>
        <v/>
      </c>
      <c r="B234" s="61" t="n">
        <v>341472</v>
      </c>
      <c r="C234" s="4" t="inlineStr">
        <is>
          <t>Địa sát -Ma Kháng Truyền Thuyết</t>
        </is>
      </c>
      <c r="D234" s="61" t="n">
        <v>14</v>
      </c>
      <c r="E234" s="61">
        <f>E233</f>
        <v/>
      </c>
      <c r="F234" s="61">
        <f>F233</f>
        <v/>
      </c>
      <c r="G234" s="61">
        <f>G233</f>
        <v/>
      </c>
      <c r="H234" s="61">
        <f>H233</f>
        <v/>
      </c>
      <c r="I234" s="61">
        <f>I233</f>
        <v/>
      </c>
      <c r="J234" s="61" t="n">
        <v>2</v>
      </c>
      <c r="K234" s="63" t="inlineStr">
        <is>
          <t>3#7500|63#1000|52#500</t>
        </is>
      </c>
      <c r="L234" s="61" t="n"/>
      <c r="M234" s="61" t="n"/>
      <c r="N234" s="61" t="n"/>
      <c r="O234" s="61" t="n"/>
      <c r="P234" s="61" t="n"/>
      <c r="Q234" s="61" t="n"/>
      <c r="R234" s="61" t="n"/>
      <c r="S234" s="61" t="n"/>
      <c r="T234" s="61">
        <f>T233</f>
        <v/>
      </c>
      <c r="U234" s="4" t="inlineStr">
        <is>
          <t>341473#1</t>
        </is>
      </c>
      <c r="V234" s="4" t="inlineStr">
        <is>
          <t>34143#7|1294#7000|1385#1400</t>
        </is>
      </c>
      <c r="X234" s="61" t="n"/>
      <c r="Y234" s="61">
        <f>Y233</f>
        <v/>
      </c>
      <c r="Z234" s="61" t="n"/>
      <c r="AA234" s="61" t="n"/>
      <c r="AB234" s="61" t="n"/>
      <c r="AC234" s="61" t="n"/>
      <c r="AD234" s="61" t="n"/>
      <c r="AE234" s="4" t="n">
        <v>28750</v>
      </c>
      <c r="AF234" s="61" t="n"/>
      <c r="AG234" s="4" t="n">
        <v>28750</v>
      </c>
      <c r="AH234" s="61" t="n"/>
      <c r="AI234" s="61" t="n"/>
    </row>
    <row customFormat="1" r="235" s="25">
      <c r="A235" s="25">
        <f>COUNTIF(B:B,B235)</f>
        <v/>
      </c>
      <c r="B235" s="61" t="n">
        <v>341473</v>
      </c>
      <c r="C235" s="4" t="inlineStr">
        <is>
          <t>Địa sát -Ma Kháng Truyền Thuyết</t>
        </is>
      </c>
      <c r="D235" s="61" t="n">
        <v>14</v>
      </c>
      <c r="E235" s="61">
        <f>E234</f>
        <v/>
      </c>
      <c r="F235" s="61">
        <f>F234</f>
        <v/>
      </c>
      <c r="G235" s="61">
        <f>G234</f>
        <v/>
      </c>
      <c r="H235" s="61">
        <f>H234</f>
        <v/>
      </c>
      <c r="I235" s="61">
        <f>I234</f>
        <v/>
      </c>
      <c r="J235" s="61" t="n">
        <v>3</v>
      </c>
      <c r="K235" s="63" t="inlineStr">
        <is>
          <t>3#7500|63#1000|52#500|60#500</t>
        </is>
      </c>
      <c r="L235" s="61" t="n"/>
      <c r="M235" s="61" t="n"/>
      <c r="N235" s="61" t="n"/>
      <c r="O235" s="61" t="n"/>
      <c r="P235" s="61" t="n"/>
      <c r="Q235" s="61" t="n"/>
      <c r="R235" s="61" t="n"/>
      <c r="S235" s="61" t="n"/>
      <c r="T235" s="61">
        <f>T234</f>
        <v/>
      </c>
      <c r="U235" s="4" t="inlineStr">
        <is>
          <t>341474#1</t>
        </is>
      </c>
      <c r="V235" s="4" t="inlineStr">
        <is>
          <t>34143#8|1294#8000|1385#1600</t>
        </is>
      </c>
      <c r="X235" s="61" t="n"/>
      <c r="Y235" s="61">
        <f>Y234</f>
        <v/>
      </c>
      <c r="Z235" s="61" t="n"/>
      <c r="AA235" s="61" t="n"/>
      <c r="AB235" s="61" t="n"/>
      <c r="AC235" s="61" t="n"/>
      <c r="AD235" s="61" t="n"/>
      <c r="AE235" s="4" t="n">
        <v>30000</v>
      </c>
      <c r="AF235" s="61" t="n"/>
      <c r="AG235" s="4" t="n">
        <v>30000</v>
      </c>
      <c r="AH235" s="61" t="n"/>
      <c r="AI235" s="61" t="n"/>
    </row>
    <row customFormat="1" r="236" s="25">
      <c r="A236" s="25">
        <f>COUNTIF(B:B,B236)</f>
        <v/>
      </c>
      <c r="B236" s="61" t="n">
        <v>341474</v>
      </c>
      <c r="C236" s="4" t="inlineStr">
        <is>
          <t>Địa sát -Ma Kháng Truyền Thuyết</t>
        </is>
      </c>
      <c r="D236" s="61" t="n">
        <v>14</v>
      </c>
      <c r="E236" s="61">
        <f>E235</f>
        <v/>
      </c>
      <c r="F236" s="61">
        <f>F235</f>
        <v/>
      </c>
      <c r="G236" s="61">
        <f>G235</f>
        <v/>
      </c>
      <c r="H236" s="61">
        <f>H235</f>
        <v/>
      </c>
      <c r="I236" s="61">
        <f>I235</f>
        <v/>
      </c>
      <c r="J236" s="61" t="n">
        <v>4</v>
      </c>
      <c r="K236" s="63" t="inlineStr">
        <is>
          <t>3#7500|63#1000|52#500|60#500|113#500</t>
        </is>
      </c>
      <c r="L236" s="61" t="n"/>
      <c r="M236" s="61" t="n"/>
      <c r="N236" s="61" t="n"/>
      <c r="O236" s="61" t="n"/>
      <c r="P236" s="61" t="n"/>
      <c r="Q236" s="61" t="n"/>
      <c r="R236" s="61" t="n"/>
      <c r="S236" s="61" t="n"/>
      <c r="T236" s="61">
        <f>T235</f>
        <v/>
      </c>
      <c r="U236" s="4" t="inlineStr">
        <is>
          <t>341475#1</t>
        </is>
      </c>
      <c r="V236" s="4" t="inlineStr">
        <is>
          <t>34143#9|1294#9000|1385#1800</t>
        </is>
      </c>
      <c r="X236" s="61" t="n"/>
      <c r="Y236" s="61">
        <f>Y235</f>
        <v/>
      </c>
      <c r="Z236" s="61" t="n"/>
      <c r="AA236" s="61" t="n"/>
      <c r="AB236" s="61" t="n"/>
      <c r="AC236" s="61" t="n"/>
      <c r="AD236" s="61" t="n"/>
      <c r="AE236" s="4" t="n">
        <v>31250</v>
      </c>
      <c r="AF236" s="61" t="n"/>
      <c r="AG236" s="4" t="n">
        <v>31250</v>
      </c>
      <c r="AH236" s="61" t="n"/>
      <c r="AI236" s="61" t="n"/>
    </row>
    <row customFormat="1" r="237" s="25">
      <c r="A237" s="25">
        <f>COUNTIF(B:B,B237)</f>
        <v/>
      </c>
      <c r="B237" s="61" t="n">
        <v>341475</v>
      </c>
      <c r="C237" s="4" t="inlineStr">
        <is>
          <t>Địa sát -Ma Kháng Truyền Thuyết</t>
        </is>
      </c>
      <c r="D237" s="61" t="n">
        <v>14</v>
      </c>
      <c r="E237" s="61">
        <f>E236</f>
        <v/>
      </c>
      <c r="F237" s="61">
        <f>F236</f>
        <v/>
      </c>
      <c r="G237" s="61">
        <f>G236</f>
        <v/>
      </c>
      <c r="H237" s="61">
        <f>H236</f>
        <v/>
      </c>
      <c r="I237" s="61">
        <f>I236</f>
        <v/>
      </c>
      <c r="J237" s="61" t="n">
        <v>5</v>
      </c>
      <c r="K237" s="63" t="inlineStr">
        <is>
          <t>3#7500|63#1000|52#500|60#500|113#500|54#500</t>
        </is>
      </c>
      <c r="L237" s="61" t="n"/>
      <c r="M237" s="61" t="n"/>
      <c r="N237" s="61" t="n"/>
      <c r="O237" s="61" t="n"/>
      <c r="P237" s="61" t="n"/>
      <c r="Q237" s="61" t="n"/>
      <c r="R237" s="61" t="n"/>
      <c r="S237" s="61" t="n"/>
      <c r="T237" s="61">
        <f>T236</f>
        <v/>
      </c>
      <c r="U237" s="4" t="inlineStr">
        <is>
          <t>341476#1</t>
        </is>
      </c>
      <c r="V237" s="4" t="inlineStr">
        <is>
          <t>34143#10|1294#10000|1385#2000</t>
        </is>
      </c>
      <c r="X237" s="61" t="n"/>
      <c r="Y237" s="61">
        <f>Y236</f>
        <v/>
      </c>
      <c r="Z237" s="61" t="n"/>
      <c r="AA237" s="61" t="n"/>
      <c r="AB237" s="61" t="n"/>
      <c r="AC237" s="61" t="n"/>
      <c r="AD237" s="61" t="n"/>
      <c r="AE237" s="4" t="n">
        <v>32500</v>
      </c>
      <c r="AF237" s="61" t="n"/>
      <c r="AG237" s="4" t="n">
        <v>32500</v>
      </c>
      <c r="AH237" s="61" t="n"/>
      <c r="AI237" s="61" t="n"/>
    </row>
    <row customFormat="1" r="238" s="25">
      <c r="A238" s="25">
        <f>COUNTIF(B:B,B238)</f>
        <v/>
      </c>
      <c r="B238" s="61" t="n">
        <v>341476</v>
      </c>
      <c r="C238" s="4" t="inlineStr">
        <is>
          <t>Địa sát -Ma Kháng Truyền Thuyết</t>
        </is>
      </c>
      <c r="D238" s="61" t="n">
        <v>14</v>
      </c>
      <c r="E238" s="61">
        <f>E237</f>
        <v/>
      </c>
      <c r="F238" s="61">
        <f>F237</f>
        <v/>
      </c>
      <c r="G238" s="61">
        <f>G237</f>
        <v/>
      </c>
      <c r="H238" s="61">
        <f>H237</f>
        <v/>
      </c>
      <c r="I238" s="61">
        <f>I237</f>
        <v/>
      </c>
      <c r="J238" s="61" t="n">
        <v>6</v>
      </c>
      <c r="K238" s="63" t="inlineStr">
        <is>
          <t>3#7500|63#1000|52#500|60#500|113#500|54#500|51#500</t>
        </is>
      </c>
      <c r="L238" s="61" t="n"/>
      <c r="M238" s="61" t="n"/>
      <c r="N238" s="61" t="n"/>
      <c r="O238" s="61" t="n"/>
      <c r="P238" s="61" t="n"/>
      <c r="Q238" s="61" t="n"/>
      <c r="R238" s="61" t="n"/>
      <c r="S238" s="61" t="n"/>
      <c r="T238" s="61">
        <f>T237</f>
        <v/>
      </c>
      <c r="U238" s="4" t="inlineStr">
        <is>
          <t>341477#1</t>
        </is>
      </c>
      <c r="V238" s="4" t="inlineStr">
        <is>
          <t>34143#11|1294#11000|1385#2200</t>
        </is>
      </c>
      <c r="X238" s="61" t="n"/>
      <c r="Y238" s="61">
        <f>Y237</f>
        <v/>
      </c>
      <c r="Z238" s="61" t="n"/>
      <c r="AA238" s="61" t="n"/>
      <c r="AB238" s="61" t="n"/>
      <c r="AC238" s="61" t="n"/>
      <c r="AD238" s="61" t="n"/>
      <c r="AE238" s="4" t="n">
        <v>33750</v>
      </c>
      <c r="AF238" s="61" t="n"/>
      <c r="AG238" s="4" t="n">
        <v>33750</v>
      </c>
      <c r="AH238" s="61" t="n"/>
      <c r="AI238" s="61" t="n"/>
    </row>
    <row customFormat="1" r="239" s="25">
      <c r="A239" s="25">
        <f>COUNTIF(B:B,B239)</f>
        <v/>
      </c>
      <c r="B239" s="61" t="n">
        <v>341477</v>
      </c>
      <c r="C239" s="4" t="inlineStr">
        <is>
          <t>Địa sát -Ma Kháng Truyền Thuyết</t>
        </is>
      </c>
      <c r="D239" s="61" t="n">
        <v>14</v>
      </c>
      <c r="E239" s="61">
        <f>E238</f>
        <v/>
      </c>
      <c r="F239" s="61">
        <f>F238</f>
        <v/>
      </c>
      <c r="G239" s="61">
        <f>G238</f>
        <v/>
      </c>
      <c r="H239" s="61">
        <f>H238</f>
        <v/>
      </c>
      <c r="I239" s="61">
        <f>I238</f>
        <v/>
      </c>
      <c r="J239" s="61" t="n">
        <v>7</v>
      </c>
      <c r="K239" s="63" t="inlineStr">
        <is>
          <t>3#7500|63#1000|52#500|60#500|113#500|54#500|51#500|55#500</t>
        </is>
      </c>
      <c r="L239" s="61" t="n"/>
      <c r="M239" s="61" t="n"/>
      <c r="N239" s="61" t="n"/>
      <c r="O239" s="61" t="n"/>
      <c r="P239" s="61" t="n"/>
      <c r="Q239" s="61" t="n"/>
      <c r="R239" s="61" t="n"/>
      <c r="S239" s="61" t="n"/>
      <c r="T239" s="61">
        <f>T238</f>
        <v/>
      </c>
      <c r="U239" s="4" t="inlineStr">
        <is>
          <t>341478#1</t>
        </is>
      </c>
      <c r="V239" s="4" t="inlineStr">
        <is>
          <t>34143#12|1294#12000|1385#2400</t>
        </is>
      </c>
      <c r="X239" s="61" t="n"/>
      <c r="Y239" s="61">
        <f>Y238</f>
        <v/>
      </c>
      <c r="Z239" s="61" t="n"/>
      <c r="AA239" s="61" t="n"/>
      <c r="AB239" s="61" t="n"/>
      <c r="AC239" s="61" t="n"/>
      <c r="AD239" s="61" t="n"/>
      <c r="AE239" s="4" t="n">
        <v>35000</v>
      </c>
      <c r="AF239" s="61" t="n"/>
      <c r="AG239" s="4" t="n">
        <v>35000</v>
      </c>
      <c r="AH239" s="61" t="n"/>
      <c r="AI239" s="61" t="n"/>
    </row>
    <row customFormat="1" r="240" s="25">
      <c r="A240" s="25">
        <f>COUNTIF(B:B,B240)</f>
        <v/>
      </c>
      <c r="B240" s="61" t="n">
        <v>341478</v>
      </c>
      <c r="C240" s="4" t="inlineStr">
        <is>
          <t>Địa sát -Ma Kháng Truyền Thuyết</t>
        </is>
      </c>
      <c r="D240" s="61" t="n">
        <v>14</v>
      </c>
      <c r="E240" s="61">
        <f>E239</f>
        <v/>
      </c>
      <c r="F240" s="61">
        <f>F239</f>
        <v/>
      </c>
      <c r="G240" s="61">
        <f>G239</f>
        <v/>
      </c>
      <c r="H240" s="61">
        <f>H239</f>
        <v/>
      </c>
      <c r="I240" s="61">
        <f>I239</f>
        <v/>
      </c>
      <c r="J240" s="61" t="n">
        <v>8</v>
      </c>
      <c r="K240" s="63" t="inlineStr">
        <is>
          <t>3#7500|63#1000|52#500|60#500|113#500|54#500|51#500|55#500|56#500</t>
        </is>
      </c>
      <c r="L240" s="61" t="n"/>
      <c r="M240" s="61" t="n"/>
      <c r="N240" s="61" t="n"/>
      <c r="O240" s="61" t="n"/>
      <c r="P240" s="61" t="n"/>
      <c r="Q240" s="61" t="n"/>
      <c r="R240" s="61" t="n"/>
      <c r="S240" s="61" t="n"/>
      <c r="T240" s="61">
        <f>T239</f>
        <v/>
      </c>
      <c r="U240" s="4" t="inlineStr">
        <is>
          <t>341479#1</t>
        </is>
      </c>
      <c r="V240" s="4" t="inlineStr">
        <is>
          <t>34143#13|1294#13000|1385#2600</t>
        </is>
      </c>
      <c r="X240" s="61" t="n"/>
      <c r="Y240" s="61">
        <f>Y239</f>
        <v/>
      </c>
      <c r="Z240" s="61" t="n"/>
      <c r="AA240" s="61" t="n"/>
      <c r="AB240" s="61" t="n"/>
      <c r="AC240" s="61" t="n"/>
      <c r="AD240" s="61" t="n"/>
      <c r="AE240" s="4" t="n">
        <v>36250</v>
      </c>
      <c r="AF240" s="61" t="n"/>
      <c r="AG240" s="4" t="n">
        <v>36250</v>
      </c>
      <c r="AH240" s="61" t="n"/>
      <c r="AI240" s="61" t="n"/>
    </row>
    <row customFormat="1" r="241" s="25">
      <c r="A241" s="25">
        <f>COUNTIF(B:B,B241)</f>
        <v/>
      </c>
      <c r="B241" s="61" t="n">
        <v>341479</v>
      </c>
      <c r="C241" s="4" t="inlineStr">
        <is>
          <t>Địa sát -Ma Kháng Truyền Thuyết</t>
        </is>
      </c>
      <c r="D241" s="61" t="n">
        <v>14</v>
      </c>
      <c r="E241" s="61">
        <f>E240</f>
        <v/>
      </c>
      <c r="F241" s="61">
        <f>F240</f>
        <v/>
      </c>
      <c r="G241" s="61">
        <f>G240</f>
        <v/>
      </c>
      <c r="H241" s="61">
        <f>H240</f>
        <v/>
      </c>
      <c r="I241" s="61">
        <f>I240</f>
        <v/>
      </c>
      <c r="J241" s="61" t="n">
        <v>9</v>
      </c>
      <c r="K241" s="63" t="inlineStr">
        <is>
          <t>3#7500|63#1000|52#500|60#500|113#500|54#500|51#500|55#500|56#500|53#500</t>
        </is>
      </c>
      <c r="L241" s="61" t="n"/>
      <c r="M241" s="61" t="n"/>
      <c r="N241" s="61" t="n"/>
      <c r="O241" s="61" t="n"/>
      <c r="P241" s="61" t="n"/>
      <c r="Q241" s="61" t="n"/>
      <c r="R241" s="61" t="n"/>
      <c r="S241" s="61" t="n"/>
      <c r="T241" s="61">
        <f>T240</f>
        <v/>
      </c>
      <c r="U241" s="61" t="n"/>
      <c r="W241" s="4" t="n"/>
      <c r="X241" s="61" t="n"/>
      <c r="Y241" s="61">
        <f>Y240</f>
        <v/>
      </c>
      <c r="Z241" s="61" t="n"/>
      <c r="AA241" s="61" t="n"/>
      <c r="AB241" s="61" t="n"/>
      <c r="AC241" s="61" t="n"/>
      <c r="AD241" s="61" t="n"/>
      <c r="AE241" s="4" t="n">
        <v>37500</v>
      </c>
      <c r="AF241" s="61" t="n"/>
      <c r="AG241" s="4" t="n">
        <v>37500</v>
      </c>
      <c r="AH241" s="61" t="n"/>
      <c r="AI241" s="61" t="n"/>
    </row>
    <row r="242">
      <c r="B242" s="4" t="n">
        <v>34153</v>
      </c>
      <c r="C242" s="4" t="inlineStr">
        <is>
          <t>Địa sát -Sinh Lực Thường</t>
        </is>
      </c>
      <c r="D242" s="4" t="n">
        <v>15</v>
      </c>
      <c r="E242" s="60" t="n">
        <v>36</v>
      </c>
      <c r="F242" s="4" t="n">
        <v>3</v>
      </c>
      <c r="G242" s="4" t="n">
        <v>0</v>
      </c>
      <c r="H242" s="4" t="n">
        <v>2</v>
      </c>
      <c r="I242" s="4" t="n">
        <v>6</v>
      </c>
      <c r="K242" s="4" t="inlineStr">
        <is>
          <t>1#20000</t>
        </is>
      </c>
      <c r="P242" s="62" t="n"/>
      <c r="T242" s="4" t="n">
        <v>0</v>
      </c>
      <c r="U242" s="4" t="inlineStr">
        <is>
          <t>34154#1</t>
        </is>
      </c>
      <c r="V242" s="4" t="inlineStr">
        <is>
          <t>34153#2|1294#5000</t>
        </is>
      </c>
      <c r="Y242" s="4" t="inlineStr">
        <is>
          <t>Áp dụng Toàn bộThần Tướng</t>
        </is>
      </c>
      <c r="AE242" s="4" t="n">
        <v>3000</v>
      </c>
      <c r="AG242" s="4" t="n">
        <v>3000</v>
      </c>
      <c r="AH242" s="4" t="n"/>
      <c r="AI242" s="4" t="n"/>
    </row>
    <row r="243">
      <c r="B243" s="4" t="n">
        <v>34154</v>
      </c>
      <c r="C243" s="4" t="inlineStr">
        <is>
          <t>Địa sát -Sinh Lực Ưu Tú</t>
        </is>
      </c>
      <c r="D243" s="4" t="n">
        <v>15</v>
      </c>
      <c r="E243" s="60" t="n">
        <v>37</v>
      </c>
      <c r="F243" s="4" t="n">
        <v>4</v>
      </c>
      <c r="G243" s="4" t="n">
        <v>0</v>
      </c>
      <c r="H243" s="4" t="n">
        <v>2</v>
      </c>
      <c r="I243" s="4" t="n">
        <v>6</v>
      </c>
      <c r="K243" s="4" t="inlineStr">
        <is>
          <t>1#40000</t>
        </is>
      </c>
      <c r="P243" s="62" t="n"/>
      <c r="T243" s="4" t="n">
        <v>0</v>
      </c>
      <c r="U243" s="4" t="inlineStr">
        <is>
          <t>34155#1</t>
        </is>
      </c>
      <c r="V243" s="4" t="inlineStr">
        <is>
          <t>34153#3|1294#10000</t>
        </is>
      </c>
      <c r="Y243" s="4" t="inlineStr">
        <is>
          <t>Áp dụng Toàn bộThần Tướng</t>
        </is>
      </c>
      <c r="AE243" s="4" t="n">
        <v>6000</v>
      </c>
      <c r="AG243" s="4" t="n">
        <v>6000</v>
      </c>
      <c r="AH243" s="4" t="n"/>
      <c r="AI243" s="4" t="n"/>
    </row>
    <row r="244">
      <c r="B244" s="4" t="n">
        <v>34155</v>
      </c>
      <c r="C244" s="4" t="inlineStr">
        <is>
          <t>Địa sát -Sinh Lực Hiếm</t>
        </is>
      </c>
      <c r="D244" s="4" t="n">
        <v>15</v>
      </c>
      <c r="E244" s="60" t="n">
        <v>38</v>
      </c>
      <c r="F244" s="4" t="n">
        <v>5</v>
      </c>
      <c r="G244" s="4" t="n">
        <v>0</v>
      </c>
      <c r="H244" s="4" t="n">
        <v>2</v>
      </c>
      <c r="I244" s="4" t="n">
        <v>6</v>
      </c>
      <c r="K244" s="4" t="inlineStr">
        <is>
          <t>1#65000</t>
        </is>
      </c>
      <c r="P244" s="62" t="n"/>
      <c r="T244" s="4" t="n">
        <v>0</v>
      </c>
      <c r="U244" s="4" t="inlineStr">
        <is>
          <t>34156#1</t>
        </is>
      </c>
      <c r="V244" s="4" t="inlineStr">
        <is>
          <t>34153#5|1294#15000</t>
        </is>
      </c>
      <c r="Y244" s="4" t="inlineStr">
        <is>
          <t>Áp dụng Toàn bộThần Tướng</t>
        </is>
      </c>
      <c r="AE244" s="4" t="n">
        <v>10000</v>
      </c>
      <c r="AG244" s="4" t="n">
        <v>10000</v>
      </c>
      <c r="AH244" s="4" t="n"/>
      <c r="AI244" s="4" t="n"/>
    </row>
    <row r="245">
      <c r="B245" s="4" t="n">
        <v>34156</v>
      </c>
      <c r="C245" s="4" t="inlineStr">
        <is>
          <t>Địa sát -Sinh Lực Sử Thi</t>
        </is>
      </c>
      <c r="D245" s="4" t="n">
        <v>15</v>
      </c>
      <c r="E245" s="60" t="n">
        <v>39</v>
      </c>
      <c r="F245" s="4" t="n">
        <v>6</v>
      </c>
      <c r="G245" s="4" t="n">
        <v>0</v>
      </c>
      <c r="H245" s="4" t="n">
        <v>2</v>
      </c>
      <c r="I245" s="4" t="n">
        <v>6</v>
      </c>
      <c r="K245" s="4" t="inlineStr">
        <is>
          <t>1#100000</t>
        </is>
      </c>
      <c r="P245" s="62" t="n"/>
      <c r="T245" s="4" t="n">
        <v>0</v>
      </c>
      <c r="U245" s="4" t="inlineStr">
        <is>
          <t>34157#1</t>
        </is>
      </c>
      <c r="V245" s="4" t="inlineStr">
        <is>
          <t>34153#10|1294#30000</t>
        </is>
      </c>
      <c r="Y245" s="4" t="inlineStr">
        <is>
          <t>Áp dụng Toàn bộThần Tướng</t>
        </is>
      </c>
      <c r="AE245" s="4" t="n">
        <v>15000</v>
      </c>
      <c r="AG245" s="4" t="n">
        <v>15000</v>
      </c>
      <c r="AH245" s="4" t="n"/>
      <c r="AI245" s="4" t="n"/>
    </row>
    <row r="246">
      <c r="B246" s="4" t="n">
        <v>34157</v>
      </c>
      <c r="C246" s="4" t="inlineStr">
        <is>
          <t>Địa sát -Sinh Lực Truyền Thuyết</t>
        </is>
      </c>
      <c r="D246" s="4" t="n">
        <v>15</v>
      </c>
      <c r="E246" s="60" t="n">
        <v>40</v>
      </c>
      <c r="F246" s="4" t="n">
        <v>7</v>
      </c>
      <c r="G246" s="4" t="n">
        <v>0</v>
      </c>
      <c r="H246" s="4" t="n">
        <v>2</v>
      </c>
      <c r="I246" s="4" t="n">
        <v>6</v>
      </c>
      <c r="K246" s="4" t="inlineStr">
        <is>
          <t>1#160000</t>
        </is>
      </c>
      <c r="P246" s="62" t="n"/>
      <c r="T246" s="4" t="n">
        <v>0</v>
      </c>
      <c r="U246" s="4" t="inlineStr">
        <is>
          <t>341571#1</t>
        </is>
      </c>
      <c r="V246" s="4" t="inlineStr">
        <is>
          <t>34153#5|1294#5000|1385#1000</t>
        </is>
      </c>
      <c r="W246" s="25" t="n"/>
      <c r="Y246" s="4" t="inlineStr">
        <is>
          <t>Áp dụng Toàn bộThần Tướng</t>
        </is>
      </c>
      <c r="AE246" s="4" t="n">
        <v>25000</v>
      </c>
      <c r="AG246" s="4" t="n">
        <v>25000</v>
      </c>
      <c r="AH246" s="4" t="n"/>
      <c r="AI246" s="4" t="n"/>
    </row>
    <row customFormat="1" r="247" s="25">
      <c r="A247" s="25">
        <f>COUNTIF(B:B,B247)</f>
        <v/>
      </c>
      <c r="B247" s="61" t="n">
        <v>341571</v>
      </c>
      <c r="C247" s="4" t="inlineStr">
        <is>
          <t>Địa sát -Sinh Lực Truyền Thuyết</t>
        </is>
      </c>
      <c r="D247" s="61" t="n">
        <v>15</v>
      </c>
      <c r="E247" s="61">
        <f>E246</f>
        <v/>
      </c>
      <c r="F247" s="61">
        <f>F246</f>
        <v/>
      </c>
      <c r="G247" s="61">
        <f>G246</f>
        <v/>
      </c>
      <c r="H247" s="61">
        <f>H246</f>
        <v/>
      </c>
      <c r="I247" s="61">
        <f>I246</f>
        <v/>
      </c>
      <c r="J247" s="61" t="n">
        <v>1</v>
      </c>
      <c r="K247" s="63" t="inlineStr">
        <is>
          <t>1#160000|61#1000</t>
        </is>
      </c>
      <c r="L247" s="61" t="n"/>
      <c r="M247" s="61" t="n"/>
      <c r="N247" s="61" t="n"/>
      <c r="O247" s="61" t="n"/>
      <c r="P247" s="61" t="n"/>
      <c r="Q247" s="61" t="n"/>
      <c r="R247" s="61" t="n"/>
      <c r="S247" s="61" t="n"/>
      <c r="T247" s="61">
        <f>T246</f>
        <v/>
      </c>
      <c r="U247" s="4" t="inlineStr">
        <is>
          <t>341572#1</t>
        </is>
      </c>
      <c r="V247" s="4" t="inlineStr">
        <is>
          <t>34153#6|1294#6000|1385#1200</t>
        </is>
      </c>
      <c r="X247" s="61" t="n"/>
      <c r="Y247" s="61">
        <f>Y246</f>
        <v/>
      </c>
      <c r="Z247" s="61" t="n"/>
      <c r="AA247" s="61" t="n"/>
      <c r="AB247" s="61" t="n"/>
      <c r="AC247" s="61" t="n"/>
      <c r="AD247" s="61" t="n"/>
      <c r="AE247" s="4" t="n">
        <v>27500</v>
      </c>
      <c r="AF247" s="61" t="n"/>
      <c r="AG247" s="4" t="n">
        <v>27500</v>
      </c>
      <c r="AH247" s="61" t="n"/>
      <c r="AI247" s="61" t="n"/>
    </row>
    <row customFormat="1" r="248" s="25">
      <c r="A248" s="25">
        <f>COUNTIF(B:B,B248)</f>
        <v/>
      </c>
      <c r="B248" s="61" t="n">
        <v>341572</v>
      </c>
      <c r="C248" s="4" t="inlineStr">
        <is>
          <t>Địa sát -Sinh Lực Truyền Thuyết</t>
        </is>
      </c>
      <c r="D248" s="61" t="n">
        <v>15</v>
      </c>
      <c r="E248" s="61">
        <f>E247</f>
        <v/>
      </c>
      <c r="F248" s="61">
        <f>F247</f>
        <v/>
      </c>
      <c r="G248" s="61">
        <f>G247</f>
        <v/>
      </c>
      <c r="H248" s="61">
        <f>H247</f>
        <v/>
      </c>
      <c r="I248" s="61">
        <f>I247</f>
        <v/>
      </c>
      <c r="J248" s="61" t="n">
        <v>2</v>
      </c>
      <c r="K248" s="63" t="inlineStr">
        <is>
          <t>1#160000|61#1000|52#500</t>
        </is>
      </c>
      <c r="L248" s="61" t="n"/>
      <c r="M248" s="61" t="n"/>
      <c r="N248" s="61" t="n"/>
      <c r="O248" s="61" t="n"/>
      <c r="P248" s="61" t="n"/>
      <c r="Q248" s="61" t="n"/>
      <c r="R248" s="61" t="n"/>
      <c r="S248" s="61" t="n"/>
      <c r="T248" s="61">
        <f>T247</f>
        <v/>
      </c>
      <c r="U248" s="4" t="inlineStr">
        <is>
          <t>341573#1</t>
        </is>
      </c>
      <c r="V248" s="4" t="inlineStr">
        <is>
          <t>34153#7|1294#7000|1385#1400</t>
        </is>
      </c>
      <c r="X248" s="61" t="n"/>
      <c r="Y248" s="61">
        <f>Y247</f>
        <v/>
      </c>
      <c r="Z248" s="61" t="n"/>
      <c r="AA248" s="61" t="n"/>
      <c r="AB248" s="61" t="n"/>
      <c r="AC248" s="61" t="n"/>
      <c r="AD248" s="61" t="n"/>
      <c r="AE248" s="4" t="n">
        <v>28750</v>
      </c>
      <c r="AF248" s="61" t="n"/>
      <c r="AG248" s="4" t="n">
        <v>28750</v>
      </c>
      <c r="AH248" s="61" t="n"/>
      <c r="AI248" s="61" t="n"/>
    </row>
    <row customFormat="1" r="249" s="25">
      <c r="A249" s="25">
        <f>COUNTIF(B:B,B249)</f>
        <v/>
      </c>
      <c r="B249" s="61" t="n">
        <v>341573</v>
      </c>
      <c r="C249" s="4" t="inlineStr">
        <is>
          <t>Địa sát -Sinh Lực Truyền Thuyết</t>
        </is>
      </c>
      <c r="D249" s="61" t="n">
        <v>15</v>
      </c>
      <c r="E249" s="61">
        <f>E248</f>
        <v/>
      </c>
      <c r="F249" s="61">
        <f>F248</f>
        <v/>
      </c>
      <c r="G249" s="61">
        <f>G248</f>
        <v/>
      </c>
      <c r="H249" s="61">
        <f>H248</f>
        <v/>
      </c>
      <c r="I249" s="61">
        <f>I248</f>
        <v/>
      </c>
      <c r="J249" s="61" t="n">
        <v>3</v>
      </c>
      <c r="K249" s="63" t="inlineStr">
        <is>
          <t>1#160000|61#1000|52#500|60#500</t>
        </is>
      </c>
      <c r="L249" s="61" t="n"/>
      <c r="M249" s="61" t="n"/>
      <c r="N249" s="61" t="n"/>
      <c r="O249" s="61" t="n"/>
      <c r="P249" s="61" t="n"/>
      <c r="Q249" s="61" t="n"/>
      <c r="R249" s="61" t="n"/>
      <c r="S249" s="61" t="n"/>
      <c r="T249" s="61">
        <f>T248</f>
        <v/>
      </c>
      <c r="U249" s="4" t="inlineStr">
        <is>
          <t>341574#1</t>
        </is>
      </c>
      <c r="V249" s="4" t="inlineStr">
        <is>
          <t>34153#8|1294#8000|1385#1600</t>
        </is>
      </c>
      <c r="X249" s="61" t="n"/>
      <c r="Y249" s="61">
        <f>Y248</f>
        <v/>
      </c>
      <c r="Z249" s="61" t="n"/>
      <c r="AA249" s="61" t="n"/>
      <c r="AB249" s="61" t="n"/>
      <c r="AC249" s="61" t="n"/>
      <c r="AD249" s="61" t="n"/>
      <c r="AE249" s="4" t="n">
        <v>30000</v>
      </c>
      <c r="AF249" s="61" t="n"/>
      <c r="AG249" s="4" t="n">
        <v>30000</v>
      </c>
      <c r="AH249" s="61" t="n"/>
      <c r="AI249" s="61" t="n"/>
    </row>
    <row customFormat="1" r="250" s="25">
      <c r="A250" s="25">
        <f>COUNTIF(B:B,B250)</f>
        <v/>
      </c>
      <c r="B250" s="61" t="n">
        <v>341574</v>
      </c>
      <c r="C250" s="4" t="inlineStr">
        <is>
          <t>Địa sát -Sinh Lực Truyền Thuyết</t>
        </is>
      </c>
      <c r="D250" s="61" t="n">
        <v>15</v>
      </c>
      <c r="E250" s="61">
        <f>E249</f>
        <v/>
      </c>
      <c r="F250" s="61">
        <f>F249</f>
        <v/>
      </c>
      <c r="G250" s="61">
        <f>G249</f>
        <v/>
      </c>
      <c r="H250" s="61">
        <f>H249</f>
        <v/>
      </c>
      <c r="I250" s="61">
        <f>I249</f>
        <v/>
      </c>
      <c r="J250" s="61" t="n">
        <v>4</v>
      </c>
      <c r="K250" s="63" t="inlineStr">
        <is>
          <t>1#160000|61#1000|52#500|60#500|113#500</t>
        </is>
      </c>
      <c r="L250" s="61" t="n"/>
      <c r="M250" s="61" t="n"/>
      <c r="N250" s="61" t="n"/>
      <c r="O250" s="61" t="n"/>
      <c r="P250" s="61" t="n"/>
      <c r="Q250" s="61" t="n"/>
      <c r="R250" s="61" t="n"/>
      <c r="S250" s="61" t="n"/>
      <c r="T250" s="61">
        <f>T249</f>
        <v/>
      </c>
      <c r="U250" s="4" t="inlineStr">
        <is>
          <t>341575#1</t>
        </is>
      </c>
      <c r="V250" s="4" t="inlineStr">
        <is>
          <t>34153#9|1294#9000|1385#1800</t>
        </is>
      </c>
      <c r="X250" s="61" t="n"/>
      <c r="Y250" s="61">
        <f>Y249</f>
        <v/>
      </c>
      <c r="Z250" s="61" t="n"/>
      <c r="AA250" s="61" t="n"/>
      <c r="AB250" s="61" t="n"/>
      <c r="AC250" s="61" t="n"/>
      <c r="AD250" s="61" t="n"/>
      <c r="AE250" s="4" t="n">
        <v>31250</v>
      </c>
      <c r="AF250" s="61" t="n"/>
      <c r="AG250" s="4" t="n">
        <v>31250</v>
      </c>
      <c r="AH250" s="61" t="n"/>
      <c r="AI250" s="61" t="n"/>
    </row>
    <row customFormat="1" r="251" s="25">
      <c r="A251" s="25">
        <f>COUNTIF(B:B,B251)</f>
        <v/>
      </c>
      <c r="B251" s="61" t="n">
        <v>341575</v>
      </c>
      <c r="C251" s="4" t="inlineStr">
        <is>
          <t>Địa sát -Sinh Lực Truyền Thuyết</t>
        </is>
      </c>
      <c r="D251" s="61" t="n">
        <v>15</v>
      </c>
      <c r="E251" s="61">
        <f>E250</f>
        <v/>
      </c>
      <c r="F251" s="61">
        <f>F250</f>
        <v/>
      </c>
      <c r="G251" s="61">
        <f>G250</f>
        <v/>
      </c>
      <c r="H251" s="61">
        <f>H250</f>
        <v/>
      </c>
      <c r="I251" s="61">
        <f>I250</f>
        <v/>
      </c>
      <c r="J251" s="61" t="n">
        <v>5</v>
      </c>
      <c r="K251" s="63" t="inlineStr">
        <is>
          <t>1#160000|61#1000|52#500|60#500|113#500|54#500</t>
        </is>
      </c>
      <c r="L251" s="61" t="n"/>
      <c r="M251" s="61" t="n"/>
      <c r="N251" s="61" t="n"/>
      <c r="O251" s="61" t="n"/>
      <c r="P251" s="61" t="n"/>
      <c r="Q251" s="61" t="n"/>
      <c r="R251" s="61" t="n"/>
      <c r="S251" s="61" t="n"/>
      <c r="T251" s="61">
        <f>T250</f>
        <v/>
      </c>
      <c r="U251" s="4" t="inlineStr">
        <is>
          <t>341576#1</t>
        </is>
      </c>
      <c r="V251" s="4" t="inlineStr">
        <is>
          <t>34153#10|1294#10000|1385#2000</t>
        </is>
      </c>
      <c r="X251" s="61" t="n"/>
      <c r="Y251" s="61">
        <f>Y250</f>
        <v/>
      </c>
      <c r="Z251" s="61" t="n"/>
      <c r="AA251" s="61" t="n"/>
      <c r="AB251" s="61" t="n"/>
      <c r="AC251" s="61" t="n"/>
      <c r="AD251" s="61" t="n"/>
      <c r="AE251" s="4" t="n">
        <v>32500</v>
      </c>
      <c r="AF251" s="61" t="n"/>
      <c r="AG251" s="4" t="n">
        <v>32500</v>
      </c>
      <c r="AH251" s="61" t="n"/>
      <c r="AI251" s="61" t="n"/>
    </row>
    <row customFormat="1" r="252" s="25">
      <c r="A252" s="25">
        <f>COUNTIF(B:B,B252)</f>
        <v/>
      </c>
      <c r="B252" s="61" t="n">
        <v>341576</v>
      </c>
      <c r="C252" s="4" t="inlineStr">
        <is>
          <t>Địa sát -Sinh Lực Truyền Thuyết</t>
        </is>
      </c>
      <c r="D252" s="61" t="n">
        <v>15</v>
      </c>
      <c r="E252" s="61">
        <f>E251</f>
        <v/>
      </c>
      <c r="F252" s="61">
        <f>F251</f>
        <v/>
      </c>
      <c r="G252" s="61">
        <f>G251</f>
        <v/>
      </c>
      <c r="H252" s="61">
        <f>H251</f>
        <v/>
      </c>
      <c r="I252" s="61">
        <f>I251</f>
        <v/>
      </c>
      <c r="J252" s="61" t="n">
        <v>6</v>
      </c>
      <c r="K252" s="63" t="inlineStr">
        <is>
          <t>1#160000|61#1000|52#500|60#500|113#500|54#500|51#500</t>
        </is>
      </c>
      <c r="L252" s="61" t="n"/>
      <c r="M252" s="61" t="n"/>
      <c r="N252" s="61" t="n"/>
      <c r="O252" s="61" t="n"/>
      <c r="P252" s="61" t="n"/>
      <c r="Q252" s="61" t="n"/>
      <c r="R252" s="61" t="n"/>
      <c r="S252" s="61" t="n"/>
      <c r="T252" s="61">
        <f>T251</f>
        <v/>
      </c>
      <c r="U252" s="4" t="inlineStr">
        <is>
          <t>341577#1</t>
        </is>
      </c>
      <c r="V252" s="4" t="inlineStr">
        <is>
          <t>34153#11|1294#11000|1385#2200</t>
        </is>
      </c>
      <c r="X252" s="61" t="n"/>
      <c r="Y252" s="61">
        <f>Y251</f>
        <v/>
      </c>
      <c r="Z252" s="61" t="n"/>
      <c r="AA252" s="61" t="n"/>
      <c r="AB252" s="61" t="n"/>
      <c r="AC252" s="61" t="n"/>
      <c r="AD252" s="61" t="n"/>
      <c r="AE252" s="4" t="n">
        <v>33750</v>
      </c>
      <c r="AF252" s="61" t="n"/>
      <c r="AG252" s="4" t="n">
        <v>33750</v>
      </c>
      <c r="AH252" s="61" t="n"/>
      <c r="AI252" s="61" t="n"/>
    </row>
    <row customFormat="1" r="253" s="25">
      <c r="A253" s="25">
        <f>COUNTIF(B:B,B253)</f>
        <v/>
      </c>
      <c r="B253" s="61" t="n">
        <v>341577</v>
      </c>
      <c r="C253" s="4" t="inlineStr">
        <is>
          <t>Địa sát -Sinh Lực Truyền Thuyết</t>
        </is>
      </c>
      <c r="D253" s="61" t="n">
        <v>15</v>
      </c>
      <c r="E253" s="61">
        <f>E252</f>
        <v/>
      </c>
      <c r="F253" s="61">
        <f>F252</f>
        <v/>
      </c>
      <c r="G253" s="61">
        <f>G252</f>
        <v/>
      </c>
      <c r="H253" s="61">
        <f>H252</f>
        <v/>
      </c>
      <c r="I253" s="61">
        <f>I252</f>
        <v/>
      </c>
      <c r="J253" s="61" t="n">
        <v>7</v>
      </c>
      <c r="K253" s="63" t="inlineStr">
        <is>
          <t>1#160000|61#1000|52#500|60#500|113#500|54#500|51#500|55#500</t>
        </is>
      </c>
      <c r="L253" s="61" t="n"/>
      <c r="M253" s="61" t="n"/>
      <c r="N253" s="61" t="n"/>
      <c r="O253" s="61" t="n"/>
      <c r="P253" s="61" t="n"/>
      <c r="Q253" s="61" t="n"/>
      <c r="R253" s="61" t="n"/>
      <c r="S253" s="61" t="n"/>
      <c r="T253" s="61">
        <f>T252</f>
        <v/>
      </c>
      <c r="U253" s="4" t="inlineStr">
        <is>
          <t>341578#1</t>
        </is>
      </c>
      <c r="V253" s="4" t="inlineStr">
        <is>
          <t>34153#12|1294#12000|1385#2400</t>
        </is>
      </c>
      <c r="X253" s="61" t="n"/>
      <c r="Y253" s="61">
        <f>Y252</f>
        <v/>
      </c>
      <c r="Z253" s="61" t="n"/>
      <c r="AA253" s="61" t="n"/>
      <c r="AB253" s="61" t="n"/>
      <c r="AC253" s="61" t="n"/>
      <c r="AD253" s="61" t="n"/>
      <c r="AE253" s="4" t="n">
        <v>35000</v>
      </c>
      <c r="AF253" s="61" t="n"/>
      <c r="AG253" s="4" t="n">
        <v>35000</v>
      </c>
      <c r="AH253" s="61" t="n"/>
      <c r="AI253" s="61" t="n"/>
    </row>
    <row customFormat="1" r="254" s="25">
      <c r="A254" s="25">
        <f>COUNTIF(B:B,B254)</f>
        <v/>
      </c>
      <c r="B254" s="61" t="n">
        <v>341578</v>
      </c>
      <c r="C254" s="4" t="inlineStr">
        <is>
          <t>Địa sát -Sinh Lực Truyền Thuyết</t>
        </is>
      </c>
      <c r="D254" s="61" t="n">
        <v>15</v>
      </c>
      <c r="E254" s="61">
        <f>E253</f>
        <v/>
      </c>
      <c r="F254" s="61">
        <f>F253</f>
        <v/>
      </c>
      <c r="G254" s="61">
        <f>G253</f>
        <v/>
      </c>
      <c r="H254" s="61">
        <f>H253</f>
        <v/>
      </c>
      <c r="I254" s="61">
        <f>I253</f>
        <v/>
      </c>
      <c r="J254" s="61" t="n">
        <v>8</v>
      </c>
      <c r="K254" s="63" t="inlineStr">
        <is>
          <t>1#160000|61#1000|52#500|60#500|113#500|54#500|51#500|55#500|56#500</t>
        </is>
      </c>
      <c r="L254" s="61" t="n"/>
      <c r="M254" s="61" t="n"/>
      <c r="N254" s="61" t="n"/>
      <c r="O254" s="61" t="n"/>
      <c r="P254" s="61" t="n"/>
      <c r="Q254" s="61" t="n"/>
      <c r="R254" s="61" t="n"/>
      <c r="S254" s="61" t="n"/>
      <c r="T254" s="61">
        <f>T253</f>
        <v/>
      </c>
      <c r="U254" s="4" t="inlineStr">
        <is>
          <t>341579#1</t>
        </is>
      </c>
      <c r="V254" s="4" t="inlineStr">
        <is>
          <t>34153#13|1294#13000|1385#2600</t>
        </is>
      </c>
      <c r="X254" s="61" t="n"/>
      <c r="Y254" s="61">
        <f>Y253</f>
        <v/>
      </c>
      <c r="Z254" s="61" t="n"/>
      <c r="AA254" s="61" t="n"/>
      <c r="AB254" s="61" t="n"/>
      <c r="AC254" s="61" t="n"/>
      <c r="AD254" s="61" t="n"/>
      <c r="AE254" s="4" t="n">
        <v>36250</v>
      </c>
      <c r="AF254" s="61" t="n"/>
      <c r="AG254" s="4" t="n">
        <v>36250</v>
      </c>
      <c r="AH254" s="61" t="n"/>
      <c r="AI254" s="61" t="n"/>
    </row>
    <row customFormat="1" r="255" s="25">
      <c r="A255" s="25">
        <f>COUNTIF(B:B,B255)</f>
        <v/>
      </c>
      <c r="B255" s="61" t="n">
        <v>341579</v>
      </c>
      <c r="C255" s="4" t="inlineStr">
        <is>
          <t>Địa sát -Sinh Lực Truyền Thuyết</t>
        </is>
      </c>
      <c r="D255" s="61" t="n">
        <v>15</v>
      </c>
      <c r="E255" s="61">
        <f>E254</f>
        <v/>
      </c>
      <c r="F255" s="61">
        <f>F254</f>
        <v/>
      </c>
      <c r="G255" s="61">
        <f>G254</f>
        <v/>
      </c>
      <c r="H255" s="61">
        <f>H254</f>
        <v/>
      </c>
      <c r="I255" s="61">
        <f>I254</f>
        <v/>
      </c>
      <c r="J255" s="61" t="n">
        <v>9</v>
      </c>
      <c r="K255" s="63" t="inlineStr">
        <is>
          <t>1#160000|61#1000|52#500|60#500|113#500|54#500|51#500|55#500|56#500|53#500</t>
        </is>
      </c>
      <c r="L255" s="61" t="n"/>
      <c r="M255" s="61" t="n"/>
      <c r="N255" s="61" t="n"/>
      <c r="O255" s="61" t="n"/>
      <c r="P255" s="61" t="n"/>
      <c r="Q255" s="61" t="n"/>
      <c r="R255" s="61" t="n"/>
      <c r="S255" s="61" t="n"/>
      <c r="T255" s="61">
        <f>T254</f>
        <v/>
      </c>
      <c r="U255" s="61" t="n"/>
      <c r="W255" s="4" t="n"/>
      <c r="X255" s="61" t="n"/>
      <c r="Y255" s="61">
        <f>Y254</f>
        <v/>
      </c>
      <c r="Z255" s="61" t="n"/>
      <c r="AA255" s="61" t="n"/>
      <c r="AB255" s="61" t="n"/>
      <c r="AC255" s="61" t="n"/>
      <c r="AD255" s="61" t="n"/>
      <c r="AE255" s="4" t="n">
        <v>37500</v>
      </c>
      <c r="AF255" s="61" t="n"/>
      <c r="AG255" s="4" t="n">
        <v>37500</v>
      </c>
      <c r="AH255" s="61" t="n"/>
      <c r="AI255" s="61" t="n"/>
    </row>
    <row r="256">
      <c r="B256" s="8" t="n">
        <v>34163</v>
      </c>
      <c r="C256" s="4" t="inlineStr">
        <is>
          <t>Xuyên thứ -Tấn Công Thường</t>
        </is>
      </c>
      <c r="D256" s="4" t="n">
        <v>100</v>
      </c>
      <c r="E256" s="60" t="n">
        <v>41</v>
      </c>
      <c r="F256" s="4">
        <f>F242</f>
        <v/>
      </c>
      <c r="G256" s="4" t="n">
        <v>2</v>
      </c>
      <c r="H256" s="4" t="n">
        <v>3</v>
      </c>
      <c r="I256" s="4" t="n">
        <v>6</v>
      </c>
      <c r="K256" s="4" t="inlineStr">
        <is>
          <t>2#3000</t>
        </is>
      </c>
      <c r="T256" s="4" t="n">
        <v>0</v>
      </c>
      <c r="U256" s="4" t="inlineStr">
        <is>
          <t>34164#1</t>
        </is>
      </c>
      <c r="V256" s="4" t="inlineStr">
        <is>
          <t>34163#2|1294#5000</t>
        </is>
      </c>
      <c r="Y256" s="4" t="inlineStr">
        <is>
          <t>Áp dụng Thần Tướng Ra Đòn</t>
        </is>
      </c>
      <c r="AE256" s="4" t="n">
        <v>3000</v>
      </c>
      <c r="AG256" s="4" t="n">
        <v>3000</v>
      </c>
    </row>
    <row r="257">
      <c r="B257" s="8" t="n">
        <v>34164</v>
      </c>
      <c r="C257" s="4" t="inlineStr">
        <is>
          <t>Xuyên thứ -Tấn Ưu Tú</t>
        </is>
      </c>
      <c r="D257" s="4" t="n">
        <v>100</v>
      </c>
      <c r="E257" s="60" t="n">
        <v>42</v>
      </c>
      <c r="F257" s="4">
        <f>F243</f>
        <v/>
      </c>
      <c r="G257" s="4" t="n">
        <v>2</v>
      </c>
      <c r="H257" s="4" t="n">
        <v>3</v>
      </c>
      <c r="I257" s="4" t="n">
        <v>6</v>
      </c>
      <c r="K257" s="4" t="inlineStr">
        <is>
          <t>2#6000</t>
        </is>
      </c>
      <c r="T257" s="4" t="n">
        <v>0</v>
      </c>
      <c r="U257" s="4" t="inlineStr">
        <is>
          <t>34165#1</t>
        </is>
      </c>
      <c r="V257" s="4" t="inlineStr">
        <is>
          <t>34163#3|1294#10000</t>
        </is>
      </c>
      <c r="Y257" s="4" t="inlineStr">
        <is>
          <t>Áp dụng Thần Tướng Ra Đòn</t>
        </is>
      </c>
      <c r="AE257" s="4" t="n">
        <v>6000</v>
      </c>
      <c r="AG257" s="4" t="n">
        <v>6000</v>
      </c>
    </row>
    <row r="258">
      <c r="B258" s="8" t="n">
        <v>34165</v>
      </c>
      <c r="C258" s="4" t="inlineStr">
        <is>
          <t>Xuyên thứ -Tấn Công Hiếm</t>
        </is>
      </c>
      <c r="D258" s="4" t="n">
        <v>100</v>
      </c>
      <c r="E258" s="60" t="n">
        <v>43</v>
      </c>
      <c r="F258" s="4">
        <f>F244</f>
        <v/>
      </c>
      <c r="G258" s="4" t="n">
        <v>2</v>
      </c>
      <c r="H258" s="4" t="n">
        <v>3</v>
      </c>
      <c r="I258" s="4" t="n">
        <v>6</v>
      </c>
      <c r="K258" s="4" t="inlineStr">
        <is>
          <t>2#10000</t>
        </is>
      </c>
      <c r="T258" s="4" t="n">
        <v>0</v>
      </c>
      <c r="U258" s="4" t="inlineStr">
        <is>
          <t>34166#1</t>
        </is>
      </c>
      <c r="V258" s="4" t="inlineStr">
        <is>
          <t>34163#5|1294#15000</t>
        </is>
      </c>
      <c r="Y258" s="4" t="inlineStr">
        <is>
          <t>Áp dụng Thần Tướng Ra Đòn</t>
        </is>
      </c>
      <c r="AE258" s="4" t="n">
        <v>10000</v>
      </c>
      <c r="AG258" s="4" t="n">
        <v>10000</v>
      </c>
    </row>
    <row r="259">
      <c r="B259" s="8" t="n">
        <v>34166</v>
      </c>
      <c r="C259" s="4" t="inlineStr">
        <is>
          <t>Xuyên thứ -Tấn Công Sử Thi</t>
        </is>
      </c>
      <c r="D259" s="4" t="n">
        <v>100</v>
      </c>
      <c r="E259" s="60" t="n">
        <v>44</v>
      </c>
      <c r="F259" s="4">
        <f>F245</f>
        <v/>
      </c>
      <c r="G259" s="4" t="n">
        <v>2</v>
      </c>
      <c r="H259" s="4" t="n">
        <v>3</v>
      </c>
      <c r="I259" s="4" t="n">
        <v>6</v>
      </c>
      <c r="K259" s="4" t="inlineStr">
        <is>
          <t>2#15000</t>
        </is>
      </c>
      <c r="T259" s="4" t="n">
        <v>0</v>
      </c>
      <c r="U259" s="4" t="inlineStr">
        <is>
          <t>34167#1</t>
        </is>
      </c>
      <c r="V259" s="4" t="inlineStr">
        <is>
          <t>34163#10|1294#30000</t>
        </is>
      </c>
      <c r="Y259" s="4" t="inlineStr">
        <is>
          <t>Áp dụng Thần Tướng Ra Đòn</t>
        </is>
      </c>
      <c r="AE259" s="4" t="n">
        <v>15000</v>
      </c>
      <c r="AG259" s="4" t="n">
        <v>15000</v>
      </c>
    </row>
    <row r="260">
      <c r="B260" s="8" t="n">
        <v>34167</v>
      </c>
      <c r="C260" s="4" t="inlineStr">
        <is>
          <t>Xuyên thứ -Tấn Công Truyền Thuyết</t>
        </is>
      </c>
      <c r="D260" s="4" t="n">
        <v>100</v>
      </c>
      <c r="E260" s="60" t="n">
        <v>45</v>
      </c>
      <c r="F260" s="4">
        <f>F246</f>
        <v/>
      </c>
      <c r="G260" s="4" t="n">
        <v>2</v>
      </c>
      <c r="H260" s="4" t="n">
        <v>3</v>
      </c>
      <c r="I260" s="4" t="n">
        <v>6</v>
      </c>
      <c r="K260" s="4" t="inlineStr">
        <is>
          <t>2#25000</t>
        </is>
      </c>
      <c r="T260" s="4" t="n">
        <v>0</v>
      </c>
      <c r="U260" s="4" t="inlineStr">
        <is>
          <t>341671#1</t>
        </is>
      </c>
      <c r="V260" s="4" t="inlineStr">
        <is>
          <t>34163#5|1294#5000|1385#1000</t>
        </is>
      </c>
      <c r="W260" s="25" t="n"/>
      <c r="Y260" s="4" t="inlineStr">
        <is>
          <t>Áp dụng Thần Tướng Ra Đòn</t>
        </is>
      </c>
      <c r="AE260" s="4" t="n">
        <v>25000</v>
      </c>
      <c r="AG260" s="4" t="n">
        <v>25000</v>
      </c>
    </row>
    <row customFormat="1" r="261" s="25">
      <c r="A261" s="25">
        <f>COUNTIF(B:B,B261)</f>
        <v/>
      </c>
      <c r="B261" s="61" t="n">
        <v>341671</v>
      </c>
      <c r="C261" s="4" t="inlineStr">
        <is>
          <t>Xuyên thứ -Tấn Công Truyền Thuyết</t>
        </is>
      </c>
      <c r="D261" s="61" t="n">
        <v>100</v>
      </c>
      <c r="E261" s="61">
        <f>E260</f>
        <v/>
      </c>
      <c r="F261" s="61">
        <f>F260</f>
        <v/>
      </c>
      <c r="G261" s="61">
        <f>G260</f>
        <v/>
      </c>
      <c r="H261" s="61">
        <f>H260</f>
        <v/>
      </c>
      <c r="I261" s="61">
        <f>I260</f>
        <v/>
      </c>
      <c r="J261" s="61" t="n">
        <v>1</v>
      </c>
      <c r="K261" s="63" t="inlineStr">
        <is>
          <t>2#25000|62#1000</t>
        </is>
      </c>
      <c r="L261" s="61" t="n"/>
      <c r="M261" s="61" t="n"/>
      <c r="N261" s="61" t="n"/>
      <c r="O261" s="61" t="n"/>
      <c r="P261" s="61" t="n"/>
      <c r="Q261" s="61" t="n"/>
      <c r="R261" s="61" t="n"/>
      <c r="S261" s="61" t="n"/>
      <c r="T261" s="61">
        <f>T260</f>
        <v/>
      </c>
      <c r="U261" s="4" t="inlineStr">
        <is>
          <t>341672#1</t>
        </is>
      </c>
      <c r="V261" s="4" t="inlineStr">
        <is>
          <t>34163#6|1294#6000|1385#1200</t>
        </is>
      </c>
      <c r="X261" s="61" t="n"/>
      <c r="Y261" s="61">
        <f>Y260</f>
        <v/>
      </c>
      <c r="Z261" s="61" t="n"/>
      <c r="AA261" s="61" t="n"/>
      <c r="AB261" s="61" t="n"/>
      <c r="AC261" s="61" t="n"/>
      <c r="AD261" s="61" t="n"/>
      <c r="AE261" s="4" t="n">
        <v>27500</v>
      </c>
      <c r="AF261" s="61" t="n"/>
      <c r="AG261" s="4" t="n">
        <v>27500</v>
      </c>
      <c r="AH261" s="61" t="n"/>
      <c r="AI261" s="61" t="n"/>
    </row>
    <row customFormat="1" r="262" s="25">
      <c r="A262" s="25">
        <f>COUNTIF(B:B,B262)</f>
        <v/>
      </c>
      <c r="B262" s="61" t="n">
        <v>341672</v>
      </c>
      <c r="C262" s="4" t="inlineStr">
        <is>
          <t>Xuyên thứ -Tấn Công Truyền Thuyết</t>
        </is>
      </c>
      <c r="D262" s="61" t="n">
        <v>100</v>
      </c>
      <c r="E262" s="61">
        <f>E261</f>
        <v/>
      </c>
      <c r="F262" s="61">
        <f>F261</f>
        <v/>
      </c>
      <c r="G262" s="61">
        <f>G261</f>
        <v/>
      </c>
      <c r="H262" s="61">
        <f>H261</f>
        <v/>
      </c>
      <c r="I262" s="61">
        <f>I261</f>
        <v/>
      </c>
      <c r="J262" s="61" t="n">
        <v>2</v>
      </c>
      <c r="K262" s="63" t="inlineStr">
        <is>
          <t>2#25000|62#1000|52#500</t>
        </is>
      </c>
      <c r="L262" s="61" t="n"/>
      <c r="M262" s="61" t="n"/>
      <c r="N262" s="61" t="n"/>
      <c r="O262" s="61" t="n"/>
      <c r="P262" s="61" t="n"/>
      <c r="Q262" s="61" t="n"/>
      <c r="R262" s="61" t="n"/>
      <c r="S262" s="61" t="n"/>
      <c r="T262" s="61">
        <f>T261</f>
        <v/>
      </c>
      <c r="U262" s="4" t="inlineStr">
        <is>
          <t>341673#1</t>
        </is>
      </c>
      <c r="V262" s="4" t="inlineStr">
        <is>
          <t>34163#7|1294#7000|1385#1400</t>
        </is>
      </c>
      <c r="X262" s="61" t="n"/>
      <c r="Y262" s="61">
        <f>Y261</f>
        <v/>
      </c>
      <c r="Z262" s="61" t="n"/>
      <c r="AA262" s="61" t="n"/>
      <c r="AB262" s="61" t="n"/>
      <c r="AC262" s="61" t="n"/>
      <c r="AD262" s="61" t="n"/>
      <c r="AE262" s="4" t="n">
        <v>28750</v>
      </c>
      <c r="AF262" s="61" t="n"/>
      <c r="AG262" s="4" t="n">
        <v>28750</v>
      </c>
      <c r="AH262" s="61" t="n"/>
      <c r="AI262" s="61" t="n"/>
    </row>
    <row customFormat="1" r="263" s="25">
      <c r="A263" s="25">
        <f>COUNTIF(B:B,B263)</f>
        <v/>
      </c>
      <c r="B263" s="61" t="n">
        <v>341673</v>
      </c>
      <c r="C263" s="4" t="inlineStr">
        <is>
          <t>Xuyên thứ -Tấn Công Truyền Thuyết</t>
        </is>
      </c>
      <c r="D263" s="61" t="n">
        <v>100</v>
      </c>
      <c r="E263" s="61">
        <f>E262</f>
        <v/>
      </c>
      <c r="F263" s="61">
        <f>F262</f>
        <v/>
      </c>
      <c r="G263" s="61">
        <f>G262</f>
        <v/>
      </c>
      <c r="H263" s="61">
        <f>H262</f>
        <v/>
      </c>
      <c r="I263" s="61">
        <f>I262</f>
        <v/>
      </c>
      <c r="J263" s="61" t="n">
        <v>3</v>
      </c>
      <c r="K263" s="63" t="inlineStr">
        <is>
          <t>2#25000|62#1000|52#500|60#500</t>
        </is>
      </c>
      <c r="L263" s="61" t="n"/>
      <c r="M263" s="61" t="n"/>
      <c r="N263" s="61" t="n"/>
      <c r="O263" s="61" t="n"/>
      <c r="P263" s="61" t="n"/>
      <c r="Q263" s="61" t="n"/>
      <c r="R263" s="61" t="n"/>
      <c r="S263" s="61" t="n"/>
      <c r="T263" s="61">
        <f>T262</f>
        <v/>
      </c>
      <c r="U263" s="4" t="inlineStr">
        <is>
          <t>341674#1</t>
        </is>
      </c>
      <c r="V263" s="4" t="inlineStr">
        <is>
          <t>34163#8|1294#8000|1385#1600</t>
        </is>
      </c>
      <c r="X263" s="61" t="n"/>
      <c r="Y263" s="61">
        <f>Y262</f>
        <v/>
      </c>
      <c r="Z263" s="61" t="n"/>
      <c r="AA263" s="61" t="n"/>
      <c r="AB263" s="61" t="n"/>
      <c r="AC263" s="61" t="n"/>
      <c r="AD263" s="61" t="n"/>
      <c r="AE263" s="4" t="n">
        <v>30000</v>
      </c>
      <c r="AF263" s="61" t="n"/>
      <c r="AG263" s="4" t="n">
        <v>30000</v>
      </c>
      <c r="AH263" s="61" t="n"/>
      <c r="AI263" s="61" t="n"/>
    </row>
    <row customFormat="1" r="264" s="25">
      <c r="A264" s="25">
        <f>COUNTIF(B:B,B264)</f>
        <v/>
      </c>
      <c r="B264" s="61" t="n">
        <v>341674</v>
      </c>
      <c r="C264" s="4" t="inlineStr">
        <is>
          <t>Xuyên thứ -Tấn Công Truyền Thuyết</t>
        </is>
      </c>
      <c r="D264" s="61" t="n">
        <v>100</v>
      </c>
      <c r="E264" s="61">
        <f>E263</f>
        <v/>
      </c>
      <c r="F264" s="61">
        <f>F263</f>
        <v/>
      </c>
      <c r="G264" s="61">
        <f>G263</f>
        <v/>
      </c>
      <c r="H264" s="61">
        <f>H263</f>
        <v/>
      </c>
      <c r="I264" s="61">
        <f>I263</f>
        <v/>
      </c>
      <c r="J264" s="61" t="n">
        <v>4</v>
      </c>
      <c r="K264" s="63" t="inlineStr">
        <is>
          <t>2#25000|62#1000|52#500|60#500|113#500</t>
        </is>
      </c>
      <c r="L264" s="61" t="n"/>
      <c r="M264" s="61" t="n"/>
      <c r="N264" s="61" t="n"/>
      <c r="O264" s="61" t="n"/>
      <c r="P264" s="61" t="n"/>
      <c r="Q264" s="61" t="n"/>
      <c r="R264" s="61" t="n"/>
      <c r="S264" s="61" t="n"/>
      <c r="T264" s="61">
        <f>T263</f>
        <v/>
      </c>
      <c r="U264" s="4" t="inlineStr">
        <is>
          <t>341675#1</t>
        </is>
      </c>
      <c r="V264" s="4" t="inlineStr">
        <is>
          <t>34163#9|1294#9000|1385#1800</t>
        </is>
      </c>
      <c r="X264" s="61" t="n"/>
      <c r="Y264" s="61">
        <f>Y263</f>
        <v/>
      </c>
      <c r="Z264" s="61" t="n"/>
      <c r="AA264" s="61" t="n"/>
      <c r="AB264" s="61" t="n"/>
      <c r="AC264" s="61" t="n"/>
      <c r="AD264" s="61" t="n"/>
      <c r="AE264" s="4" t="n">
        <v>31250</v>
      </c>
      <c r="AF264" s="61" t="n"/>
      <c r="AG264" s="4" t="n">
        <v>31250</v>
      </c>
      <c r="AH264" s="61" t="n"/>
      <c r="AI264" s="61" t="n"/>
    </row>
    <row customFormat="1" r="265" s="25">
      <c r="A265" s="25">
        <f>COUNTIF(B:B,B265)</f>
        <v/>
      </c>
      <c r="B265" s="61" t="n">
        <v>341675</v>
      </c>
      <c r="C265" s="4" t="inlineStr">
        <is>
          <t>Xuyên thứ -Tấn Công Truyền Thuyết</t>
        </is>
      </c>
      <c r="D265" s="61" t="n">
        <v>100</v>
      </c>
      <c r="E265" s="61">
        <f>E264</f>
        <v/>
      </c>
      <c r="F265" s="61">
        <f>F264</f>
        <v/>
      </c>
      <c r="G265" s="61">
        <f>G264</f>
        <v/>
      </c>
      <c r="H265" s="61">
        <f>H264</f>
        <v/>
      </c>
      <c r="I265" s="61">
        <f>I264</f>
        <v/>
      </c>
      <c r="J265" s="61" t="n">
        <v>5</v>
      </c>
      <c r="K265" s="63" t="inlineStr">
        <is>
          <t>2#25000|62#1000|52#500|60#500|113#500|54#500</t>
        </is>
      </c>
      <c r="L265" s="61" t="n"/>
      <c r="M265" s="61" t="n"/>
      <c r="N265" s="61" t="n"/>
      <c r="O265" s="61" t="n"/>
      <c r="P265" s="61" t="n"/>
      <c r="Q265" s="61" t="n"/>
      <c r="R265" s="61" t="n"/>
      <c r="S265" s="61" t="n"/>
      <c r="T265" s="61">
        <f>T264</f>
        <v/>
      </c>
      <c r="U265" s="4" t="inlineStr">
        <is>
          <t>341676#1</t>
        </is>
      </c>
      <c r="V265" s="4" t="inlineStr">
        <is>
          <t>34163#10|1294#10000|1385#2000</t>
        </is>
      </c>
      <c r="X265" s="61" t="n"/>
      <c r="Y265" s="61">
        <f>Y264</f>
        <v/>
      </c>
      <c r="Z265" s="61" t="n"/>
      <c r="AA265" s="61" t="n"/>
      <c r="AB265" s="61" t="n"/>
      <c r="AC265" s="61" t="n"/>
      <c r="AD265" s="61" t="n"/>
      <c r="AE265" s="4" t="n">
        <v>32500</v>
      </c>
      <c r="AF265" s="61" t="n"/>
      <c r="AG265" s="4" t="n">
        <v>32500</v>
      </c>
      <c r="AH265" s="61" t="n"/>
      <c r="AI265" s="61" t="n"/>
    </row>
    <row customFormat="1" r="266" s="25">
      <c r="A266" s="25">
        <f>COUNTIF(B:B,B266)</f>
        <v/>
      </c>
      <c r="B266" s="61" t="n">
        <v>341676</v>
      </c>
      <c r="C266" s="4" t="inlineStr">
        <is>
          <t>Xuyên thứ -Tấn Công Truyền Thuyết</t>
        </is>
      </c>
      <c r="D266" s="61" t="n">
        <v>100</v>
      </c>
      <c r="E266" s="61">
        <f>E265</f>
        <v/>
      </c>
      <c r="F266" s="61">
        <f>F265</f>
        <v/>
      </c>
      <c r="G266" s="61">
        <f>G265</f>
        <v/>
      </c>
      <c r="H266" s="61">
        <f>H265</f>
        <v/>
      </c>
      <c r="I266" s="61">
        <f>I265</f>
        <v/>
      </c>
      <c r="J266" s="61" t="n">
        <v>6</v>
      </c>
      <c r="K266" s="63" t="inlineStr">
        <is>
          <t>2#25000|62#1000|52#500|60#500|113#500|54#500|51#500</t>
        </is>
      </c>
      <c r="L266" s="61" t="n"/>
      <c r="M266" s="61" t="n"/>
      <c r="N266" s="61" t="n"/>
      <c r="O266" s="61" t="n"/>
      <c r="P266" s="61" t="n"/>
      <c r="Q266" s="61" t="n"/>
      <c r="R266" s="61" t="n"/>
      <c r="S266" s="61" t="n"/>
      <c r="T266" s="61">
        <f>T265</f>
        <v/>
      </c>
      <c r="U266" s="4" t="inlineStr">
        <is>
          <t>341677#1</t>
        </is>
      </c>
      <c r="V266" s="4" t="inlineStr">
        <is>
          <t>34163#11|1294#11000|1385#2200</t>
        </is>
      </c>
      <c r="X266" s="61" t="n"/>
      <c r="Y266" s="61">
        <f>Y265</f>
        <v/>
      </c>
      <c r="Z266" s="61" t="n"/>
      <c r="AA266" s="61" t="n"/>
      <c r="AB266" s="61" t="n"/>
      <c r="AC266" s="61" t="n"/>
      <c r="AD266" s="61" t="n"/>
      <c r="AE266" s="4" t="n">
        <v>33750</v>
      </c>
      <c r="AF266" s="61" t="n"/>
      <c r="AG266" s="4" t="n">
        <v>33750</v>
      </c>
      <c r="AH266" s="61" t="n"/>
      <c r="AI266" s="61" t="n"/>
    </row>
    <row customFormat="1" r="267" s="25">
      <c r="A267" s="25">
        <f>COUNTIF(B:B,B267)</f>
        <v/>
      </c>
      <c r="B267" s="61" t="n">
        <v>341677</v>
      </c>
      <c r="C267" s="4" t="inlineStr">
        <is>
          <t>Xuyên thứ -Tấn Công Truyền Thuyết</t>
        </is>
      </c>
      <c r="D267" s="61" t="n">
        <v>100</v>
      </c>
      <c r="E267" s="61">
        <f>E266</f>
        <v/>
      </c>
      <c r="F267" s="61">
        <f>F266</f>
        <v/>
      </c>
      <c r="G267" s="61">
        <f>G266</f>
        <v/>
      </c>
      <c r="H267" s="61">
        <f>H266</f>
        <v/>
      </c>
      <c r="I267" s="61">
        <f>I266</f>
        <v/>
      </c>
      <c r="J267" s="61" t="n">
        <v>7</v>
      </c>
      <c r="K267" s="63" t="inlineStr">
        <is>
          <t>2#25000|62#1000|52#500|60#500|113#500|54#500|51#500|55#500</t>
        </is>
      </c>
      <c r="L267" s="61" t="n"/>
      <c r="M267" s="61" t="n"/>
      <c r="N267" s="61" t="n"/>
      <c r="O267" s="61" t="n"/>
      <c r="P267" s="61" t="n"/>
      <c r="Q267" s="61" t="n"/>
      <c r="R267" s="61" t="n"/>
      <c r="S267" s="61" t="n"/>
      <c r="T267" s="61">
        <f>T266</f>
        <v/>
      </c>
      <c r="U267" s="4" t="inlineStr">
        <is>
          <t>341678#1</t>
        </is>
      </c>
      <c r="V267" s="4" t="inlineStr">
        <is>
          <t>34163#12|1294#12000|1385#2400</t>
        </is>
      </c>
      <c r="X267" s="61" t="n"/>
      <c r="Y267" s="61">
        <f>Y266</f>
        <v/>
      </c>
      <c r="Z267" s="61" t="n"/>
      <c r="AA267" s="61" t="n"/>
      <c r="AB267" s="61" t="n"/>
      <c r="AC267" s="61" t="n"/>
      <c r="AD267" s="61" t="n"/>
      <c r="AE267" s="4" t="n">
        <v>35000</v>
      </c>
      <c r="AF267" s="61" t="n"/>
      <c r="AG267" s="4" t="n">
        <v>35000</v>
      </c>
      <c r="AH267" s="61" t="n"/>
      <c r="AI267" s="61" t="n"/>
    </row>
    <row customFormat="1" r="268" s="25">
      <c r="A268" s="25">
        <f>COUNTIF(B:B,B268)</f>
        <v/>
      </c>
      <c r="B268" s="61" t="n">
        <v>341678</v>
      </c>
      <c r="C268" s="4" t="inlineStr">
        <is>
          <t>Xuyên thứ -Tấn Công Truyền Thuyết</t>
        </is>
      </c>
      <c r="D268" s="61" t="n">
        <v>100</v>
      </c>
      <c r="E268" s="61">
        <f>E267</f>
        <v/>
      </c>
      <c r="F268" s="61">
        <f>F267</f>
        <v/>
      </c>
      <c r="G268" s="61">
        <f>G267</f>
        <v/>
      </c>
      <c r="H268" s="61">
        <f>H267</f>
        <v/>
      </c>
      <c r="I268" s="61">
        <f>I267</f>
        <v/>
      </c>
      <c r="J268" s="61" t="n">
        <v>8</v>
      </c>
      <c r="K268" s="63" t="inlineStr">
        <is>
          <t>2#25000|62#1000|52#500|60#500|113#500|54#500|51#500|55#500|56#500</t>
        </is>
      </c>
      <c r="L268" s="61" t="n"/>
      <c r="M268" s="61" t="n"/>
      <c r="N268" s="61" t="n"/>
      <c r="O268" s="61" t="n"/>
      <c r="P268" s="61" t="n"/>
      <c r="Q268" s="61" t="n"/>
      <c r="R268" s="61" t="n"/>
      <c r="S268" s="61" t="n"/>
      <c r="T268" s="61">
        <f>T267</f>
        <v/>
      </c>
      <c r="U268" s="4" t="inlineStr">
        <is>
          <t>341679#1</t>
        </is>
      </c>
      <c r="V268" s="4" t="inlineStr">
        <is>
          <t>34163#13|1294#13000|1385#2600</t>
        </is>
      </c>
      <c r="X268" s="61" t="n"/>
      <c r="Y268" s="61">
        <f>Y267</f>
        <v/>
      </c>
      <c r="Z268" s="61" t="n"/>
      <c r="AA268" s="61" t="n"/>
      <c r="AB268" s="61" t="n"/>
      <c r="AC268" s="61" t="n"/>
      <c r="AD268" s="61" t="n"/>
      <c r="AE268" s="4" t="n">
        <v>36250</v>
      </c>
      <c r="AF268" s="61" t="n"/>
      <c r="AG268" s="4" t="n">
        <v>36250</v>
      </c>
      <c r="AH268" s="61" t="n"/>
      <c r="AI268" s="61" t="n"/>
    </row>
    <row customFormat="1" r="269" s="25">
      <c r="A269" s="25">
        <f>COUNTIF(B:B,B269)</f>
        <v/>
      </c>
      <c r="B269" s="61" t="n">
        <v>341679</v>
      </c>
      <c r="C269" s="4" t="inlineStr">
        <is>
          <t>Xuyên thứ -Tấn Công Truyền Thuyết</t>
        </is>
      </c>
      <c r="D269" s="61" t="n">
        <v>100</v>
      </c>
      <c r="E269" s="61">
        <f>E268</f>
        <v/>
      </c>
      <c r="F269" s="61">
        <f>F268</f>
        <v/>
      </c>
      <c r="G269" s="61">
        <f>G268</f>
        <v/>
      </c>
      <c r="H269" s="61">
        <f>H268</f>
        <v/>
      </c>
      <c r="I269" s="61">
        <f>I268</f>
        <v/>
      </c>
      <c r="J269" s="61" t="n">
        <v>9</v>
      </c>
      <c r="K269" s="63" t="inlineStr">
        <is>
          <t>2#25000|62#1000|52#500|60#500|113#500|54#500|51#500|55#500|56#500|53#500</t>
        </is>
      </c>
      <c r="L269" s="61" t="n"/>
      <c r="M269" s="61" t="n"/>
      <c r="N269" s="61" t="n"/>
      <c r="O269" s="61" t="n"/>
      <c r="P269" s="61" t="n"/>
      <c r="Q269" s="61" t="n"/>
      <c r="R269" s="61" t="n"/>
      <c r="S269" s="61" t="n"/>
      <c r="T269" s="61">
        <f>T268</f>
        <v/>
      </c>
      <c r="U269" s="61" t="n"/>
      <c r="W269" s="4" t="n"/>
      <c r="X269" s="61" t="n"/>
      <c r="Y269" s="61">
        <f>Y268</f>
        <v/>
      </c>
      <c r="Z269" s="61" t="n"/>
      <c r="AA269" s="61" t="n"/>
      <c r="AB269" s="61" t="n"/>
      <c r="AC269" s="61" t="n"/>
      <c r="AD269" s="61" t="n"/>
      <c r="AE269" s="4" t="n">
        <v>37500</v>
      </c>
      <c r="AF269" s="61" t="n"/>
      <c r="AG269" s="4" t="n">
        <v>37500</v>
      </c>
      <c r="AH269" s="61" t="n"/>
      <c r="AI269" s="61" t="n"/>
    </row>
    <row r="270">
      <c r="B270" s="8" t="n">
        <v>34173</v>
      </c>
      <c r="C270" s="4" t="inlineStr">
        <is>
          <t>Xuyên thứ -Ma Kháng Thường</t>
        </is>
      </c>
      <c r="D270" s="4" t="n">
        <v>101</v>
      </c>
      <c r="E270" s="4" t="n">
        <v>41</v>
      </c>
      <c r="F270" s="4">
        <f>F256</f>
        <v/>
      </c>
      <c r="G270" s="4" t="n">
        <v>2</v>
      </c>
      <c r="H270" s="4" t="n">
        <v>3</v>
      </c>
      <c r="I270" s="4" t="n">
        <v>6</v>
      </c>
      <c r="K270" s="4" t="inlineStr">
        <is>
          <t>4#1000</t>
        </is>
      </c>
      <c r="T270" s="4" t="n">
        <v>0</v>
      </c>
      <c r="U270" s="4" t="inlineStr">
        <is>
          <t>34174#1</t>
        </is>
      </c>
      <c r="V270" s="4" t="inlineStr">
        <is>
          <t>34173#2|1294#5000</t>
        </is>
      </c>
      <c r="Y270" s="4" t="inlineStr">
        <is>
          <t>Áp dụng Thần Tướng Ra Đòn</t>
        </is>
      </c>
      <c r="AE270" s="4" t="n">
        <v>3000</v>
      </c>
      <c r="AG270" s="4" t="n">
        <v>3000</v>
      </c>
    </row>
    <row r="271">
      <c r="B271" s="8" t="n">
        <v>34174</v>
      </c>
      <c r="C271" s="4" t="inlineStr">
        <is>
          <t>Xuyên thứ -Ma Kháng Ưu Tú</t>
        </is>
      </c>
      <c r="D271" s="4" t="n">
        <v>101</v>
      </c>
      <c r="E271" s="4" t="n">
        <v>42</v>
      </c>
      <c r="F271" s="4">
        <f>F257</f>
        <v/>
      </c>
      <c r="G271" s="4" t="n">
        <v>2</v>
      </c>
      <c r="H271" s="4" t="n">
        <v>3</v>
      </c>
      <c r="I271" s="4" t="n">
        <v>6</v>
      </c>
      <c r="K271" s="4" t="inlineStr">
        <is>
          <t>4#2000</t>
        </is>
      </c>
      <c r="T271" s="4" t="n">
        <v>0</v>
      </c>
      <c r="U271" s="4" t="inlineStr">
        <is>
          <t>34175#1</t>
        </is>
      </c>
      <c r="V271" s="4" t="inlineStr">
        <is>
          <t>34173#3|1294#10000</t>
        </is>
      </c>
      <c r="Y271" s="4" t="inlineStr">
        <is>
          <t>Áp dụng Thần Tướng Ra Đòn</t>
        </is>
      </c>
      <c r="AE271" s="4" t="n">
        <v>6000</v>
      </c>
      <c r="AG271" s="4" t="n">
        <v>6000</v>
      </c>
    </row>
    <row r="272">
      <c r="B272" s="8" t="n">
        <v>34175</v>
      </c>
      <c r="C272" s="4" t="inlineStr">
        <is>
          <t>Xuyên thứ -Ma Kháng Hiếm</t>
        </is>
      </c>
      <c r="D272" s="4" t="n">
        <v>101</v>
      </c>
      <c r="E272" s="4" t="n">
        <v>43</v>
      </c>
      <c r="F272" s="4">
        <f>F258</f>
        <v/>
      </c>
      <c r="G272" s="4" t="n">
        <v>2</v>
      </c>
      <c r="H272" s="4" t="n">
        <v>3</v>
      </c>
      <c r="I272" s="4" t="n">
        <v>6</v>
      </c>
      <c r="K272" s="4" t="inlineStr">
        <is>
          <t>4#3500</t>
        </is>
      </c>
      <c r="T272" s="4" t="n">
        <v>0</v>
      </c>
      <c r="U272" s="4" t="inlineStr">
        <is>
          <t>34176#1</t>
        </is>
      </c>
      <c r="V272" s="4" t="inlineStr">
        <is>
          <t>34173#5|1294#15000</t>
        </is>
      </c>
      <c r="Y272" s="4" t="inlineStr">
        <is>
          <t>Áp dụng Thần Tướng Ra Đòn</t>
        </is>
      </c>
      <c r="AE272" s="4" t="n">
        <v>10000</v>
      </c>
      <c r="AG272" s="4" t="n">
        <v>10000</v>
      </c>
    </row>
    <row r="273">
      <c r="B273" s="8" t="n">
        <v>34176</v>
      </c>
      <c r="C273" s="4" t="inlineStr">
        <is>
          <t>Xuyên thứ -Ma Kháng Sử Thi</t>
        </is>
      </c>
      <c r="D273" s="4" t="n">
        <v>101</v>
      </c>
      <c r="E273" s="4" t="n">
        <v>44</v>
      </c>
      <c r="F273" s="4">
        <f>F259</f>
        <v/>
      </c>
      <c r="G273" s="4" t="n">
        <v>2</v>
      </c>
      <c r="H273" s="4" t="n">
        <v>3</v>
      </c>
      <c r="I273" s="4" t="n">
        <v>6</v>
      </c>
      <c r="K273" s="4" t="inlineStr">
        <is>
          <t>4#5000</t>
        </is>
      </c>
      <c r="T273" s="4" t="n">
        <v>0</v>
      </c>
      <c r="U273" s="4" t="inlineStr">
        <is>
          <t>34177#1</t>
        </is>
      </c>
      <c r="V273" s="4" t="inlineStr">
        <is>
          <t>34173#10|1294#30000</t>
        </is>
      </c>
      <c r="Y273" s="4" t="inlineStr">
        <is>
          <t>Áp dụng Thần Tướng Ra Đòn</t>
        </is>
      </c>
      <c r="AE273" s="4" t="n">
        <v>15000</v>
      </c>
      <c r="AG273" s="4" t="n">
        <v>15000</v>
      </c>
    </row>
    <row r="274">
      <c r="B274" s="8" t="n">
        <v>34177</v>
      </c>
      <c r="C274" s="4" t="inlineStr">
        <is>
          <t>Xuyên thứ -Ma Kháng Truyền Thuyết</t>
        </is>
      </c>
      <c r="D274" s="4" t="n">
        <v>101</v>
      </c>
      <c r="E274" s="4" t="n">
        <v>45</v>
      </c>
      <c r="F274" s="4">
        <f>F260</f>
        <v/>
      </c>
      <c r="G274" s="4" t="n">
        <v>2</v>
      </c>
      <c r="H274" s="4" t="n">
        <v>3</v>
      </c>
      <c r="I274" s="4" t="n">
        <v>6</v>
      </c>
      <c r="K274" s="4" t="inlineStr">
        <is>
          <t>4#7500</t>
        </is>
      </c>
      <c r="T274" s="4" t="n">
        <v>0</v>
      </c>
      <c r="U274" s="4" t="inlineStr">
        <is>
          <t>341771#1</t>
        </is>
      </c>
      <c r="V274" s="4" t="inlineStr">
        <is>
          <t>34173#5|1294#5000|1385#1000</t>
        </is>
      </c>
      <c r="W274" s="25" t="n"/>
      <c r="Y274" s="4" t="inlineStr">
        <is>
          <t>Áp dụng Thần Tướng Ra Đòn</t>
        </is>
      </c>
      <c r="AE274" s="4" t="n">
        <v>25000</v>
      </c>
      <c r="AG274" s="4" t="n">
        <v>25000</v>
      </c>
    </row>
    <row customFormat="1" r="275" s="25">
      <c r="A275" s="25">
        <f>COUNTIF(B:B,B275)</f>
        <v/>
      </c>
      <c r="B275" s="61" t="n">
        <v>341771</v>
      </c>
      <c r="C275" s="4" t="inlineStr">
        <is>
          <t>Xuyên thứ -Ma Kháng Truyền Thuyết</t>
        </is>
      </c>
      <c r="D275" s="61" t="n">
        <v>101</v>
      </c>
      <c r="E275" s="61">
        <f>E274</f>
        <v/>
      </c>
      <c r="F275" s="61">
        <f>F274</f>
        <v/>
      </c>
      <c r="G275" s="61">
        <f>G274</f>
        <v/>
      </c>
      <c r="H275" s="61">
        <f>H274</f>
        <v/>
      </c>
      <c r="I275" s="61">
        <f>I274</f>
        <v/>
      </c>
      <c r="J275" s="61" t="n">
        <v>1</v>
      </c>
      <c r="K275" s="63" t="inlineStr">
        <is>
          <t>4#7500|64#1000</t>
        </is>
      </c>
      <c r="L275" s="61" t="n"/>
      <c r="M275" s="61" t="n"/>
      <c r="N275" s="61" t="n"/>
      <c r="O275" s="61" t="n"/>
      <c r="P275" s="61" t="n"/>
      <c r="Q275" s="61" t="n"/>
      <c r="R275" s="61" t="n"/>
      <c r="S275" s="61" t="n"/>
      <c r="T275" s="61">
        <f>T274</f>
        <v/>
      </c>
      <c r="U275" s="4" t="inlineStr">
        <is>
          <t>341772#1</t>
        </is>
      </c>
      <c r="V275" s="4" t="inlineStr">
        <is>
          <t>34173#6|1294#6000|1385#1200</t>
        </is>
      </c>
      <c r="X275" s="61" t="n"/>
      <c r="Y275" s="61">
        <f>Y274</f>
        <v/>
      </c>
      <c r="Z275" s="61" t="n"/>
      <c r="AA275" s="61" t="n"/>
      <c r="AB275" s="61" t="n"/>
      <c r="AC275" s="61" t="n"/>
      <c r="AD275" s="61" t="n"/>
      <c r="AE275" s="4" t="n">
        <v>27500</v>
      </c>
      <c r="AF275" s="61" t="n"/>
      <c r="AG275" s="4" t="n">
        <v>27500</v>
      </c>
      <c r="AH275" s="61" t="n"/>
      <c r="AI275" s="61" t="n"/>
    </row>
    <row customFormat="1" r="276" s="25">
      <c r="A276" s="25">
        <f>COUNTIF(B:B,B276)</f>
        <v/>
      </c>
      <c r="B276" s="61" t="n">
        <v>341772</v>
      </c>
      <c r="C276" s="4" t="inlineStr">
        <is>
          <t>Xuyên thứ -Ma Kháng Truyền Thuyết</t>
        </is>
      </c>
      <c r="D276" s="61" t="n">
        <v>101</v>
      </c>
      <c r="E276" s="61">
        <f>E275</f>
        <v/>
      </c>
      <c r="F276" s="61">
        <f>F275</f>
        <v/>
      </c>
      <c r="G276" s="61">
        <f>G275</f>
        <v/>
      </c>
      <c r="H276" s="61">
        <f>H275</f>
        <v/>
      </c>
      <c r="I276" s="61">
        <f>I275</f>
        <v/>
      </c>
      <c r="J276" s="61" t="n">
        <v>2</v>
      </c>
      <c r="K276" s="63" t="inlineStr">
        <is>
          <t>4#7500|64#1000|52#500</t>
        </is>
      </c>
      <c r="L276" s="61" t="n"/>
      <c r="M276" s="61" t="n"/>
      <c r="N276" s="61" t="n"/>
      <c r="O276" s="61" t="n"/>
      <c r="P276" s="61" t="n"/>
      <c r="Q276" s="61" t="n"/>
      <c r="R276" s="61" t="n"/>
      <c r="S276" s="61" t="n"/>
      <c r="T276" s="61">
        <f>T275</f>
        <v/>
      </c>
      <c r="U276" s="4" t="inlineStr">
        <is>
          <t>341773#1</t>
        </is>
      </c>
      <c r="V276" s="4" t="inlineStr">
        <is>
          <t>34173#7|1294#7000|1385#1400</t>
        </is>
      </c>
      <c r="X276" s="61" t="n"/>
      <c r="Y276" s="61">
        <f>Y275</f>
        <v/>
      </c>
      <c r="Z276" s="61" t="n"/>
      <c r="AA276" s="61" t="n"/>
      <c r="AB276" s="61" t="n"/>
      <c r="AC276" s="61" t="n"/>
      <c r="AD276" s="61" t="n"/>
      <c r="AE276" s="4" t="n">
        <v>28750</v>
      </c>
      <c r="AF276" s="61" t="n"/>
      <c r="AG276" s="4" t="n">
        <v>28750</v>
      </c>
      <c r="AH276" s="61" t="n"/>
      <c r="AI276" s="61" t="n"/>
    </row>
    <row customFormat="1" r="277" s="25">
      <c r="A277" s="25">
        <f>COUNTIF(B:B,B277)</f>
        <v/>
      </c>
      <c r="B277" s="61" t="n">
        <v>341773</v>
      </c>
      <c r="C277" s="4" t="inlineStr">
        <is>
          <t>Xuyên thứ -Ma Kháng Truyền Thuyết</t>
        </is>
      </c>
      <c r="D277" s="61" t="n">
        <v>101</v>
      </c>
      <c r="E277" s="61">
        <f>E276</f>
        <v/>
      </c>
      <c r="F277" s="61">
        <f>F276</f>
        <v/>
      </c>
      <c r="G277" s="61">
        <f>G276</f>
        <v/>
      </c>
      <c r="H277" s="61">
        <f>H276</f>
        <v/>
      </c>
      <c r="I277" s="61">
        <f>I276</f>
        <v/>
      </c>
      <c r="J277" s="61" t="n">
        <v>3</v>
      </c>
      <c r="K277" s="63" t="inlineStr">
        <is>
          <t>4#7500|64#1000|52#500|60#500</t>
        </is>
      </c>
      <c r="L277" s="61" t="n"/>
      <c r="M277" s="61" t="n"/>
      <c r="N277" s="61" t="n"/>
      <c r="O277" s="61" t="n"/>
      <c r="P277" s="61" t="n"/>
      <c r="Q277" s="61" t="n"/>
      <c r="R277" s="61" t="n"/>
      <c r="S277" s="61" t="n"/>
      <c r="T277" s="61">
        <f>T276</f>
        <v/>
      </c>
      <c r="U277" s="4" t="inlineStr">
        <is>
          <t>341774#1</t>
        </is>
      </c>
      <c r="V277" s="4" t="inlineStr">
        <is>
          <t>34173#8|1294#8000|1385#1600</t>
        </is>
      </c>
      <c r="X277" s="61" t="n"/>
      <c r="Y277" s="61">
        <f>Y276</f>
        <v/>
      </c>
      <c r="Z277" s="61" t="n"/>
      <c r="AA277" s="61" t="n"/>
      <c r="AB277" s="61" t="n"/>
      <c r="AC277" s="61" t="n"/>
      <c r="AD277" s="61" t="n"/>
      <c r="AE277" s="4" t="n">
        <v>30000</v>
      </c>
      <c r="AF277" s="61" t="n"/>
      <c r="AG277" s="4" t="n">
        <v>30000</v>
      </c>
      <c r="AH277" s="61" t="n"/>
      <c r="AI277" s="61" t="n"/>
    </row>
    <row customFormat="1" r="278" s="25">
      <c r="A278" s="25">
        <f>COUNTIF(B:B,B278)</f>
        <v/>
      </c>
      <c r="B278" s="61" t="n">
        <v>341774</v>
      </c>
      <c r="C278" s="4" t="inlineStr">
        <is>
          <t>Xuyên thứ -Ma Kháng Truyền Thuyết</t>
        </is>
      </c>
      <c r="D278" s="61" t="n">
        <v>101</v>
      </c>
      <c r="E278" s="61">
        <f>E277</f>
        <v/>
      </c>
      <c r="F278" s="61">
        <f>F277</f>
        <v/>
      </c>
      <c r="G278" s="61">
        <f>G277</f>
        <v/>
      </c>
      <c r="H278" s="61">
        <f>H277</f>
        <v/>
      </c>
      <c r="I278" s="61">
        <f>I277</f>
        <v/>
      </c>
      <c r="J278" s="61" t="n">
        <v>4</v>
      </c>
      <c r="K278" s="63" t="inlineStr">
        <is>
          <t>4#7500|64#1000|52#500|60#500|113#500</t>
        </is>
      </c>
      <c r="L278" s="61" t="n"/>
      <c r="M278" s="61" t="n"/>
      <c r="N278" s="61" t="n"/>
      <c r="O278" s="61" t="n"/>
      <c r="P278" s="61" t="n"/>
      <c r="Q278" s="61" t="n"/>
      <c r="R278" s="61" t="n"/>
      <c r="S278" s="61" t="n"/>
      <c r="T278" s="61">
        <f>T277</f>
        <v/>
      </c>
      <c r="U278" s="4" t="inlineStr">
        <is>
          <t>341775#1</t>
        </is>
      </c>
      <c r="V278" s="4" t="inlineStr">
        <is>
          <t>34173#9|1294#9000|1385#1800</t>
        </is>
      </c>
      <c r="X278" s="61" t="n"/>
      <c r="Y278" s="61">
        <f>Y277</f>
        <v/>
      </c>
      <c r="Z278" s="61" t="n"/>
      <c r="AA278" s="61" t="n"/>
      <c r="AB278" s="61" t="n"/>
      <c r="AC278" s="61" t="n"/>
      <c r="AD278" s="61" t="n"/>
      <c r="AE278" s="4" t="n">
        <v>31250</v>
      </c>
      <c r="AF278" s="61" t="n"/>
      <c r="AG278" s="4" t="n">
        <v>31250</v>
      </c>
      <c r="AH278" s="61" t="n"/>
      <c r="AI278" s="61" t="n"/>
    </row>
    <row customFormat="1" r="279" s="25">
      <c r="A279" s="25">
        <f>COUNTIF(B:B,B279)</f>
        <v/>
      </c>
      <c r="B279" s="61" t="n">
        <v>341775</v>
      </c>
      <c r="C279" s="4" t="inlineStr">
        <is>
          <t>Xuyên thứ -Ma Kháng Truyền Thuyết</t>
        </is>
      </c>
      <c r="D279" s="61" t="n">
        <v>101</v>
      </c>
      <c r="E279" s="61">
        <f>E278</f>
        <v/>
      </c>
      <c r="F279" s="61">
        <f>F278</f>
        <v/>
      </c>
      <c r="G279" s="61">
        <f>G278</f>
        <v/>
      </c>
      <c r="H279" s="61">
        <f>H278</f>
        <v/>
      </c>
      <c r="I279" s="61">
        <f>I278</f>
        <v/>
      </c>
      <c r="J279" s="61" t="n">
        <v>5</v>
      </c>
      <c r="K279" s="63" t="inlineStr">
        <is>
          <t>4#7500|64#1000|52#500|60#500|113#500|54#500</t>
        </is>
      </c>
      <c r="L279" s="61" t="n"/>
      <c r="M279" s="61" t="n"/>
      <c r="N279" s="61" t="n"/>
      <c r="O279" s="61" t="n"/>
      <c r="P279" s="61" t="n"/>
      <c r="Q279" s="61" t="n"/>
      <c r="R279" s="61" t="n"/>
      <c r="S279" s="61" t="n"/>
      <c r="T279" s="61">
        <f>T278</f>
        <v/>
      </c>
      <c r="U279" s="4" t="inlineStr">
        <is>
          <t>341776#1</t>
        </is>
      </c>
      <c r="V279" s="4" t="inlineStr">
        <is>
          <t>34173#10|1294#10000|1385#2000</t>
        </is>
      </c>
      <c r="X279" s="61" t="n"/>
      <c r="Y279" s="61">
        <f>Y278</f>
        <v/>
      </c>
      <c r="Z279" s="61" t="n"/>
      <c r="AA279" s="61" t="n"/>
      <c r="AB279" s="61" t="n"/>
      <c r="AC279" s="61" t="n"/>
      <c r="AD279" s="61" t="n"/>
      <c r="AE279" s="4" t="n">
        <v>32500</v>
      </c>
      <c r="AF279" s="61" t="n"/>
      <c r="AG279" s="4" t="n">
        <v>32500</v>
      </c>
      <c r="AH279" s="61" t="n"/>
      <c r="AI279" s="61" t="n"/>
    </row>
    <row customFormat="1" r="280" s="25">
      <c r="A280" s="25">
        <f>COUNTIF(B:B,B280)</f>
        <v/>
      </c>
      <c r="B280" s="61" t="n">
        <v>341776</v>
      </c>
      <c r="C280" s="4" t="inlineStr">
        <is>
          <t>Xuyên thứ -Ma Kháng Truyền Thuyết</t>
        </is>
      </c>
      <c r="D280" s="61" t="n">
        <v>101</v>
      </c>
      <c r="E280" s="61">
        <f>E279</f>
        <v/>
      </c>
      <c r="F280" s="61">
        <f>F279</f>
        <v/>
      </c>
      <c r="G280" s="61">
        <f>G279</f>
        <v/>
      </c>
      <c r="H280" s="61">
        <f>H279</f>
        <v/>
      </c>
      <c r="I280" s="61">
        <f>I279</f>
        <v/>
      </c>
      <c r="J280" s="61" t="n">
        <v>6</v>
      </c>
      <c r="K280" s="63" t="inlineStr">
        <is>
          <t>4#7500|64#1000|52#500|60#500|113#500|54#500|51#500</t>
        </is>
      </c>
      <c r="L280" s="61" t="n"/>
      <c r="M280" s="61" t="n"/>
      <c r="N280" s="61" t="n"/>
      <c r="O280" s="61" t="n"/>
      <c r="P280" s="61" t="n"/>
      <c r="Q280" s="61" t="n"/>
      <c r="R280" s="61" t="n"/>
      <c r="S280" s="61" t="n"/>
      <c r="T280" s="61">
        <f>T279</f>
        <v/>
      </c>
      <c r="U280" s="4" t="inlineStr">
        <is>
          <t>341777#1</t>
        </is>
      </c>
      <c r="V280" s="4" t="inlineStr">
        <is>
          <t>34173#11|1294#11000|1385#2200</t>
        </is>
      </c>
      <c r="X280" s="61" t="n"/>
      <c r="Y280" s="61">
        <f>Y279</f>
        <v/>
      </c>
      <c r="Z280" s="61" t="n"/>
      <c r="AA280" s="61" t="n"/>
      <c r="AB280" s="61" t="n"/>
      <c r="AC280" s="61" t="n"/>
      <c r="AD280" s="61" t="n"/>
      <c r="AE280" s="4" t="n">
        <v>33750</v>
      </c>
      <c r="AF280" s="61" t="n"/>
      <c r="AG280" s="4" t="n">
        <v>33750</v>
      </c>
      <c r="AH280" s="61" t="n"/>
      <c r="AI280" s="61" t="n"/>
    </row>
    <row customFormat="1" r="281" s="25">
      <c r="A281" s="25">
        <f>COUNTIF(B:B,B281)</f>
        <v/>
      </c>
      <c r="B281" s="61" t="n">
        <v>341777</v>
      </c>
      <c r="C281" s="4" t="inlineStr">
        <is>
          <t>Xuyên thứ -Ma Kháng Truyền Thuyết</t>
        </is>
      </c>
      <c r="D281" s="61" t="n">
        <v>101</v>
      </c>
      <c r="E281" s="61">
        <f>E280</f>
        <v/>
      </c>
      <c r="F281" s="61">
        <f>F280</f>
        <v/>
      </c>
      <c r="G281" s="61">
        <f>G280</f>
        <v/>
      </c>
      <c r="H281" s="61">
        <f>H280</f>
        <v/>
      </c>
      <c r="I281" s="61">
        <f>I280</f>
        <v/>
      </c>
      <c r="J281" s="61" t="n">
        <v>7</v>
      </c>
      <c r="K281" s="63" t="inlineStr">
        <is>
          <t>4#7500|64#1000|52#500|60#500|113#500|54#500|51#500|55#500</t>
        </is>
      </c>
      <c r="L281" s="61" t="n"/>
      <c r="M281" s="61" t="n"/>
      <c r="N281" s="61" t="n"/>
      <c r="O281" s="61" t="n"/>
      <c r="P281" s="61" t="n"/>
      <c r="Q281" s="61" t="n"/>
      <c r="R281" s="61" t="n"/>
      <c r="S281" s="61" t="n"/>
      <c r="T281" s="61">
        <f>T280</f>
        <v/>
      </c>
      <c r="U281" s="4" t="inlineStr">
        <is>
          <t>341778#1</t>
        </is>
      </c>
      <c r="V281" s="4" t="inlineStr">
        <is>
          <t>34173#12|1294#12000|1385#2400</t>
        </is>
      </c>
      <c r="X281" s="61" t="n"/>
      <c r="Y281" s="61">
        <f>Y280</f>
        <v/>
      </c>
      <c r="Z281" s="61" t="n"/>
      <c r="AA281" s="61" t="n"/>
      <c r="AB281" s="61" t="n"/>
      <c r="AC281" s="61" t="n"/>
      <c r="AD281" s="61" t="n"/>
      <c r="AE281" s="4" t="n">
        <v>35000</v>
      </c>
      <c r="AF281" s="61" t="n"/>
      <c r="AG281" s="4" t="n">
        <v>35000</v>
      </c>
      <c r="AH281" s="61" t="n"/>
      <c r="AI281" s="61" t="n"/>
    </row>
    <row customFormat="1" r="282" s="25">
      <c r="A282" s="25">
        <f>COUNTIF(B:B,B282)</f>
        <v/>
      </c>
      <c r="B282" s="61" t="n">
        <v>341778</v>
      </c>
      <c r="C282" s="4" t="inlineStr">
        <is>
          <t>Xuyên thứ -Ma Kháng Truyền Thuyết</t>
        </is>
      </c>
      <c r="D282" s="61" t="n">
        <v>101</v>
      </c>
      <c r="E282" s="61">
        <f>E281</f>
        <v/>
      </c>
      <c r="F282" s="61">
        <f>F281</f>
        <v/>
      </c>
      <c r="G282" s="61">
        <f>G281</f>
        <v/>
      </c>
      <c r="H282" s="61">
        <f>H281</f>
        <v/>
      </c>
      <c r="I282" s="61">
        <f>I281</f>
        <v/>
      </c>
      <c r="J282" s="61" t="n">
        <v>8</v>
      </c>
      <c r="K282" s="63" t="inlineStr">
        <is>
          <t>4#7500|64#1000|52#500|60#500|113#500|54#500|51#500|55#500|56#500</t>
        </is>
      </c>
      <c r="L282" s="61" t="n"/>
      <c r="M282" s="61" t="n"/>
      <c r="N282" s="61" t="n"/>
      <c r="O282" s="61" t="n"/>
      <c r="P282" s="61" t="n"/>
      <c r="Q282" s="61" t="n"/>
      <c r="R282" s="61" t="n"/>
      <c r="S282" s="61" t="n"/>
      <c r="T282" s="61">
        <f>T281</f>
        <v/>
      </c>
      <c r="U282" s="4" t="inlineStr">
        <is>
          <t>341779#1</t>
        </is>
      </c>
      <c r="V282" s="4" t="inlineStr">
        <is>
          <t>34173#13|1294#13000|1385#2600</t>
        </is>
      </c>
      <c r="X282" s="61" t="n"/>
      <c r="Y282" s="61">
        <f>Y281</f>
        <v/>
      </c>
      <c r="Z282" s="61" t="n"/>
      <c r="AA282" s="61" t="n"/>
      <c r="AB282" s="61" t="n"/>
      <c r="AC282" s="61" t="n"/>
      <c r="AD282" s="61" t="n"/>
      <c r="AE282" s="4" t="n">
        <v>36250</v>
      </c>
      <c r="AF282" s="61" t="n"/>
      <c r="AG282" s="4" t="n">
        <v>36250</v>
      </c>
      <c r="AH282" s="61" t="n"/>
      <c r="AI282" s="61" t="n"/>
    </row>
    <row customFormat="1" r="283" s="25">
      <c r="A283" s="25">
        <f>COUNTIF(B:B,B283)</f>
        <v/>
      </c>
      <c r="B283" s="61" t="n">
        <v>341779</v>
      </c>
      <c r="C283" s="4" t="inlineStr">
        <is>
          <t>Xuyên thứ -Ma Kháng Truyền Thuyết</t>
        </is>
      </c>
      <c r="D283" s="61" t="n">
        <v>101</v>
      </c>
      <c r="E283" s="61">
        <f>E282</f>
        <v/>
      </c>
      <c r="F283" s="61">
        <f>F282</f>
        <v/>
      </c>
      <c r="G283" s="61">
        <f>G282</f>
        <v/>
      </c>
      <c r="H283" s="61">
        <f>H282</f>
        <v/>
      </c>
      <c r="I283" s="61">
        <f>I282</f>
        <v/>
      </c>
      <c r="J283" s="61" t="n">
        <v>9</v>
      </c>
      <c r="K283" s="63" t="inlineStr">
        <is>
          <t>4#7500|64#1000|52#500|60#500|113#500|54#500|51#500|55#500|56#500|53#500</t>
        </is>
      </c>
      <c r="L283" s="61" t="n"/>
      <c r="M283" s="61" t="n"/>
      <c r="N283" s="61" t="n"/>
      <c r="O283" s="61" t="n"/>
      <c r="P283" s="61" t="n"/>
      <c r="Q283" s="61" t="n"/>
      <c r="R283" s="61" t="n"/>
      <c r="S283" s="61" t="n"/>
      <c r="T283" s="61">
        <f>T282</f>
        <v/>
      </c>
      <c r="U283" s="61" t="n"/>
      <c r="W283" s="4" t="n"/>
      <c r="X283" s="61" t="n"/>
      <c r="Y283" s="61">
        <f>Y282</f>
        <v/>
      </c>
      <c r="Z283" s="61" t="n"/>
      <c r="AA283" s="61" t="n"/>
      <c r="AB283" s="61" t="n"/>
      <c r="AC283" s="61" t="n"/>
      <c r="AD283" s="61" t="n"/>
      <c r="AE283" s="4" t="n">
        <v>37500</v>
      </c>
      <c r="AF283" s="61" t="n"/>
      <c r="AG283" s="4" t="n">
        <v>37500</v>
      </c>
      <c r="AH283" s="61" t="n"/>
      <c r="AI283" s="61" t="n"/>
    </row>
    <row r="284">
      <c r="B284" s="8" t="n">
        <v>34183</v>
      </c>
      <c r="C284" s="4" t="inlineStr">
        <is>
          <t>Xuyên thứ -Hộ Giáp Thường</t>
        </is>
      </c>
      <c r="D284" s="4" t="n">
        <v>102</v>
      </c>
      <c r="E284" s="4" t="n">
        <v>41</v>
      </c>
      <c r="F284" s="4">
        <f>F270</f>
        <v/>
      </c>
      <c r="G284" s="4" t="n">
        <v>2</v>
      </c>
      <c r="H284" s="4" t="n">
        <v>3</v>
      </c>
      <c r="I284" s="4" t="n">
        <v>6</v>
      </c>
      <c r="K284" s="4" t="inlineStr">
        <is>
          <t>3#1000</t>
        </is>
      </c>
      <c r="T284" s="4" t="n">
        <v>0</v>
      </c>
      <c r="U284" s="4" t="inlineStr">
        <is>
          <t>34184#1</t>
        </is>
      </c>
      <c r="V284" s="4" t="inlineStr">
        <is>
          <t>34183#2|1294#5000</t>
        </is>
      </c>
      <c r="Y284" s="4" t="inlineStr">
        <is>
          <t>Áp dụng Thần Tướng Ra Đòn</t>
        </is>
      </c>
      <c r="AE284" s="4" t="n">
        <v>3000</v>
      </c>
      <c r="AG284" s="4" t="n">
        <v>3000</v>
      </c>
    </row>
    <row r="285">
      <c r="B285" s="8" t="n">
        <v>34184</v>
      </c>
      <c r="C285" s="4" t="inlineStr">
        <is>
          <t>Xuyên thứ -Hộ Giáp Ưu Tú</t>
        </is>
      </c>
      <c r="D285" s="4" t="n">
        <v>102</v>
      </c>
      <c r="E285" s="4" t="n">
        <v>42</v>
      </c>
      <c r="F285" s="4">
        <f>F271</f>
        <v/>
      </c>
      <c r="G285" s="4" t="n">
        <v>2</v>
      </c>
      <c r="H285" s="4" t="n">
        <v>3</v>
      </c>
      <c r="I285" s="4" t="n">
        <v>6</v>
      </c>
      <c r="K285" s="4" t="inlineStr">
        <is>
          <t>3#2000</t>
        </is>
      </c>
      <c r="T285" s="4" t="n">
        <v>0</v>
      </c>
      <c r="U285" s="4" t="inlineStr">
        <is>
          <t>34185#1</t>
        </is>
      </c>
      <c r="V285" s="4" t="inlineStr">
        <is>
          <t>34183#3|1294#10000</t>
        </is>
      </c>
      <c r="Y285" s="4" t="inlineStr">
        <is>
          <t>Áp dụng Thần Tướng Ra Đòn</t>
        </is>
      </c>
      <c r="AE285" s="4" t="n">
        <v>6000</v>
      </c>
      <c r="AG285" s="4" t="n">
        <v>6000</v>
      </c>
    </row>
    <row r="286">
      <c r="B286" s="8" t="n">
        <v>34185</v>
      </c>
      <c r="C286" s="4" t="inlineStr">
        <is>
          <t>Xuyên thứ -Hộ Giáp Hiếm</t>
        </is>
      </c>
      <c r="D286" s="4" t="n">
        <v>102</v>
      </c>
      <c r="E286" s="4" t="n">
        <v>43</v>
      </c>
      <c r="F286" s="4">
        <f>F272</f>
        <v/>
      </c>
      <c r="G286" s="4" t="n">
        <v>2</v>
      </c>
      <c r="H286" s="4" t="n">
        <v>3</v>
      </c>
      <c r="I286" s="4" t="n">
        <v>6</v>
      </c>
      <c r="K286" s="4" t="inlineStr">
        <is>
          <t>3#3500</t>
        </is>
      </c>
      <c r="T286" s="4" t="n">
        <v>0</v>
      </c>
      <c r="U286" s="4" t="inlineStr">
        <is>
          <t>34186#1</t>
        </is>
      </c>
      <c r="V286" s="4" t="inlineStr">
        <is>
          <t>34183#5|1294#15000</t>
        </is>
      </c>
      <c r="Y286" s="4" t="inlineStr">
        <is>
          <t>Áp dụng Thần Tướng Ra Đòn</t>
        </is>
      </c>
      <c r="AE286" s="4" t="n">
        <v>10000</v>
      </c>
      <c r="AG286" s="4" t="n">
        <v>10000</v>
      </c>
    </row>
    <row r="287">
      <c r="B287" s="8" t="n">
        <v>34186</v>
      </c>
      <c r="C287" s="4" t="inlineStr">
        <is>
          <t>Xuyên thứ -Hộ Giáp Sử Thi</t>
        </is>
      </c>
      <c r="D287" s="4" t="n">
        <v>102</v>
      </c>
      <c r="E287" s="4" t="n">
        <v>44</v>
      </c>
      <c r="F287" s="4">
        <f>F273</f>
        <v/>
      </c>
      <c r="G287" s="4" t="n">
        <v>2</v>
      </c>
      <c r="H287" s="4" t="n">
        <v>3</v>
      </c>
      <c r="I287" s="4" t="n">
        <v>6</v>
      </c>
      <c r="K287" s="4" t="inlineStr">
        <is>
          <t>3#5000</t>
        </is>
      </c>
      <c r="T287" s="4" t="n">
        <v>0</v>
      </c>
      <c r="U287" s="4" t="inlineStr">
        <is>
          <t>34187#1</t>
        </is>
      </c>
      <c r="V287" s="4" t="inlineStr">
        <is>
          <t>34183#10|1294#30000</t>
        </is>
      </c>
      <c r="Y287" s="4" t="inlineStr">
        <is>
          <t>Áp dụng Thần Tướng Ra Đòn</t>
        </is>
      </c>
      <c r="AE287" s="4" t="n">
        <v>15000</v>
      </c>
      <c r="AG287" s="4" t="n">
        <v>15000</v>
      </c>
    </row>
    <row r="288">
      <c r="B288" s="8" t="n">
        <v>34187</v>
      </c>
      <c r="C288" s="4" t="inlineStr">
        <is>
          <t>Xuyên thứ -Hộ Giáp Truyền Thuyết</t>
        </is>
      </c>
      <c r="D288" s="4" t="n">
        <v>102</v>
      </c>
      <c r="E288" s="4" t="n">
        <v>45</v>
      </c>
      <c r="F288" s="4">
        <f>F274</f>
        <v/>
      </c>
      <c r="G288" s="4" t="n">
        <v>2</v>
      </c>
      <c r="H288" s="4" t="n">
        <v>3</v>
      </c>
      <c r="I288" s="4" t="n">
        <v>6</v>
      </c>
      <c r="K288" s="4" t="inlineStr">
        <is>
          <t>3#7500</t>
        </is>
      </c>
      <c r="T288" s="4" t="n">
        <v>0</v>
      </c>
      <c r="U288" s="4" t="inlineStr">
        <is>
          <t>341871#1</t>
        </is>
      </c>
      <c r="V288" s="4" t="inlineStr">
        <is>
          <t>34183#5|1294#5000|1385#1000</t>
        </is>
      </c>
      <c r="W288" s="25" t="n"/>
      <c r="Y288" s="4" t="inlineStr">
        <is>
          <t>Áp dụng Thần Tướng Ra Đòn</t>
        </is>
      </c>
      <c r="AE288" s="4" t="n">
        <v>25000</v>
      </c>
      <c r="AG288" s="4" t="n">
        <v>25000</v>
      </c>
    </row>
    <row customFormat="1" r="289" s="25">
      <c r="A289" s="25">
        <f>COUNTIF(B:B,B289)</f>
        <v/>
      </c>
      <c r="B289" s="61" t="n">
        <v>341871</v>
      </c>
      <c r="C289" s="4" t="inlineStr">
        <is>
          <t>Xuyên thứ -Hộ Giáp Truyền Thuyết</t>
        </is>
      </c>
      <c r="D289" s="61" t="n">
        <v>102</v>
      </c>
      <c r="E289" s="61">
        <f>E288</f>
        <v/>
      </c>
      <c r="F289" s="61">
        <f>F288</f>
        <v/>
      </c>
      <c r="G289" s="61">
        <f>G288</f>
        <v/>
      </c>
      <c r="H289" s="61">
        <f>H288</f>
        <v/>
      </c>
      <c r="I289" s="61">
        <f>I288</f>
        <v/>
      </c>
      <c r="J289" s="61" t="n">
        <v>1</v>
      </c>
      <c r="K289" s="63" t="inlineStr">
        <is>
          <t>3#7500|63#1000</t>
        </is>
      </c>
      <c r="L289" s="61" t="n"/>
      <c r="M289" s="61" t="n"/>
      <c r="N289" s="61" t="n"/>
      <c r="O289" s="61" t="n"/>
      <c r="P289" s="61" t="n"/>
      <c r="Q289" s="61" t="n"/>
      <c r="R289" s="61" t="n"/>
      <c r="S289" s="61" t="n"/>
      <c r="T289" s="61">
        <f>T288</f>
        <v/>
      </c>
      <c r="U289" s="4" t="inlineStr">
        <is>
          <t>341872#1</t>
        </is>
      </c>
      <c r="V289" s="4" t="inlineStr">
        <is>
          <t>34183#6|1294#6000|1385#1200</t>
        </is>
      </c>
      <c r="X289" s="61" t="n"/>
      <c r="Y289" s="61">
        <f>Y288</f>
        <v/>
      </c>
      <c r="Z289" s="61" t="n"/>
      <c r="AA289" s="61" t="n"/>
      <c r="AB289" s="61" t="n"/>
      <c r="AC289" s="61" t="n"/>
      <c r="AD289" s="61" t="n"/>
      <c r="AE289" s="4" t="n">
        <v>27500</v>
      </c>
      <c r="AF289" s="61" t="n"/>
      <c r="AG289" s="4" t="n">
        <v>27500</v>
      </c>
      <c r="AH289" s="61" t="n"/>
      <c r="AI289" s="61" t="n"/>
    </row>
    <row customFormat="1" r="290" s="25">
      <c r="A290" s="25">
        <f>COUNTIF(B:B,B290)</f>
        <v/>
      </c>
      <c r="B290" s="61" t="n">
        <v>341872</v>
      </c>
      <c r="C290" s="4" t="inlineStr">
        <is>
          <t>Xuyên thứ -Hộ Giáp Truyền Thuyết</t>
        </is>
      </c>
      <c r="D290" s="61" t="n">
        <v>102</v>
      </c>
      <c r="E290" s="61">
        <f>E289</f>
        <v/>
      </c>
      <c r="F290" s="61">
        <f>F289</f>
        <v/>
      </c>
      <c r="G290" s="61">
        <f>G289</f>
        <v/>
      </c>
      <c r="H290" s="61">
        <f>H289</f>
        <v/>
      </c>
      <c r="I290" s="61">
        <f>I289</f>
        <v/>
      </c>
      <c r="J290" s="61" t="n">
        <v>2</v>
      </c>
      <c r="K290" s="63" t="inlineStr">
        <is>
          <t>3#7500|63#1000|52#500</t>
        </is>
      </c>
      <c r="L290" s="61" t="n"/>
      <c r="M290" s="61" t="n"/>
      <c r="N290" s="61" t="n"/>
      <c r="O290" s="61" t="n"/>
      <c r="P290" s="61" t="n"/>
      <c r="Q290" s="61" t="n"/>
      <c r="R290" s="61" t="n"/>
      <c r="S290" s="61" t="n"/>
      <c r="T290" s="61">
        <f>T289</f>
        <v/>
      </c>
      <c r="U290" s="4" t="inlineStr">
        <is>
          <t>341873#1</t>
        </is>
      </c>
      <c r="V290" s="4" t="inlineStr">
        <is>
          <t>34183#7|1294#7000|1385#1400</t>
        </is>
      </c>
      <c r="X290" s="61" t="n"/>
      <c r="Y290" s="61">
        <f>Y289</f>
        <v/>
      </c>
      <c r="Z290" s="61" t="n"/>
      <c r="AA290" s="61" t="n"/>
      <c r="AB290" s="61" t="n"/>
      <c r="AC290" s="61" t="n"/>
      <c r="AD290" s="61" t="n"/>
      <c r="AE290" s="4" t="n">
        <v>28750</v>
      </c>
      <c r="AF290" s="61" t="n"/>
      <c r="AG290" s="4" t="n">
        <v>28750</v>
      </c>
      <c r="AH290" s="61" t="n"/>
      <c r="AI290" s="61" t="n"/>
    </row>
    <row customFormat="1" r="291" s="25">
      <c r="A291" s="25">
        <f>COUNTIF(B:B,B291)</f>
        <v/>
      </c>
      <c r="B291" s="61" t="n">
        <v>341873</v>
      </c>
      <c r="C291" s="4" t="inlineStr">
        <is>
          <t>Xuyên thứ -Hộ Giáp Truyền Thuyết</t>
        </is>
      </c>
      <c r="D291" s="61" t="n">
        <v>102</v>
      </c>
      <c r="E291" s="61">
        <f>E290</f>
        <v/>
      </c>
      <c r="F291" s="61">
        <f>F290</f>
        <v/>
      </c>
      <c r="G291" s="61">
        <f>G290</f>
        <v/>
      </c>
      <c r="H291" s="61">
        <f>H290</f>
        <v/>
      </c>
      <c r="I291" s="61">
        <f>I290</f>
        <v/>
      </c>
      <c r="J291" s="61" t="n">
        <v>3</v>
      </c>
      <c r="K291" s="63" t="inlineStr">
        <is>
          <t>3#7500|63#1000|52#500|60#500</t>
        </is>
      </c>
      <c r="L291" s="61" t="n"/>
      <c r="M291" s="61" t="n"/>
      <c r="N291" s="61" t="n"/>
      <c r="O291" s="61" t="n"/>
      <c r="P291" s="61" t="n"/>
      <c r="Q291" s="61" t="n"/>
      <c r="R291" s="61" t="n"/>
      <c r="S291" s="61" t="n"/>
      <c r="T291" s="61">
        <f>T290</f>
        <v/>
      </c>
      <c r="U291" s="4" t="inlineStr">
        <is>
          <t>341874#1</t>
        </is>
      </c>
      <c r="V291" s="4" t="inlineStr">
        <is>
          <t>34183#8|1294#8000|1385#1600</t>
        </is>
      </c>
      <c r="X291" s="61" t="n"/>
      <c r="Y291" s="61">
        <f>Y290</f>
        <v/>
      </c>
      <c r="Z291" s="61" t="n"/>
      <c r="AA291" s="61" t="n"/>
      <c r="AB291" s="61" t="n"/>
      <c r="AC291" s="61" t="n"/>
      <c r="AD291" s="61" t="n"/>
      <c r="AE291" s="4" t="n">
        <v>30000</v>
      </c>
      <c r="AF291" s="61" t="n"/>
      <c r="AG291" s="4" t="n">
        <v>30000</v>
      </c>
      <c r="AH291" s="61" t="n"/>
      <c r="AI291" s="61" t="n"/>
    </row>
    <row customFormat="1" r="292" s="25">
      <c r="A292" s="25">
        <f>COUNTIF(B:B,B292)</f>
        <v/>
      </c>
      <c r="B292" s="61" t="n">
        <v>341874</v>
      </c>
      <c r="C292" s="4" t="inlineStr">
        <is>
          <t>Xuyên thứ -Hộ Giáp Truyền Thuyết</t>
        </is>
      </c>
      <c r="D292" s="61" t="n">
        <v>102</v>
      </c>
      <c r="E292" s="61">
        <f>E291</f>
        <v/>
      </c>
      <c r="F292" s="61">
        <f>F291</f>
        <v/>
      </c>
      <c r="G292" s="61">
        <f>G291</f>
        <v/>
      </c>
      <c r="H292" s="61">
        <f>H291</f>
        <v/>
      </c>
      <c r="I292" s="61">
        <f>I291</f>
        <v/>
      </c>
      <c r="J292" s="61" t="n">
        <v>4</v>
      </c>
      <c r="K292" s="63" t="inlineStr">
        <is>
          <t>3#7500|63#1000|52#500|60#500|113#500</t>
        </is>
      </c>
      <c r="L292" s="61" t="n"/>
      <c r="M292" s="61" t="n"/>
      <c r="N292" s="61" t="n"/>
      <c r="O292" s="61" t="n"/>
      <c r="P292" s="61" t="n"/>
      <c r="Q292" s="61" t="n"/>
      <c r="R292" s="61" t="n"/>
      <c r="S292" s="61" t="n"/>
      <c r="T292" s="61">
        <f>T291</f>
        <v/>
      </c>
      <c r="U292" s="4" t="inlineStr">
        <is>
          <t>341875#1</t>
        </is>
      </c>
      <c r="V292" s="4" t="inlineStr">
        <is>
          <t>34183#9|1294#9000|1385#1800</t>
        </is>
      </c>
      <c r="X292" s="61" t="n"/>
      <c r="Y292" s="61">
        <f>Y291</f>
        <v/>
      </c>
      <c r="Z292" s="61" t="n"/>
      <c r="AA292" s="61" t="n"/>
      <c r="AB292" s="61" t="n"/>
      <c r="AC292" s="61" t="n"/>
      <c r="AD292" s="61" t="n"/>
      <c r="AE292" s="4" t="n">
        <v>31250</v>
      </c>
      <c r="AF292" s="61" t="n"/>
      <c r="AG292" s="4" t="n">
        <v>31250</v>
      </c>
      <c r="AH292" s="61" t="n"/>
      <c r="AI292" s="61" t="n"/>
    </row>
    <row customFormat="1" r="293" s="25">
      <c r="A293" s="25">
        <f>COUNTIF(B:B,B293)</f>
        <v/>
      </c>
      <c r="B293" s="61" t="n">
        <v>341875</v>
      </c>
      <c r="C293" s="4" t="inlineStr">
        <is>
          <t>Xuyên thứ -Hộ Giáp Truyền Thuyết</t>
        </is>
      </c>
      <c r="D293" s="61" t="n">
        <v>102</v>
      </c>
      <c r="E293" s="61">
        <f>E292</f>
        <v/>
      </c>
      <c r="F293" s="61">
        <f>F292</f>
        <v/>
      </c>
      <c r="G293" s="61">
        <f>G292</f>
        <v/>
      </c>
      <c r="H293" s="61">
        <f>H292</f>
        <v/>
      </c>
      <c r="I293" s="61">
        <f>I292</f>
        <v/>
      </c>
      <c r="J293" s="61" t="n">
        <v>5</v>
      </c>
      <c r="K293" s="63" t="inlineStr">
        <is>
          <t>3#7500|63#1000|52#500|60#500|113#500|54#500</t>
        </is>
      </c>
      <c r="L293" s="61" t="n"/>
      <c r="M293" s="61" t="n"/>
      <c r="N293" s="61" t="n"/>
      <c r="O293" s="61" t="n"/>
      <c r="P293" s="61" t="n"/>
      <c r="Q293" s="61" t="n"/>
      <c r="R293" s="61" t="n"/>
      <c r="S293" s="61" t="n"/>
      <c r="T293" s="61">
        <f>T292</f>
        <v/>
      </c>
      <c r="U293" s="4" t="inlineStr">
        <is>
          <t>341876#1</t>
        </is>
      </c>
      <c r="V293" s="4" t="inlineStr">
        <is>
          <t>34183#10|1294#10000|1385#2000</t>
        </is>
      </c>
      <c r="X293" s="61" t="n"/>
      <c r="Y293" s="61">
        <f>Y292</f>
        <v/>
      </c>
      <c r="Z293" s="61" t="n"/>
      <c r="AA293" s="61" t="n"/>
      <c r="AB293" s="61" t="n"/>
      <c r="AC293" s="61" t="n"/>
      <c r="AD293" s="61" t="n"/>
      <c r="AE293" s="4" t="n">
        <v>32500</v>
      </c>
      <c r="AF293" s="61" t="n"/>
      <c r="AG293" s="4" t="n">
        <v>32500</v>
      </c>
      <c r="AH293" s="61" t="n"/>
      <c r="AI293" s="61" t="n"/>
    </row>
    <row customFormat="1" r="294" s="25">
      <c r="A294" s="25">
        <f>COUNTIF(B:B,B294)</f>
        <v/>
      </c>
      <c r="B294" s="61" t="n">
        <v>341876</v>
      </c>
      <c r="C294" s="4" t="inlineStr">
        <is>
          <t>Xuyên thứ -Hộ Giáp Truyền Thuyết</t>
        </is>
      </c>
      <c r="D294" s="61" t="n">
        <v>102</v>
      </c>
      <c r="E294" s="61">
        <f>E293</f>
        <v/>
      </c>
      <c r="F294" s="61">
        <f>F293</f>
        <v/>
      </c>
      <c r="G294" s="61">
        <f>G293</f>
        <v/>
      </c>
      <c r="H294" s="61">
        <f>H293</f>
        <v/>
      </c>
      <c r="I294" s="61">
        <f>I293</f>
        <v/>
      </c>
      <c r="J294" s="61" t="n">
        <v>6</v>
      </c>
      <c r="K294" s="63" t="inlineStr">
        <is>
          <t>3#7500|63#1000|52#500|60#500|113#500|54#500|51#500</t>
        </is>
      </c>
      <c r="L294" s="61" t="n"/>
      <c r="M294" s="61" t="n"/>
      <c r="N294" s="61" t="n"/>
      <c r="O294" s="61" t="n"/>
      <c r="P294" s="61" t="n"/>
      <c r="Q294" s="61" t="n"/>
      <c r="R294" s="61" t="n"/>
      <c r="S294" s="61" t="n"/>
      <c r="T294" s="61">
        <f>T293</f>
        <v/>
      </c>
      <c r="U294" s="4" t="inlineStr">
        <is>
          <t>341877#1</t>
        </is>
      </c>
      <c r="V294" s="4" t="inlineStr">
        <is>
          <t>34183#11|1294#11000|1385#2200</t>
        </is>
      </c>
      <c r="X294" s="61" t="n"/>
      <c r="Y294" s="61">
        <f>Y293</f>
        <v/>
      </c>
      <c r="Z294" s="61" t="n"/>
      <c r="AA294" s="61" t="n"/>
      <c r="AB294" s="61" t="n"/>
      <c r="AC294" s="61" t="n"/>
      <c r="AD294" s="61" t="n"/>
      <c r="AE294" s="4" t="n">
        <v>33750</v>
      </c>
      <c r="AF294" s="61" t="n"/>
      <c r="AG294" s="4" t="n">
        <v>33750</v>
      </c>
      <c r="AH294" s="61" t="n"/>
      <c r="AI294" s="61" t="n"/>
    </row>
    <row customFormat="1" r="295" s="25">
      <c r="A295" s="25">
        <f>COUNTIF(B:B,B295)</f>
        <v/>
      </c>
      <c r="B295" s="61" t="n">
        <v>341877</v>
      </c>
      <c r="C295" s="4" t="inlineStr">
        <is>
          <t>Xuyên thứ -Hộ Giáp Truyền Thuyết</t>
        </is>
      </c>
      <c r="D295" s="61" t="n">
        <v>102</v>
      </c>
      <c r="E295" s="61">
        <f>E294</f>
        <v/>
      </c>
      <c r="F295" s="61">
        <f>F294</f>
        <v/>
      </c>
      <c r="G295" s="61">
        <f>G294</f>
        <v/>
      </c>
      <c r="H295" s="61">
        <f>H294</f>
        <v/>
      </c>
      <c r="I295" s="61">
        <f>I294</f>
        <v/>
      </c>
      <c r="J295" s="61" t="n">
        <v>7</v>
      </c>
      <c r="K295" s="63" t="inlineStr">
        <is>
          <t>3#7500|63#1000|52#500|60#500|113#500|54#500|51#500|55#500</t>
        </is>
      </c>
      <c r="L295" s="61" t="n"/>
      <c r="M295" s="61" t="n"/>
      <c r="N295" s="61" t="n"/>
      <c r="O295" s="61" t="n"/>
      <c r="P295" s="61" t="n"/>
      <c r="Q295" s="61" t="n"/>
      <c r="R295" s="61" t="n"/>
      <c r="S295" s="61" t="n"/>
      <c r="T295" s="61">
        <f>T294</f>
        <v/>
      </c>
      <c r="U295" s="4" t="inlineStr">
        <is>
          <t>341878#1</t>
        </is>
      </c>
      <c r="V295" s="4" t="inlineStr">
        <is>
          <t>34183#12|1294#12000|1385#2400</t>
        </is>
      </c>
      <c r="X295" s="61" t="n"/>
      <c r="Y295" s="61">
        <f>Y294</f>
        <v/>
      </c>
      <c r="Z295" s="61" t="n"/>
      <c r="AA295" s="61" t="n"/>
      <c r="AB295" s="61" t="n"/>
      <c r="AC295" s="61" t="n"/>
      <c r="AD295" s="61" t="n"/>
      <c r="AE295" s="4" t="n">
        <v>35000</v>
      </c>
      <c r="AF295" s="61" t="n"/>
      <c r="AG295" s="4" t="n">
        <v>35000</v>
      </c>
      <c r="AH295" s="61" t="n"/>
      <c r="AI295" s="61" t="n"/>
    </row>
    <row customFormat="1" r="296" s="25">
      <c r="A296" s="25">
        <f>COUNTIF(B:B,B296)</f>
        <v/>
      </c>
      <c r="B296" s="61" t="n">
        <v>341878</v>
      </c>
      <c r="C296" s="4" t="inlineStr">
        <is>
          <t>Xuyên thứ -Hộ Giáp Truyền Thuyết</t>
        </is>
      </c>
      <c r="D296" s="61" t="n">
        <v>102</v>
      </c>
      <c r="E296" s="61">
        <f>E295</f>
        <v/>
      </c>
      <c r="F296" s="61">
        <f>F295</f>
        <v/>
      </c>
      <c r="G296" s="61">
        <f>G295</f>
        <v/>
      </c>
      <c r="H296" s="61">
        <f>H295</f>
        <v/>
      </c>
      <c r="I296" s="61">
        <f>I295</f>
        <v/>
      </c>
      <c r="J296" s="61" t="n">
        <v>8</v>
      </c>
      <c r="K296" s="63" t="inlineStr">
        <is>
          <t>3#7500|63#1000|52#500|60#500|113#500|54#500|51#500|55#500|56#500</t>
        </is>
      </c>
      <c r="L296" s="61" t="n"/>
      <c r="M296" s="61" t="n"/>
      <c r="N296" s="61" t="n"/>
      <c r="O296" s="61" t="n"/>
      <c r="P296" s="61" t="n"/>
      <c r="Q296" s="61" t="n"/>
      <c r="R296" s="61" t="n"/>
      <c r="S296" s="61" t="n"/>
      <c r="T296" s="61">
        <f>T295</f>
        <v/>
      </c>
      <c r="U296" s="4" t="inlineStr">
        <is>
          <t>341879#1</t>
        </is>
      </c>
      <c r="V296" s="4" t="inlineStr">
        <is>
          <t>34183#13|1294#13000|1385#2600</t>
        </is>
      </c>
      <c r="X296" s="61" t="n"/>
      <c r="Y296" s="61">
        <f>Y295</f>
        <v/>
      </c>
      <c r="Z296" s="61" t="n"/>
      <c r="AA296" s="61" t="n"/>
      <c r="AB296" s="61" t="n"/>
      <c r="AC296" s="61" t="n"/>
      <c r="AD296" s="61" t="n"/>
      <c r="AE296" s="4" t="n">
        <v>36250</v>
      </c>
      <c r="AF296" s="61" t="n"/>
      <c r="AG296" s="4" t="n">
        <v>36250</v>
      </c>
      <c r="AH296" s="61" t="n"/>
      <c r="AI296" s="61" t="n"/>
    </row>
    <row customFormat="1" r="297" s="25">
      <c r="A297" s="25">
        <f>COUNTIF(B:B,B297)</f>
        <v/>
      </c>
      <c r="B297" s="61" t="n">
        <v>341879</v>
      </c>
      <c r="C297" s="4" t="inlineStr">
        <is>
          <t>Xuyên thứ -Hộ Giáp Truyền Thuyết</t>
        </is>
      </c>
      <c r="D297" s="61" t="n">
        <v>102</v>
      </c>
      <c r="E297" s="61">
        <f>E296</f>
        <v/>
      </c>
      <c r="F297" s="61">
        <f>F296</f>
        <v/>
      </c>
      <c r="G297" s="61">
        <f>G296</f>
        <v/>
      </c>
      <c r="H297" s="61">
        <f>H296</f>
        <v/>
      </c>
      <c r="I297" s="61">
        <f>I296</f>
        <v/>
      </c>
      <c r="J297" s="61" t="n">
        <v>9</v>
      </c>
      <c r="K297" s="63" t="inlineStr">
        <is>
          <t>3#7500|63#1000|52#500|60#500|113#500|54#500|51#500|55#500|56#500|53#500</t>
        </is>
      </c>
      <c r="L297" s="61" t="n"/>
      <c r="M297" s="61" t="n"/>
      <c r="N297" s="61" t="n"/>
      <c r="O297" s="61" t="n"/>
      <c r="P297" s="61" t="n"/>
      <c r="Q297" s="61" t="n"/>
      <c r="R297" s="61" t="n"/>
      <c r="S297" s="61" t="n"/>
      <c r="T297" s="61">
        <f>T296</f>
        <v/>
      </c>
      <c r="U297" s="61" t="n"/>
      <c r="W297" s="4" t="n"/>
      <c r="X297" s="61" t="n"/>
      <c r="Y297" s="61">
        <f>Y296</f>
        <v/>
      </c>
      <c r="Z297" s="61" t="n"/>
      <c r="AA297" s="61" t="n"/>
      <c r="AB297" s="61" t="n"/>
      <c r="AC297" s="61" t="n"/>
      <c r="AD297" s="61" t="n"/>
      <c r="AE297" s="4" t="n">
        <v>37500</v>
      </c>
      <c r="AF297" s="61" t="n"/>
      <c r="AG297" s="4" t="n">
        <v>37500</v>
      </c>
      <c r="AH297" s="61" t="n"/>
      <c r="AI297" s="61" t="n"/>
    </row>
    <row r="298">
      <c r="B298" s="8" t="n">
        <v>34193</v>
      </c>
      <c r="C298" s="4" t="inlineStr">
        <is>
          <t>Xuyên thứ -Sinh Lực Thường</t>
        </is>
      </c>
      <c r="D298" s="4" t="n">
        <v>103</v>
      </c>
      <c r="E298" s="4" t="n">
        <v>41</v>
      </c>
      <c r="F298" s="4">
        <f>F284</f>
        <v/>
      </c>
      <c r="G298" s="4" t="n">
        <v>2</v>
      </c>
      <c r="H298" s="4" t="n">
        <v>3</v>
      </c>
      <c r="I298" s="4" t="n">
        <v>6</v>
      </c>
      <c r="K298" s="4" t="inlineStr">
        <is>
          <t>1#20000</t>
        </is>
      </c>
      <c r="T298" s="4" t="n">
        <v>0</v>
      </c>
      <c r="U298" s="4" t="inlineStr">
        <is>
          <t>34194#1</t>
        </is>
      </c>
      <c r="V298" s="4" t="inlineStr">
        <is>
          <t>34193#2|1294#5000</t>
        </is>
      </c>
      <c r="Y298" s="4" t="inlineStr">
        <is>
          <t>Áp dụng Thần Tướng Ra Đòn</t>
        </is>
      </c>
      <c r="AE298" s="4" t="n">
        <v>3000</v>
      </c>
      <c r="AG298" s="4" t="n">
        <v>3000</v>
      </c>
    </row>
    <row r="299">
      <c r="B299" s="8" t="n">
        <v>34194</v>
      </c>
      <c r="C299" s="4" t="inlineStr">
        <is>
          <t>Xuyên thứ -Sinh Lực Ưu Tú</t>
        </is>
      </c>
      <c r="D299" s="4" t="n">
        <v>103</v>
      </c>
      <c r="E299" s="4" t="n">
        <v>42</v>
      </c>
      <c r="F299" s="4">
        <f>F285</f>
        <v/>
      </c>
      <c r="G299" s="4" t="n">
        <v>2</v>
      </c>
      <c r="H299" s="4" t="n">
        <v>3</v>
      </c>
      <c r="I299" s="4" t="n">
        <v>6</v>
      </c>
      <c r="K299" s="4" t="inlineStr">
        <is>
          <t>1#40000</t>
        </is>
      </c>
      <c r="T299" s="4" t="n">
        <v>0</v>
      </c>
      <c r="U299" s="4" t="inlineStr">
        <is>
          <t>34195#1</t>
        </is>
      </c>
      <c r="V299" s="4" t="inlineStr">
        <is>
          <t>34193#3|1294#10000</t>
        </is>
      </c>
      <c r="Y299" s="4" t="inlineStr">
        <is>
          <t>Áp dụng Thần Tướng Ra Đòn</t>
        </is>
      </c>
      <c r="AE299" s="4" t="n">
        <v>6000</v>
      </c>
      <c r="AG299" s="4" t="n">
        <v>6000</v>
      </c>
    </row>
    <row r="300">
      <c r="B300" s="8" t="n">
        <v>34195</v>
      </c>
      <c r="C300" s="4" t="inlineStr">
        <is>
          <t>Xuyên thứ -Sinh Lực Hiếm</t>
        </is>
      </c>
      <c r="D300" s="4" t="n">
        <v>103</v>
      </c>
      <c r="E300" s="4" t="n">
        <v>43</v>
      </c>
      <c r="F300" s="4">
        <f>F286</f>
        <v/>
      </c>
      <c r="G300" s="4" t="n">
        <v>2</v>
      </c>
      <c r="H300" s="4" t="n">
        <v>3</v>
      </c>
      <c r="I300" s="4" t="n">
        <v>6</v>
      </c>
      <c r="K300" s="4" t="inlineStr">
        <is>
          <t>1#65000</t>
        </is>
      </c>
      <c r="T300" s="4" t="n">
        <v>0</v>
      </c>
      <c r="U300" s="4" t="inlineStr">
        <is>
          <t>34196#1</t>
        </is>
      </c>
      <c r="V300" s="4" t="inlineStr">
        <is>
          <t>34193#5|1294#15000</t>
        </is>
      </c>
      <c r="Y300" s="4" t="inlineStr">
        <is>
          <t>Áp dụng Thần Tướng Ra Đòn</t>
        </is>
      </c>
      <c r="AE300" s="4" t="n">
        <v>10000</v>
      </c>
      <c r="AG300" s="4" t="n">
        <v>10000</v>
      </c>
    </row>
    <row r="301">
      <c r="B301" s="8" t="n">
        <v>34196</v>
      </c>
      <c r="C301" s="4" t="inlineStr">
        <is>
          <t>Xuyên thứ -Sinh Lực Sử Thi</t>
        </is>
      </c>
      <c r="D301" s="4" t="n">
        <v>103</v>
      </c>
      <c r="E301" s="4" t="n">
        <v>44</v>
      </c>
      <c r="F301" s="4">
        <f>F287</f>
        <v/>
      </c>
      <c r="G301" s="4" t="n">
        <v>2</v>
      </c>
      <c r="H301" s="4" t="n">
        <v>3</v>
      </c>
      <c r="I301" s="4" t="n">
        <v>6</v>
      </c>
      <c r="K301" s="4" t="inlineStr">
        <is>
          <t>1#100000</t>
        </is>
      </c>
      <c r="T301" s="4" t="n">
        <v>0</v>
      </c>
      <c r="U301" s="4" t="inlineStr">
        <is>
          <t>34197#1</t>
        </is>
      </c>
      <c r="V301" s="4" t="inlineStr">
        <is>
          <t>34193#10|1294#30000</t>
        </is>
      </c>
      <c r="Y301" s="4" t="inlineStr">
        <is>
          <t>Áp dụng Thần Tướng Ra Đòn</t>
        </is>
      </c>
      <c r="AE301" s="4" t="n">
        <v>15000</v>
      </c>
      <c r="AG301" s="4" t="n">
        <v>15000</v>
      </c>
    </row>
    <row r="302">
      <c r="B302" s="8" t="n">
        <v>34197</v>
      </c>
      <c r="C302" s="4" t="inlineStr">
        <is>
          <t>Xuyên thứ -Sinh Lực Truyền Thuyết</t>
        </is>
      </c>
      <c r="D302" s="4" t="n">
        <v>103</v>
      </c>
      <c r="E302" s="4" t="n">
        <v>45</v>
      </c>
      <c r="F302" s="4">
        <f>F288</f>
        <v/>
      </c>
      <c r="G302" s="4" t="n">
        <v>2</v>
      </c>
      <c r="H302" s="4" t="n">
        <v>3</v>
      </c>
      <c r="I302" s="4" t="n">
        <v>6</v>
      </c>
      <c r="K302" s="4" t="inlineStr">
        <is>
          <t>1#160000</t>
        </is>
      </c>
      <c r="T302" s="4" t="n">
        <v>0</v>
      </c>
      <c r="U302" s="4" t="inlineStr">
        <is>
          <t>341971#1</t>
        </is>
      </c>
      <c r="V302" s="4" t="inlineStr">
        <is>
          <t>34193#5|1294#5000|1385#1000</t>
        </is>
      </c>
      <c r="W302" s="25" t="n"/>
      <c r="Y302" s="4" t="inlineStr">
        <is>
          <t>Áp dụng Thần Tướng Ra Đòn</t>
        </is>
      </c>
      <c r="AE302" s="4" t="n">
        <v>25000</v>
      </c>
      <c r="AG302" s="4" t="n">
        <v>25000</v>
      </c>
    </row>
    <row customFormat="1" r="303" s="25">
      <c r="A303" s="25">
        <f>COUNTIF(B:B,B303)</f>
        <v/>
      </c>
      <c r="B303" s="61" t="n">
        <v>341971</v>
      </c>
      <c r="C303" s="4" t="inlineStr">
        <is>
          <t>Xuyên thứ -Sinh Lực Truyền Thuyết</t>
        </is>
      </c>
      <c r="D303" s="61" t="n">
        <v>103</v>
      </c>
      <c r="E303" s="61">
        <f>E302</f>
        <v/>
      </c>
      <c r="F303" s="61">
        <f>F302</f>
        <v/>
      </c>
      <c r="G303" s="61">
        <f>G302</f>
        <v/>
      </c>
      <c r="H303" s="61">
        <f>H302</f>
        <v/>
      </c>
      <c r="I303" s="61">
        <f>I302</f>
        <v/>
      </c>
      <c r="J303" s="61" t="n">
        <v>1</v>
      </c>
      <c r="K303" s="63" t="inlineStr">
        <is>
          <t>1#160000|61#1000</t>
        </is>
      </c>
      <c r="L303" s="61" t="n"/>
      <c r="M303" s="61" t="n"/>
      <c r="N303" s="61" t="n"/>
      <c r="O303" s="61" t="n"/>
      <c r="P303" s="61" t="n"/>
      <c r="Q303" s="61" t="n"/>
      <c r="R303" s="61" t="n"/>
      <c r="S303" s="61" t="n"/>
      <c r="T303" s="61">
        <f>T302</f>
        <v/>
      </c>
      <c r="U303" s="4" t="inlineStr">
        <is>
          <t>341972#1</t>
        </is>
      </c>
      <c r="V303" s="4" t="inlineStr">
        <is>
          <t>34193#6|1294#6000|1385#1200</t>
        </is>
      </c>
      <c r="X303" s="61" t="n"/>
      <c r="Y303" s="61">
        <f>Y302</f>
        <v/>
      </c>
      <c r="Z303" s="61" t="n"/>
      <c r="AA303" s="61" t="n"/>
      <c r="AB303" s="61" t="n"/>
      <c r="AC303" s="61" t="n"/>
      <c r="AD303" s="61" t="n"/>
      <c r="AE303" s="4" t="n">
        <v>27500</v>
      </c>
      <c r="AF303" s="61" t="n"/>
      <c r="AG303" s="4" t="n">
        <v>27500</v>
      </c>
      <c r="AH303" s="61" t="n"/>
      <c r="AI303" s="61" t="n"/>
    </row>
    <row customFormat="1" r="304" s="25">
      <c r="A304" s="25">
        <f>COUNTIF(B:B,B304)</f>
        <v/>
      </c>
      <c r="B304" s="61" t="n">
        <v>341972</v>
      </c>
      <c r="C304" s="4" t="inlineStr">
        <is>
          <t>Xuyên thứ -Sinh Lực Truyền Thuyết</t>
        </is>
      </c>
      <c r="D304" s="61" t="n">
        <v>103</v>
      </c>
      <c r="E304" s="61">
        <f>E303</f>
        <v/>
      </c>
      <c r="F304" s="61">
        <f>F303</f>
        <v/>
      </c>
      <c r="G304" s="61">
        <f>G303</f>
        <v/>
      </c>
      <c r="H304" s="61">
        <f>H303</f>
        <v/>
      </c>
      <c r="I304" s="61">
        <f>I303</f>
        <v/>
      </c>
      <c r="J304" s="61" t="n">
        <v>2</v>
      </c>
      <c r="K304" s="63" t="inlineStr">
        <is>
          <t>1#160000|61#1000|52#500</t>
        </is>
      </c>
      <c r="L304" s="61" t="n"/>
      <c r="M304" s="61" t="n"/>
      <c r="N304" s="61" t="n"/>
      <c r="O304" s="61" t="n"/>
      <c r="P304" s="61" t="n"/>
      <c r="Q304" s="61" t="n"/>
      <c r="R304" s="61" t="n"/>
      <c r="S304" s="61" t="n"/>
      <c r="T304" s="61">
        <f>T303</f>
        <v/>
      </c>
      <c r="U304" s="4" t="inlineStr">
        <is>
          <t>341973#1</t>
        </is>
      </c>
      <c r="V304" s="4" t="inlineStr">
        <is>
          <t>34193#7|1294#7000|1385#1400</t>
        </is>
      </c>
      <c r="X304" s="61" t="n"/>
      <c r="Y304" s="61">
        <f>Y303</f>
        <v/>
      </c>
      <c r="Z304" s="61" t="n"/>
      <c r="AA304" s="61" t="n"/>
      <c r="AB304" s="61" t="n"/>
      <c r="AC304" s="61" t="n"/>
      <c r="AD304" s="61" t="n"/>
      <c r="AE304" s="4" t="n">
        <v>28750</v>
      </c>
      <c r="AF304" s="61" t="n"/>
      <c r="AG304" s="4" t="n">
        <v>28750</v>
      </c>
      <c r="AH304" s="61" t="n"/>
      <c r="AI304" s="61" t="n"/>
    </row>
    <row customFormat="1" r="305" s="25">
      <c r="A305" s="25">
        <f>COUNTIF(B:B,B305)</f>
        <v/>
      </c>
      <c r="B305" s="61" t="n">
        <v>341973</v>
      </c>
      <c r="C305" s="4" t="inlineStr">
        <is>
          <t>Xuyên thứ -Sinh Lực Truyền Thuyết</t>
        </is>
      </c>
      <c r="D305" s="61" t="n">
        <v>103</v>
      </c>
      <c r="E305" s="61">
        <f>E304</f>
        <v/>
      </c>
      <c r="F305" s="61">
        <f>F304</f>
        <v/>
      </c>
      <c r="G305" s="61">
        <f>G304</f>
        <v/>
      </c>
      <c r="H305" s="61">
        <f>H304</f>
        <v/>
      </c>
      <c r="I305" s="61">
        <f>I304</f>
        <v/>
      </c>
      <c r="J305" s="61" t="n">
        <v>3</v>
      </c>
      <c r="K305" s="63" t="inlineStr">
        <is>
          <t>1#160000|61#1000|52#500|60#500</t>
        </is>
      </c>
      <c r="L305" s="61" t="n"/>
      <c r="M305" s="61" t="n"/>
      <c r="N305" s="61" t="n"/>
      <c r="O305" s="61" t="n"/>
      <c r="P305" s="61" t="n"/>
      <c r="Q305" s="61" t="n"/>
      <c r="R305" s="61" t="n"/>
      <c r="S305" s="61" t="n"/>
      <c r="T305" s="61">
        <f>T304</f>
        <v/>
      </c>
      <c r="U305" s="4" t="inlineStr">
        <is>
          <t>341974#1</t>
        </is>
      </c>
      <c r="V305" s="4" t="inlineStr">
        <is>
          <t>34193#8|1294#8000|1385#1600</t>
        </is>
      </c>
      <c r="X305" s="61" t="n"/>
      <c r="Y305" s="61">
        <f>Y304</f>
        <v/>
      </c>
      <c r="Z305" s="61" t="n"/>
      <c r="AA305" s="61" t="n"/>
      <c r="AB305" s="61" t="n"/>
      <c r="AC305" s="61" t="n"/>
      <c r="AD305" s="61" t="n"/>
      <c r="AE305" s="4" t="n">
        <v>30000</v>
      </c>
      <c r="AF305" s="61" t="n"/>
      <c r="AG305" s="4" t="n">
        <v>30000</v>
      </c>
      <c r="AH305" s="61" t="n"/>
      <c r="AI305" s="61" t="n"/>
    </row>
    <row customFormat="1" r="306" s="25">
      <c r="A306" s="25">
        <f>COUNTIF(B:B,B306)</f>
        <v/>
      </c>
      <c r="B306" s="61" t="n">
        <v>341974</v>
      </c>
      <c r="C306" s="4" t="inlineStr">
        <is>
          <t>Xuyên thứ -Sinh Lực Truyền Thuyết</t>
        </is>
      </c>
      <c r="D306" s="61" t="n">
        <v>103</v>
      </c>
      <c r="E306" s="61">
        <f>E305</f>
        <v/>
      </c>
      <c r="F306" s="61">
        <f>F305</f>
        <v/>
      </c>
      <c r="G306" s="61">
        <f>G305</f>
        <v/>
      </c>
      <c r="H306" s="61">
        <f>H305</f>
        <v/>
      </c>
      <c r="I306" s="61">
        <f>I305</f>
        <v/>
      </c>
      <c r="J306" s="61" t="n">
        <v>4</v>
      </c>
      <c r="K306" s="63" t="inlineStr">
        <is>
          <t>1#160000|61#1000|52#500|60#500|113#500</t>
        </is>
      </c>
      <c r="L306" s="61" t="n"/>
      <c r="M306" s="61" t="n"/>
      <c r="N306" s="61" t="n"/>
      <c r="O306" s="61" t="n"/>
      <c r="P306" s="61" t="n"/>
      <c r="Q306" s="61" t="n"/>
      <c r="R306" s="61" t="n"/>
      <c r="S306" s="61" t="n"/>
      <c r="T306" s="61">
        <f>T305</f>
        <v/>
      </c>
      <c r="U306" s="4" t="inlineStr">
        <is>
          <t>341975#1</t>
        </is>
      </c>
      <c r="V306" s="4" t="inlineStr">
        <is>
          <t>34193#9|1294#9000|1385#1800</t>
        </is>
      </c>
      <c r="X306" s="61" t="n"/>
      <c r="Y306" s="61">
        <f>Y305</f>
        <v/>
      </c>
      <c r="Z306" s="61" t="n"/>
      <c r="AA306" s="61" t="n"/>
      <c r="AB306" s="61" t="n"/>
      <c r="AC306" s="61" t="n"/>
      <c r="AD306" s="61" t="n"/>
      <c r="AE306" s="4" t="n">
        <v>31250</v>
      </c>
      <c r="AF306" s="61" t="n"/>
      <c r="AG306" s="4" t="n">
        <v>31250</v>
      </c>
      <c r="AH306" s="61" t="n"/>
      <c r="AI306" s="61" t="n"/>
    </row>
    <row customFormat="1" r="307" s="25">
      <c r="A307" s="25">
        <f>COUNTIF(B:B,B307)</f>
        <v/>
      </c>
      <c r="B307" s="61" t="n">
        <v>341975</v>
      </c>
      <c r="C307" s="4" t="inlineStr">
        <is>
          <t>Xuyên thứ -Sinh Lực Truyền Thuyết</t>
        </is>
      </c>
      <c r="D307" s="61" t="n">
        <v>103</v>
      </c>
      <c r="E307" s="61">
        <f>E306</f>
        <v/>
      </c>
      <c r="F307" s="61">
        <f>F306</f>
        <v/>
      </c>
      <c r="G307" s="61">
        <f>G306</f>
        <v/>
      </c>
      <c r="H307" s="61">
        <f>H306</f>
        <v/>
      </c>
      <c r="I307" s="61">
        <f>I306</f>
        <v/>
      </c>
      <c r="J307" s="61" t="n">
        <v>5</v>
      </c>
      <c r="K307" s="63" t="inlineStr">
        <is>
          <t>1#160000|61#1000|52#500|60#500|113#500|54#500</t>
        </is>
      </c>
      <c r="L307" s="61" t="n"/>
      <c r="M307" s="61" t="n"/>
      <c r="N307" s="61" t="n"/>
      <c r="O307" s="61" t="n"/>
      <c r="P307" s="61" t="n"/>
      <c r="Q307" s="61" t="n"/>
      <c r="R307" s="61" t="n"/>
      <c r="S307" s="61" t="n"/>
      <c r="T307" s="61">
        <f>T306</f>
        <v/>
      </c>
      <c r="U307" s="4" t="inlineStr">
        <is>
          <t>341976#1</t>
        </is>
      </c>
      <c r="V307" s="4" t="inlineStr">
        <is>
          <t>34193#10|1294#10000|1385#2000</t>
        </is>
      </c>
      <c r="X307" s="61" t="n"/>
      <c r="Y307" s="61">
        <f>Y306</f>
        <v/>
      </c>
      <c r="Z307" s="61" t="n"/>
      <c r="AA307" s="61" t="n"/>
      <c r="AB307" s="61" t="n"/>
      <c r="AC307" s="61" t="n"/>
      <c r="AD307" s="61" t="n"/>
      <c r="AE307" s="4" t="n">
        <v>32500</v>
      </c>
      <c r="AF307" s="61" t="n"/>
      <c r="AG307" s="4" t="n">
        <v>32500</v>
      </c>
      <c r="AH307" s="61" t="n"/>
      <c r="AI307" s="61" t="n"/>
    </row>
    <row customFormat="1" r="308" s="25">
      <c r="A308" s="25">
        <f>COUNTIF(B:B,B308)</f>
        <v/>
      </c>
      <c r="B308" s="61" t="n">
        <v>341976</v>
      </c>
      <c r="C308" s="4" t="inlineStr">
        <is>
          <t>Xuyên thứ -Sinh Lực Truyền Thuyết</t>
        </is>
      </c>
      <c r="D308" s="61" t="n">
        <v>103</v>
      </c>
      <c r="E308" s="61">
        <f>E307</f>
        <v/>
      </c>
      <c r="F308" s="61">
        <f>F307</f>
        <v/>
      </c>
      <c r="G308" s="61">
        <f>G307</f>
        <v/>
      </c>
      <c r="H308" s="61">
        <f>H307</f>
        <v/>
      </c>
      <c r="I308" s="61">
        <f>I307</f>
        <v/>
      </c>
      <c r="J308" s="61" t="n">
        <v>6</v>
      </c>
      <c r="K308" s="63" t="inlineStr">
        <is>
          <t>1#160000|61#1000|52#500|60#500|113#500|54#500|51#500</t>
        </is>
      </c>
      <c r="L308" s="61" t="n"/>
      <c r="M308" s="61" t="n"/>
      <c r="N308" s="61" t="n"/>
      <c r="O308" s="61" t="n"/>
      <c r="P308" s="61" t="n"/>
      <c r="Q308" s="61" t="n"/>
      <c r="R308" s="61" t="n"/>
      <c r="S308" s="61" t="n"/>
      <c r="T308" s="61">
        <f>T307</f>
        <v/>
      </c>
      <c r="U308" s="4" t="inlineStr">
        <is>
          <t>341977#1</t>
        </is>
      </c>
      <c r="V308" s="4" t="inlineStr">
        <is>
          <t>34193#11|1294#11000|1385#2200</t>
        </is>
      </c>
      <c r="X308" s="61" t="n"/>
      <c r="Y308" s="61">
        <f>Y307</f>
        <v/>
      </c>
      <c r="Z308" s="61" t="n"/>
      <c r="AA308" s="61" t="n"/>
      <c r="AB308" s="61" t="n"/>
      <c r="AC308" s="61" t="n"/>
      <c r="AD308" s="61" t="n"/>
      <c r="AE308" s="4" t="n">
        <v>33750</v>
      </c>
      <c r="AF308" s="61" t="n"/>
      <c r="AG308" s="4" t="n">
        <v>33750</v>
      </c>
      <c r="AH308" s="61" t="n"/>
      <c r="AI308" s="61" t="n"/>
    </row>
    <row customFormat="1" r="309" s="25">
      <c r="A309" s="25">
        <f>COUNTIF(B:B,B309)</f>
        <v/>
      </c>
      <c r="B309" s="61" t="n">
        <v>341977</v>
      </c>
      <c r="C309" s="4" t="inlineStr">
        <is>
          <t>Xuyên thứ -Sinh Lực Truyền Thuyết</t>
        </is>
      </c>
      <c r="D309" s="61" t="n">
        <v>103</v>
      </c>
      <c r="E309" s="61">
        <f>E308</f>
        <v/>
      </c>
      <c r="F309" s="61">
        <f>F308</f>
        <v/>
      </c>
      <c r="G309" s="61">
        <f>G308</f>
        <v/>
      </c>
      <c r="H309" s="61">
        <f>H308</f>
        <v/>
      </c>
      <c r="I309" s="61">
        <f>I308</f>
        <v/>
      </c>
      <c r="J309" s="61" t="n">
        <v>7</v>
      </c>
      <c r="K309" s="63" t="inlineStr">
        <is>
          <t>1#160000|61#1000|52#500|60#500|113#500|54#500|51#500|55#500</t>
        </is>
      </c>
      <c r="L309" s="61" t="n"/>
      <c r="M309" s="61" t="n"/>
      <c r="N309" s="61" t="n"/>
      <c r="O309" s="61" t="n"/>
      <c r="P309" s="61" t="n"/>
      <c r="Q309" s="61" t="n"/>
      <c r="R309" s="61" t="n"/>
      <c r="S309" s="61" t="n"/>
      <c r="T309" s="61">
        <f>T308</f>
        <v/>
      </c>
      <c r="U309" s="4" t="inlineStr">
        <is>
          <t>341978#1</t>
        </is>
      </c>
      <c r="V309" s="4" t="inlineStr">
        <is>
          <t>34193#12|1294#12000|1385#2400</t>
        </is>
      </c>
      <c r="X309" s="61" t="n"/>
      <c r="Y309" s="61">
        <f>Y308</f>
        <v/>
      </c>
      <c r="Z309" s="61" t="n"/>
      <c r="AA309" s="61" t="n"/>
      <c r="AB309" s="61" t="n"/>
      <c r="AC309" s="61" t="n"/>
      <c r="AD309" s="61" t="n"/>
      <c r="AE309" s="4" t="n">
        <v>35000</v>
      </c>
      <c r="AF309" s="61" t="n"/>
      <c r="AG309" s="4" t="n">
        <v>35000</v>
      </c>
      <c r="AH309" s="61" t="n"/>
      <c r="AI309" s="61" t="n"/>
    </row>
    <row customFormat="1" r="310" s="25">
      <c r="A310" s="25">
        <f>COUNTIF(B:B,B310)</f>
        <v/>
      </c>
      <c r="B310" s="61" t="n">
        <v>341978</v>
      </c>
      <c r="C310" s="4" t="inlineStr">
        <is>
          <t>Xuyên thứ -Sinh Lực Truyền Thuyết</t>
        </is>
      </c>
      <c r="D310" s="61" t="n">
        <v>103</v>
      </c>
      <c r="E310" s="61">
        <f>E309</f>
        <v/>
      </c>
      <c r="F310" s="61">
        <f>F309</f>
        <v/>
      </c>
      <c r="G310" s="61">
        <f>G309</f>
        <v/>
      </c>
      <c r="H310" s="61">
        <f>H309</f>
        <v/>
      </c>
      <c r="I310" s="61">
        <f>I309</f>
        <v/>
      </c>
      <c r="J310" s="61" t="n">
        <v>8</v>
      </c>
      <c r="K310" s="63" t="inlineStr">
        <is>
          <t>1#160000|61#1000|52#500|60#500|113#500|54#500|51#500|55#500|56#500</t>
        </is>
      </c>
      <c r="L310" s="61" t="n"/>
      <c r="M310" s="61" t="n"/>
      <c r="N310" s="61" t="n"/>
      <c r="O310" s="61" t="n"/>
      <c r="P310" s="61" t="n"/>
      <c r="Q310" s="61" t="n"/>
      <c r="R310" s="61" t="n"/>
      <c r="S310" s="61" t="n"/>
      <c r="T310" s="61">
        <f>T309</f>
        <v/>
      </c>
      <c r="U310" s="4" t="inlineStr">
        <is>
          <t>341979#1</t>
        </is>
      </c>
      <c r="V310" s="4" t="inlineStr">
        <is>
          <t>34193#13|1294#13000|1385#2600</t>
        </is>
      </c>
      <c r="X310" s="61" t="n"/>
      <c r="Y310" s="61">
        <f>Y309</f>
        <v/>
      </c>
      <c r="Z310" s="61" t="n"/>
      <c r="AA310" s="61" t="n"/>
      <c r="AB310" s="61" t="n"/>
      <c r="AC310" s="61" t="n"/>
      <c r="AD310" s="61" t="n"/>
      <c r="AE310" s="4" t="n">
        <v>36250</v>
      </c>
      <c r="AF310" s="61" t="n"/>
      <c r="AG310" s="4" t="n">
        <v>36250</v>
      </c>
      <c r="AH310" s="61" t="n"/>
      <c r="AI310" s="61" t="n"/>
    </row>
    <row customFormat="1" r="311" s="25">
      <c r="A311" s="25">
        <f>COUNTIF(B:B,B311)</f>
        <v/>
      </c>
      <c r="B311" s="61" t="n">
        <v>341979</v>
      </c>
      <c r="C311" s="4" t="inlineStr">
        <is>
          <t>Xuyên thứ -Sinh Lực Truyền Thuyết</t>
        </is>
      </c>
      <c r="D311" s="61" t="n">
        <v>103</v>
      </c>
      <c r="E311" s="61">
        <f>E310</f>
        <v/>
      </c>
      <c r="F311" s="61">
        <f>F310</f>
        <v/>
      </c>
      <c r="G311" s="61">
        <f>G310</f>
        <v/>
      </c>
      <c r="H311" s="61">
        <f>H310</f>
        <v/>
      </c>
      <c r="I311" s="61">
        <f>I310</f>
        <v/>
      </c>
      <c r="J311" s="61" t="n">
        <v>9</v>
      </c>
      <c r="K311" s="63" t="inlineStr">
        <is>
          <t>1#160000|61#1000|52#500|60#500|113#500|54#500|51#500|55#500|56#500|53#500</t>
        </is>
      </c>
      <c r="L311" s="61" t="n"/>
      <c r="M311" s="61" t="n"/>
      <c r="N311" s="61" t="n"/>
      <c r="O311" s="61" t="n"/>
      <c r="P311" s="61" t="n"/>
      <c r="Q311" s="61" t="n"/>
      <c r="R311" s="61" t="n"/>
      <c r="S311" s="61" t="n"/>
      <c r="T311" s="61">
        <f>T310</f>
        <v/>
      </c>
      <c r="U311" s="61" t="n"/>
      <c r="W311" s="4" t="n"/>
      <c r="X311" s="61" t="n"/>
      <c r="Y311" s="61">
        <f>Y310</f>
        <v/>
      </c>
      <c r="Z311" s="61" t="n"/>
      <c r="AA311" s="61" t="n"/>
      <c r="AB311" s="61" t="n"/>
      <c r="AC311" s="61" t="n"/>
      <c r="AD311" s="61" t="n"/>
      <c r="AE311" s="4" t="n">
        <v>37500</v>
      </c>
      <c r="AF311" s="61" t="n"/>
      <c r="AG311" s="4" t="n">
        <v>37500</v>
      </c>
      <c r="AH311" s="61" t="n"/>
      <c r="AI311" s="61" t="n"/>
    </row>
    <row r="312">
      <c r="B312" s="8" t="n">
        <v>34203</v>
      </c>
      <c r="C312" s="4" t="inlineStr">
        <is>
          <t>Để kháng -Tấn Công Thường</t>
        </is>
      </c>
      <c r="D312" s="4" t="n">
        <v>200</v>
      </c>
      <c r="E312" s="60" t="n">
        <v>51</v>
      </c>
      <c r="F312" s="4">
        <f>F298</f>
        <v/>
      </c>
      <c r="G312" s="4" t="n">
        <v>1</v>
      </c>
      <c r="H312" s="4" t="n">
        <v>4</v>
      </c>
      <c r="I312" s="4" t="n">
        <v>6</v>
      </c>
      <c r="K312" s="4" t="inlineStr">
        <is>
          <t>2#3000</t>
        </is>
      </c>
      <c r="T312" s="4" t="n">
        <v>0</v>
      </c>
      <c r="U312" s="4" t="inlineStr">
        <is>
          <t>34204#1</t>
        </is>
      </c>
      <c r="V312" s="4" t="inlineStr">
        <is>
          <t>34203#2|1294#5000</t>
        </is>
      </c>
      <c r="Y312" s="4" t="inlineStr">
        <is>
          <t>Áp dụng Thần Tướng Đỡ Đòn</t>
        </is>
      </c>
      <c r="AE312" s="4" t="n">
        <v>3000</v>
      </c>
      <c r="AG312" s="4" t="n">
        <v>3000</v>
      </c>
    </row>
    <row r="313">
      <c r="B313" s="8" t="n">
        <v>34204</v>
      </c>
      <c r="C313" s="4" t="inlineStr">
        <is>
          <t>Để kháng -Tấn Ưu Tú</t>
        </is>
      </c>
      <c r="D313" s="4" t="n">
        <v>200</v>
      </c>
      <c r="E313" s="60" t="n">
        <v>52</v>
      </c>
      <c r="F313" s="4">
        <f>F299</f>
        <v/>
      </c>
      <c r="G313" s="4" t="n">
        <v>1</v>
      </c>
      <c r="H313" s="4" t="n">
        <v>4</v>
      </c>
      <c r="I313" s="4" t="n">
        <v>6</v>
      </c>
      <c r="K313" s="4" t="inlineStr">
        <is>
          <t>2#6000</t>
        </is>
      </c>
      <c r="T313" s="4" t="n">
        <v>0</v>
      </c>
      <c r="U313" s="4" t="inlineStr">
        <is>
          <t>34205#1</t>
        </is>
      </c>
      <c r="V313" s="4" t="inlineStr">
        <is>
          <t>34203#3|1294#10000</t>
        </is>
      </c>
      <c r="Y313" s="4" t="inlineStr">
        <is>
          <t>Áp dụng Thần Tướng Đỡ Đòn</t>
        </is>
      </c>
      <c r="AE313" s="4" t="n">
        <v>6000</v>
      </c>
      <c r="AG313" s="4" t="n">
        <v>6000</v>
      </c>
    </row>
    <row r="314">
      <c r="B314" s="8" t="n">
        <v>34205</v>
      </c>
      <c r="C314" s="4" t="inlineStr">
        <is>
          <t>Để kháng -Tấn Công Hiếm</t>
        </is>
      </c>
      <c r="D314" s="4" t="n">
        <v>200</v>
      </c>
      <c r="E314" s="60" t="n">
        <v>53</v>
      </c>
      <c r="F314" s="4">
        <f>F300</f>
        <v/>
      </c>
      <c r="G314" s="4" t="n">
        <v>1</v>
      </c>
      <c r="H314" s="4" t="n">
        <v>4</v>
      </c>
      <c r="I314" s="4" t="n">
        <v>6</v>
      </c>
      <c r="K314" s="4" t="inlineStr">
        <is>
          <t>2#10000</t>
        </is>
      </c>
      <c r="T314" s="4" t="n">
        <v>0</v>
      </c>
      <c r="U314" s="4" t="inlineStr">
        <is>
          <t>34206#1</t>
        </is>
      </c>
      <c r="V314" s="4" t="inlineStr">
        <is>
          <t>34203#5|1294#15000</t>
        </is>
      </c>
      <c r="Y314" s="4" t="inlineStr">
        <is>
          <t>Áp dụng Thần Tướng Đỡ Đòn</t>
        </is>
      </c>
      <c r="AE314" s="4" t="n">
        <v>10000</v>
      </c>
      <c r="AG314" s="4" t="n">
        <v>10000</v>
      </c>
    </row>
    <row r="315">
      <c r="B315" s="8" t="n">
        <v>34206</v>
      </c>
      <c r="C315" s="4" t="inlineStr">
        <is>
          <t>Để kháng -Tấn Công Sử Thi</t>
        </is>
      </c>
      <c r="D315" s="4" t="n">
        <v>200</v>
      </c>
      <c r="E315" s="60" t="n">
        <v>54</v>
      </c>
      <c r="F315" s="4">
        <f>F301</f>
        <v/>
      </c>
      <c r="G315" s="4" t="n">
        <v>1</v>
      </c>
      <c r="H315" s="4" t="n">
        <v>4</v>
      </c>
      <c r="I315" s="4" t="n">
        <v>6</v>
      </c>
      <c r="K315" s="4" t="inlineStr">
        <is>
          <t>2#15000</t>
        </is>
      </c>
      <c r="T315" s="4" t="n">
        <v>0</v>
      </c>
      <c r="U315" s="4" t="inlineStr">
        <is>
          <t>34207#1</t>
        </is>
      </c>
      <c r="V315" s="4" t="inlineStr">
        <is>
          <t>34203#10|1294#30000</t>
        </is>
      </c>
      <c r="Y315" s="4" t="inlineStr">
        <is>
          <t>Áp dụng Thần Tướng Đỡ Đòn</t>
        </is>
      </c>
      <c r="AE315" s="4" t="n">
        <v>15000</v>
      </c>
      <c r="AG315" s="4" t="n">
        <v>15000</v>
      </c>
    </row>
    <row r="316">
      <c r="B316" s="8" t="n">
        <v>34207</v>
      </c>
      <c r="C316" s="4" t="inlineStr">
        <is>
          <t>Để kháng -Tấn Công Truyền Thuyết</t>
        </is>
      </c>
      <c r="D316" s="4" t="n">
        <v>200</v>
      </c>
      <c r="E316" s="60" t="n">
        <v>55</v>
      </c>
      <c r="F316" s="4">
        <f>F302</f>
        <v/>
      </c>
      <c r="G316" s="4" t="n">
        <v>1</v>
      </c>
      <c r="H316" s="4" t="n">
        <v>4</v>
      </c>
      <c r="I316" s="4" t="n">
        <v>6</v>
      </c>
      <c r="K316" s="4" t="inlineStr">
        <is>
          <t>2#25000</t>
        </is>
      </c>
      <c r="T316" s="4" t="n">
        <v>0</v>
      </c>
      <c r="U316" s="4" t="inlineStr">
        <is>
          <t>342071#1</t>
        </is>
      </c>
      <c r="V316" s="4" t="inlineStr">
        <is>
          <t>34203#5|1294#5000|1385#1000</t>
        </is>
      </c>
      <c r="W316" s="25" t="n"/>
      <c r="Y316" s="4" t="inlineStr">
        <is>
          <t>Áp dụng Thần Tướng Đỡ Đòn</t>
        </is>
      </c>
      <c r="AE316" s="4" t="n">
        <v>25000</v>
      </c>
      <c r="AG316" s="4" t="n">
        <v>25000</v>
      </c>
    </row>
    <row customFormat="1" r="317" s="25">
      <c r="A317" s="25">
        <f>COUNTIF(B:B,B317)</f>
        <v/>
      </c>
      <c r="B317" s="61" t="n">
        <v>342071</v>
      </c>
      <c r="C317" s="4" t="inlineStr">
        <is>
          <t>Để kháng -Tấn Công Truyền Thuyết</t>
        </is>
      </c>
      <c r="D317" s="61" t="n">
        <v>200</v>
      </c>
      <c r="E317" s="61">
        <f>E316</f>
        <v/>
      </c>
      <c r="F317" s="61">
        <f>F316</f>
        <v/>
      </c>
      <c r="G317" s="61">
        <f>G316</f>
        <v/>
      </c>
      <c r="H317" s="61">
        <f>H316</f>
        <v/>
      </c>
      <c r="I317" s="61">
        <f>I316</f>
        <v/>
      </c>
      <c r="J317" s="61" t="n">
        <v>1</v>
      </c>
      <c r="K317" s="63" t="inlineStr">
        <is>
          <t>2#25000|62#1000</t>
        </is>
      </c>
      <c r="L317" s="61" t="n"/>
      <c r="M317" s="61" t="n"/>
      <c r="N317" s="61" t="n"/>
      <c r="O317" s="61" t="n"/>
      <c r="P317" s="61" t="n"/>
      <c r="Q317" s="61" t="n"/>
      <c r="R317" s="61" t="n"/>
      <c r="S317" s="61" t="n"/>
      <c r="T317" s="61">
        <f>T316</f>
        <v/>
      </c>
      <c r="U317" s="4" t="inlineStr">
        <is>
          <t>342072#1</t>
        </is>
      </c>
      <c r="V317" s="4" t="inlineStr">
        <is>
          <t>34203#6|1294#6000|1385#1200</t>
        </is>
      </c>
      <c r="X317" s="61" t="n"/>
      <c r="Y317" s="61">
        <f>Y316</f>
        <v/>
      </c>
      <c r="Z317" s="61" t="n"/>
      <c r="AA317" s="61" t="n"/>
      <c r="AB317" s="61" t="n"/>
      <c r="AC317" s="61" t="n"/>
      <c r="AD317" s="61" t="n"/>
      <c r="AE317" s="4" t="n">
        <v>27500</v>
      </c>
      <c r="AF317" s="61" t="n"/>
      <c r="AG317" s="4" t="n">
        <v>27500</v>
      </c>
      <c r="AH317" s="61" t="n"/>
      <c r="AI317" s="61" t="n"/>
    </row>
    <row customFormat="1" r="318" s="25">
      <c r="A318" s="25">
        <f>COUNTIF(B:B,B318)</f>
        <v/>
      </c>
      <c r="B318" s="61" t="n">
        <v>342072</v>
      </c>
      <c r="C318" s="4" t="inlineStr">
        <is>
          <t>Để kháng -Tấn Công Truyền Thuyết</t>
        </is>
      </c>
      <c r="D318" s="61" t="n">
        <v>200</v>
      </c>
      <c r="E318" s="61">
        <f>E317</f>
        <v/>
      </c>
      <c r="F318" s="61">
        <f>F317</f>
        <v/>
      </c>
      <c r="G318" s="61">
        <f>G317</f>
        <v/>
      </c>
      <c r="H318" s="61">
        <f>H317</f>
        <v/>
      </c>
      <c r="I318" s="61">
        <f>I317</f>
        <v/>
      </c>
      <c r="J318" s="61" t="n">
        <v>2</v>
      </c>
      <c r="K318" s="63" t="inlineStr">
        <is>
          <t>2#25000|62#1000|52#500</t>
        </is>
      </c>
      <c r="L318" s="61" t="n"/>
      <c r="M318" s="61" t="n"/>
      <c r="N318" s="61" t="n"/>
      <c r="O318" s="61" t="n"/>
      <c r="P318" s="61" t="n"/>
      <c r="Q318" s="61" t="n"/>
      <c r="R318" s="61" t="n"/>
      <c r="S318" s="61" t="n"/>
      <c r="T318" s="61">
        <f>T317</f>
        <v/>
      </c>
      <c r="U318" s="4" t="inlineStr">
        <is>
          <t>342073#1</t>
        </is>
      </c>
      <c r="V318" s="4" t="inlineStr">
        <is>
          <t>34203#7|1294#7000|1385#1400</t>
        </is>
      </c>
      <c r="X318" s="61" t="n"/>
      <c r="Y318" s="61">
        <f>Y317</f>
        <v/>
      </c>
      <c r="Z318" s="61" t="n"/>
      <c r="AA318" s="61" t="n"/>
      <c r="AB318" s="61" t="n"/>
      <c r="AC318" s="61" t="n"/>
      <c r="AD318" s="61" t="n"/>
      <c r="AE318" s="4" t="n">
        <v>28750</v>
      </c>
      <c r="AF318" s="61" t="n"/>
      <c r="AG318" s="4" t="n">
        <v>28750</v>
      </c>
      <c r="AH318" s="61" t="n"/>
      <c r="AI318" s="61" t="n"/>
    </row>
    <row customFormat="1" r="319" s="25">
      <c r="A319" s="25">
        <f>COUNTIF(B:B,B319)</f>
        <v/>
      </c>
      <c r="B319" s="61" t="n">
        <v>342073</v>
      </c>
      <c r="C319" s="4" t="inlineStr">
        <is>
          <t>Để kháng -Tấn Công Truyền Thuyết</t>
        </is>
      </c>
      <c r="D319" s="61" t="n">
        <v>200</v>
      </c>
      <c r="E319" s="61">
        <f>E318</f>
        <v/>
      </c>
      <c r="F319" s="61">
        <f>F318</f>
        <v/>
      </c>
      <c r="G319" s="61">
        <f>G318</f>
        <v/>
      </c>
      <c r="H319" s="61">
        <f>H318</f>
        <v/>
      </c>
      <c r="I319" s="61">
        <f>I318</f>
        <v/>
      </c>
      <c r="J319" s="61" t="n">
        <v>3</v>
      </c>
      <c r="K319" s="63" t="inlineStr">
        <is>
          <t>2#25000|62#1000|52#500|60#500</t>
        </is>
      </c>
      <c r="L319" s="61" t="n"/>
      <c r="M319" s="61" t="n"/>
      <c r="N319" s="61" t="n"/>
      <c r="O319" s="61" t="n"/>
      <c r="P319" s="61" t="n"/>
      <c r="Q319" s="61" t="n"/>
      <c r="R319" s="61" t="n"/>
      <c r="S319" s="61" t="n"/>
      <c r="T319" s="61">
        <f>T318</f>
        <v/>
      </c>
      <c r="U319" s="4" t="inlineStr">
        <is>
          <t>342074#1</t>
        </is>
      </c>
      <c r="V319" s="4" t="inlineStr">
        <is>
          <t>34203#8|1294#8000|1385#1600</t>
        </is>
      </c>
      <c r="X319" s="61" t="n"/>
      <c r="Y319" s="61">
        <f>Y318</f>
        <v/>
      </c>
      <c r="Z319" s="61" t="n"/>
      <c r="AA319" s="61" t="n"/>
      <c r="AB319" s="61" t="n"/>
      <c r="AC319" s="61" t="n"/>
      <c r="AD319" s="61" t="n"/>
      <c r="AE319" s="4" t="n">
        <v>30000</v>
      </c>
      <c r="AF319" s="61" t="n"/>
      <c r="AG319" s="4" t="n">
        <v>30000</v>
      </c>
      <c r="AH319" s="61" t="n"/>
      <c r="AI319" s="61" t="n"/>
    </row>
    <row customFormat="1" r="320" s="25">
      <c r="A320" s="25">
        <f>COUNTIF(B:B,B320)</f>
        <v/>
      </c>
      <c r="B320" s="61" t="n">
        <v>342074</v>
      </c>
      <c r="C320" s="4" t="inlineStr">
        <is>
          <t>Để kháng -Tấn Công Truyền Thuyết</t>
        </is>
      </c>
      <c r="D320" s="61" t="n">
        <v>200</v>
      </c>
      <c r="E320" s="61">
        <f>E319</f>
        <v/>
      </c>
      <c r="F320" s="61">
        <f>F319</f>
        <v/>
      </c>
      <c r="G320" s="61">
        <f>G319</f>
        <v/>
      </c>
      <c r="H320" s="61">
        <f>H319</f>
        <v/>
      </c>
      <c r="I320" s="61">
        <f>I319</f>
        <v/>
      </c>
      <c r="J320" s="61" t="n">
        <v>4</v>
      </c>
      <c r="K320" s="63" t="inlineStr">
        <is>
          <t>2#25000|62#1000|52#500|60#500|113#500</t>
        </is>
      </c>
      <c r="L320" s="61" t="n"/>
      <c r="M320" s="61" t="n"/>
      <c r="N320" s="61" t="n"/>
      <c r="O320" s="61" t="n"/>
      <c r="P320" s="61" t="n"/>
      <c r="Q320" s="61" t="n"/>
      <c r="R320" s="61" t="n"/>
      <c r="S320" s="61" t="n"/>
      <c r="T320" s="61">
        <f>T319</f>
        <v/>
      </c>
      <c r="U320" s="4" t="inlineStr">
        <is>
          <t>342075#1</t>
        </is>
      </c>
      <c r="V320" s="4" t="inlineStr">
        <is>
          <t>34203#9|1294#9000|1385#1800</t>
        </is>
      </c>
      <c r="X320" s="61" t="n"/>
      <c r="Y320" s="61">
        <f>Y319</f>
        <v/>
      </c>
      <c r="Z320" s="61" t="n"/>
      <c r="AA320" s="61" t="n"/>
      <c r="AB320" s="61" t="n"/>
      <c r="AC320" s="61" t="n"/>
      <c r="AD320" s="61" t="n"/>
      <c r="AE320" s="4" t="n">
        <v>31250</v>
      </c>
      <c r="AF320" s="61" t="n"/>
      <c r="AG320" s="4" t="n">
        <v>31250</v>
      </c>
      <c r="AH320" s="61" t="n"/>
      <c r="AI320" s="61" t="n"/>
    </row>
    <row customFormat="1" r="321" s="25">
      <c r="A321" s="25">
        <f>COUNTIF(B:B,B321)</f>
        <v/>
      </c>
      <c r="B321" s="61" t="n">
        <v>342075</v>
      </c>
      <c r="C321" s="4" t="inlineStr">
        <is>
          <t>Để kháng -Tấn Công Truyền Thuyết</t>
        </is>
      </c>
      <c r="D321" s="61" t="n">
        <v>200</v>
      </c>
      <c r="E321" s="61">
        <f>E320</f>
        <v/>
      </c>
      <c r="F321" s="61">
        <f>F320</f>
        <v/>
      </c>
      <c r="G321" s="61">
        <f>G320</f>
        <v/>
      </c>
      <c r="H321" s="61">
        <f>H320</f>
        <v/>
      </c>
      <c r="I321" s="61">
        <f>I320</f>
        <v/>
      </c>
      <c r="J321" s="61" t="n">
        <v>5</v>
      </c>
      <c r="K321" s="63" t="inlineStr">
        <is>
          <t>2#25000|62#1000|52#500|60#500|113#500|54#500</t>
        </is>
      </c>
      <c r="L321" s="61" t="n"/>
      <c r="M321" s="61" t="n"/>
      <c r="N321" s="61" t="n"/>
      <c r="O321" s="61" t="n"/>
      <c r="P321" s="61" t="n"/>
      <c r="Q321" s="61" t="n"/>
      <c r="R321" s="61" t="n"/>
      <c r="S321" s="61" t="n"/>
      <c r="T321" s="61">
        <f>T320</f>
        <v/>
      </c>
      <c r="U321" s="4" t="inlineStr">
        <is>
          <t>342076#1</t>
        </is>
      </c>
      <c r="V321" s="4" t="inlineStr">
        <is>
          <t>34203#10|1294#10000|1385#2000</t>
        </is>
      </c>
      <c r="X321" s="61" t="n"/>
      <c r="Y321" s="61">
        <f>Y320</f>
        <v/>
      </c>
      <c r="Z321" s="61" t="n"/>
      <c r="AA321" s="61" t="n"/>
      <c r="AB321" s="61" t="n"/>
      <c r="AC321" s="61" t="n"/>
      <c r="AD321" s="61" t="n"/>
      <c r="AE321" s="4" t="n">
        <v>32500</v>
      </c>
      <c r="AF321" s="61" t="n"/>
      <c r="AG321" s="4" t="n">
        <v>32500</v>
      </c>
      <c r="AH321" s="61" t="n"/>
      <c r="AI321" s="61" t="n"/>
    </row>
    <row customFormat="1" r="322" s="25">
      <c r="A322" s="25">
        <f>COUNTIF(B:B,B322)</f>
        <v/>
      </c>
      <c r="B322" s="61" t="n">
        <v>342076</v>
      </c>
      <c r="C322" s="4" t="inlineStr">
        <is>
          <t>Để kháng -Tấn Công Truyền Thuyết</t>
        </is>
      </c>
      <c r="D322" s="61" t="n">
        <v>200</v>
      </c>
      <c r="E322" s="61">
        <f>E321</f>
        <v/>
      </c>
      <c r="F322" s="61">
        <f>F321</f>
        <v/>
      </c>
      <c r="G322" s="61">
        <f>G321</f>
        <v/>
      </c>
      <c r="H322" s="61">
        <f>H321</f>
        <v/>
      </c>
      <c r="I322" s="61">
        <f>I321</f>
        <v/>
      </c>
      <c r="J322" s="61" t="n">
        <v>6</v>
      </c>
      <c r="K322" s="63" t="inlineStr">
        <is>
          <t>2#25000|62#1000|52#500|60#500|113#500|54#500|51#500</t>
        </is>
      </c>
      <c r="L322" s="61" t="n"/>
      <c r="M322" s="61" t="n"/>
      <c r="N322" s="61" t="n"/>
      <c r="O322" s="61" t="n"/>
      <c r="P322" s="61" t="n"/>
      <c r="Q322" s="61" t="n"/>
      <c r="R322" s="61" t="n"/>
      <c r="S322" s="61" t="n"/>
      <c r="T322" s="61">
        <f>T321</f>
        <v/>
      </c>
      <c r="U322" s="4" t="inlineStr">
        <is>
          <t>342077#1</t>
        </is>
      </c>
      <c r="V322" s="4" t="inlineStr">
        <is>
          <t>34203#11|1294#11000|1385#2200</t>
        </is>
      </c>
      <c r="X322" s="61" t="n"/>
      <c r="Y322" s="61">
        <f>Y321</f>
        <v/>
      </c>
      <c r="Z322" s="61" t="n"/>
      <c r="AA322" s="61" t="n"/>
      <c r="AB322" s="61" t="n"/>
      <c r="AC322" s="61" t="n"/>
      <c r="AD322" s="61" t="n"/>
      <c r="AE322" s="4" t="n">
        <v>33750</v>
      </c>
      <c r="AF322" s="61" t="n"/>
      <c r="AG322" s="4" t="n">
        <v>33750</v>
      </c>
      <c r="AH322" s="61" t="n"/>
      <c r="AI322" s="61" t="n"/>
    </row>
    <row customFormat="1" r="323" s="25">
      <c r="A323" s="25">
        <f>COUNTIF(B:B,B323)</f>
        <v/>
      </c>
      <c r="B323" s="61" t="n">
        <v>342077</v>
      </c>
      <c r="C323" s="4" t="inlineStr">
        <is>
          <t>Để kháng -Tấn Công Truyền Thuyết</t>
        </is>
      </c>
      <c r="D323" s="61" t="n">
        <v>200</v>
      </c>
      <c r="E323" s="61">
        <f>E322</f>
        <v/>
      </c>
      <c r="F323" s="61">
        <f>F322</f>
        <v/>
      </c>
      <c r="G323" s="61">
        <f>G322</f>
        <v/>
      </c>
      <c r="H323" s="61">
        <f>H322</f>
        <v/>
      </c>
      <c r="I323" s="61">
        <f>I322</f>
        <v/>
      </c>
      <c r="J323" s="61" t="n">
        <v>7</v>
      </c>
      <c r="K323" s="63" t="inlineStr">
        <is>
          <t>2#25000|62#1000|52#500|60#500|113#500|54#500|51#500|55#500</t>
        </is>
      </c>
      <c r="L323" s="61" t="n"/>
      <c r="M323" s="61" t="n"/>
      <c r="N323" s="61" t="n"/>
      <c r="O323" s="61" t="n"/>
      <c r="P323" s="61" t="n"/>
      <c r="Q323" s="61" t="n"/>
      <c r="R323" s="61" t="n"/>
      <c r="S323" s="61" t="n"/>
      <c r="T323" s="61">
        <f>T322</f>
        <v/>
      </c>
      <c r="U323" s="4" t="inlineStr">
        <is>
          <t>342078#1</t>
        </is>
      </c>
      <c r="V323" s="4" t="inlineStr">
        <is>
          <t>34203#12|1294#12000|1385#2400</t>
        </is>
      </c>
      <c r="X323" s="61" t="n"/>
      <c r="Y323" s="61">
        <f>Y322</f>
        <v/>
      </c>
      <c r="Z323" s="61" t="n"/>
      <c r="AA323" s="61" t="n"/>
      <c r="AB323" s="61" t="n"/>
      <c r="AC323" s="61" t="n"/>
      <c r="AD323" s="61" t="n"/>
      <c r="AE323" s="4" t="n">
        <v>35000</v>
      </c>
      <c r="AF323" s="61" t="n"/>
      <c r="AG323" s="4" t="n">
        <v>35000</v>
      </c>
      <c r="AH323" s="61" t="n"/>
      <c r="AI323" s="61" t="n"/>
    </row>
    <row customFormat="1" r="324" s="25">
      <c r="A324" s="25">
        <f>COUNTIF(B:B,B324)</f>
        <v/>
      </c>
      <c r="B324" s="61" t="n">
        <v>342078</v>
      </c>
      <c r="C324" s="4" t="inlineStr">
        <is>
          <t>Để kháng -Tấn Công Truyền Thuyết</t>
        </is>
      </c>
      <c r="D324" s="61" t="n">
        <v>200</v>
      </c>
      <c r="E324" s="61">
        <f>E323</f>
        <v/>
      </c>
      <c r="F324" s="61">
        <f>F323</f>
        <v/>
      </c>
      <c r="G324" s="61">
        <f>G323</f>
        <v/>
      </c>
      <c r="H324" s="61">
        <f>H323</f>
        <v/>
      </c>
      <c r="I324" s="61">
        <f>I323</f>
        <v/>
      </c>
      <c r="J324" s="61" t="n">
        <v>8</v>
      </c>
      <c r="K324" s="63" t="inlineStr">
        <is>
          <t>2#25000|62#1000|52#500|60#500|113#500|54#500|51#500|55#500|56#500</t>
        </is>
      </c>
      <c r="L324" s="61" t="n"/>
      <c r="M324" s="61" t="n"/>
      <c r="N324" s="61" t="n"/>
      <c r="O324" s="61" t="n"/>
      <c r="P324" s="61" t="n"/>
      <c r="Q324" s="61" t="n"/>
      <c r="R324" s="61" t="n"/>
      <c r="S324" s="61" t="n"/>
      <c r="T324" s="61">
        <f>T323</f>
        <v/>
      </c>
      <c r="U324" s="4" t="inlineStr">
        <is>
          <t>342079#1</t>
        </is>
      </c>
      <c r="V324" s="4" t="inlineStr">
        <is>
          <t>34203#13|1294#13000|1385#2600</t>
        </is>
      </c>
      <c r="X324" s="61" t="n"/>
      <c r="Y324" s="61">
        <f>Y323</f>
        <v/>
      </c>
      <c r="Z324" s="61" t="n"/>
      <c r="AA324" s="61" t="n"/>
      <c r="AB324" s="61" t="n"/>
      <c r="AC324" s="61" t="n"/>
      <c r="AD324" s="61" t="n"/>
      <c r="AE324" s="4" t="n">
        <v>36250</v>
      </c>
      <c r="AF324" s="61" t="n"/>
      <c r="AG324" s="4" t="n">
        <v>36250</v>
      </c>
      <c r="AH324" s="61" t="n"/>
      <c r="AI324" s="61" t="n"/>
    </row>
    <row customFormat="1" r="325" s="25">
      <c r="A325" s="25">
        <f>COUNTIF(B:B,B325)</f>
        <v/>
      </c>
      <c r="B325" s="61" t="n">
        <v>342079</v>
      </c>
      <c r="C325" s="4" t="inlineStr">
        <is>
          <t>Để kháng -Tấn Công Truyền Thuyết</t>
        </is>
      </c>
      <c r="D325" s="61" t="n">
        <v>200</v>
      </c>
      <c r="E325" s="61">
        <f>E324</f>
        <v/>
      </c>
      <c r="F325" s="61">
        <f>F324</f>
        <v/>
      </c>
      <c r="G325" s="61">
        <f>G324</f>
        <v/>
      </c>
      <c r="H325" s="61">
        <f>H324</f>
        <v/>
      </c>
      <c r="I325" s="61">
        <f>I324</f>
        <v/>
      </c>
      <c r="J325" s="61" t="n">
        <v>9</v>
      </c>
      <c r="K325" s="63" t="inlineStr">
        <is>
          <t>2#25000|62#1000|52#500|60#500|113#500|54#500|51#500|55#500|56#500|53#500</t>
        </is>
      </c>
      <c r="L325" s="61" t="n"/>
      <c r="M325" s="61" t="n"/>
      <c r="N325" s="61" t="n"/>
      <c r="O325" s="61" t="n"/>
      <c r="P325" s="61" t="n"/>
      <c r="Q325" s="61" t="n"/>
      <c r="R325" s="61" t="n"/>
      <c r="S325" s="61" t="n"/>
      <c r="T325" s="61">
        <f>T324</f>
        <v/>
      </c>
      <c r="U325" s="61" t="n"/>
      <c r="W325" s="4" t="n"/>
      <c r="X325" s="61" t="n"/>
      <c r="Y325" s="61">
        <f>Y324</f>
        <v/>
      </c>
      <c r="Z325" s="61" t="n"/>
      <c r="AA325" s="61" t="n"/>
      <c r="AB325" s="61" t="n"/>
      <c r="AC325" s="61" t="n"/>
      <c r="AD325" s="61" t="n"/>
      <c r="AE325" s="4" t="n">
        <v>37500</v>
      </c>
      <c r="AF325" s="61" t="n"/>
      <c r="AG325" s="4" t="n">
        <v>37500</v>
      </c>
      <c r="AH325" s="61" t="n"/>
      <c r="AI325" s="61" t="n"/>
    </row>
    <row r="326">
      <c r="B326" s="8" t="n">
        <v>34213</v>
      </c>
      <c r="C326" s="4" t="inlineStr">
        <is>
          <t>Để kháng -Ma Kháng Thường</t>
        </is>
      </c>
      <c r="D326" s="4" t="n">
        <v>201</v>
      </c>
      <c r="E326" s="4" t="n">
        <v>51</v>
      </c>
      <c r="F326" s="4">
        <f>F312</f>
        <v/>
      </c>
      <c r="G326" s="4" t="n">
        <v>1</v>
      </c>
      <c r="H326" s="4" t="n">
        <v>4</v>
      </c>
      <c r="I326" s="4" t="n">
        <v>6</v>
      </c>
      <c r="K326" s="4" t="inlineStr">
        <is>
          <t>4#1000</t>
        </is>
      </c>
      <c r="T326" s="4" t="n">
        <v>0</v>
      </c>
      <c r="U326" s="4" t="inlineStr">
        <is>
          <t>34214#1</t>
        </is>
      </c>
      <c r="V326" s="4" t="inlineStr">
        <is>
          <t>34213#2|1294#5000</t>
        </is>
      </c>
      <c r="Y326" s="4" t="inlineStr">
        <is>
          <t>Áp dụng Thần Tướng Đỡ Đòn</t>
        </is>
      </c>
      <c r="AE326" s="4" t="n">
        <v>3000</v>
      </c>
      <c r="AG326" s="4" t="n">
        <v>3000</v>
      </c>
    </row>
    <row r="327">
      <c r="B327" s="8" t="n">
        <v>34214</v>
      </c>
      <c r="C327" s="4" t="inlineStr">
        <is>
          <t>Để kháng -Ma Kháng Ưu Tú</t>
        </is>
      </c>
      <c r="D327" s="4" t="n">
        <v>201</v>
      </c>
      <c r="E327" s="4" t="n">
        <v>52</v>
      </c>
      <c r="F327" s="4">
        <f>F313</f>
        <v/>
      </c>
      <c r="G327" s="4" t="n">
        <v>1</v>
      </c>
      <c r="H327" s="4" t="n">
        <v>4</v>
      </c>
      <c r="I327" s="4" t="n">
        <v>6</v>
      </c>
      <c r="K327" s="4" t="inlineStr">
        <is>
          <t>4#2000</t>
        </is>
      </c>
      <c r="T327" s="4" t="n">
        <v>0</v>
      </c>
      <c r="U327" s="4" t="inlineStr">
        <is>
          <t>34215#1</t>
        </is>
      </c>
      <c r="V327" s="4" t="inlineStr">
        <is>
          <t>34213#3|1294#10000</t>
        </is>
      </c>
      <c r="Y327" s="4" t="inlineStr">
        <is>
          <t>Áp dụng Thần Tướng Đỡ Đòn</t>
        </is>
      </c>
      <c r="AE327" s="4" t="n">
        <v>6000</v>
      </c>
      <c r="AG327" s="4" t="n">
        <v>6000</v>
      </c>
    </row>
    <row r="328">
      <c r="B328" s="8" t="n">
        <v>34215</v>
      </c>
      <c r="C328" s="4" t="inlineStr">
        <is>
          <t>Để kháng -Ma Kháng Hiếm</t>
        </is>
      </c>
      <c r="D328" s="4" t="n">
        <v>201</v>
      </c>
      <c r="E328" s="4" t="n">
        <v>53</v>
      </c>
      <c r="F328" s="4">
        <f>F314</f>
        <v/>
      </c>
      <c r="G328" s="4" t="n">
        <v>1</v>
      </c>
      <c r="H328" s="4" t="n">
        <v>4</v>
      </c>
      <c r="I328" s="4" t="n">
        <v>6</v>
      </c>
      <c r="K328" s="4" t="inlineStr">
        <is>
          <t>4#3500</t>
        </is>
      </c>
      <c r="T328" s="4" t="n">
        <v>0</v>
      </c>
      <c r="U328" s="4" t="inlineStr">
        <is>
          <t>34216#1</t>
        </is>
      </c>
      <c r="V328" s="4" t="inlineStr">
        <is>
          <t>34213#5|1294#15000</t>
        </is>
      </c>
      <c r="Y328" s="4" t="inlineStr">
        <is>
          <t>Áp dụng Thần Tướng Đỡ Đòn</t>
        </is>
      </c>
      <c r="AE328" s="4" t="n">
        <v>10000</v>
      </c>
      <c r="AG328" s="4" t="n">
        <v>10000</v>
      </c>
    </row>
    <row r="329">
      <c r="B329" s="8" t="n">
        <v>34216</v>
      </c>
      <c r="C329" s="4" t="inlineStr">
        <is>
          <t>Để kháng -Ma Kháng Sử Thi</t>
        </is>
      </c>
      <c r="D329" s="4" t="n">
        <v>201</v>
      </c>
      <c r="E329" s="4" t="n">
        <v>54</v>
      </c>
      <c r="F329" s="4">
        <f>F315</f>
        <v/>
      </c>
      <c r="G329" s="4" t="n">
        <v>1</v>
      </c>
      <c r="H329" s="4" t="n">
        <v>4</v>
      </c>
      <c r="I329" s="4" t="n">
        <v>6</v>
      </c>
      <c r="K329" s="4" t="inlineStr">
        <is>
          <t>4#5000</t>
        </is>
      </c>
      <c r="T329" s="4" t="n">
        <v>0</v>
      </c>
      <c r="U329" s="4" t="inlineStr">
        <is>
          <t>34217#1</t>
        </is>
      </c>
      <c r="V329" s="4" t="inlineStr">
        <is>
          <t>34213#10|1294#30000</t>
        </is>
      </c>
      <c r="Y329" s="4" t="inlineStr">
        <is>
          <t>Áp dụng Thần Tướng Đỡ Đòn</t>
        </is>
      </c>
      <c r="AE329" s="4" t="n">
        <v>15000</v>
      </c>
      <c r="AG329" s="4" t="n">
        <v>15000</v>
      </c>
    </row>
    <row r="330">
      <c r="B330" s="8" t="n">
        <v>34217</v>
      </c>
      <c r="C330" s="4" t="inlineStr">
        <is>
          <t>Để kháng -Ma Kháng Truyền Thuyết</t>
        </is>
      </c>
      <c r="D330" s="4" t="n">
        <v>201</v>
      </c>
      <c r="E330" s="4" t="n">
        <v>55</v>
      </c>
      <c r="F330" s="4">
        <f>F316</f>
        <v/>
      </c>
      <c r="G330" s="4" t="n">
        <v>1</v>
      </c>
      <c r="H330" s="4" t="n">
        <v>4</v>
      </c>
      <c r="I330" s="4" t="n">
        <v>6</v>
      </c>
      <c r="K330" s="4" t="inlineStr">
        <is>
          <t>4#7500</t>
        </is>
      </c>
      <c r="T330" s="4" t="n">
        <v>0</v>
      </c>
      <c r="U330" s="4" t="inlineStr">
        <is>
          <t>342171#1</t>
        </is>
      </c>
      <c r="V330" s="4" t="inlineStr">
        <is>
          <t>34213#5|1294#5000|1385#1000</t>
        </is>
      </c>
      <c r="W330" s="25" t="n"/>
      <c r="Y330" s="4" t="inlineStr">
        <is>
          <t>Áp dụng Thần Tướng Đỡ Đòn</t>
        </is>
      </c>
      <c r="AE330" s="4" t="n">
        <v>25000</v>
      </c>
      <c r="AG330" s="4" t="n">
        <v>25000</v>
      </c>
    </row>
    <row customFormat="1" r="331" s="25">
      <c r="A331" s="25">
        <f>COUNTIF(B:B,B331)</f>
        <v/>
      </c>
      <c r="B331" s="61" t="n">
        <v>342171</v>
      </c>
      <c r="C331" s="4" t="inlineStr">
        <is>
          <t>Để kháng -Ma Kháng Truyền Thuyết</t>
        </is>
      </c>
      <c r="D331" s="61" t="n">
        <v>201</v>
      </c>
      <c r="E331" s="61">
        <f>E330</f>
        <v/>
      </c>
      <c r="F331" s="61">
        <f>F330</f>
        <v/>
      </c>
      <c r="G331" s="61">
        <f>G330</f>
        <v/>
      </c>
      <c r="H331" s="61">
        <f>H330</f>
        <v/>
      </c>
      <c r="I331" s="61">
        <f>I330</f>
        <v/>
      </c>
      <c r="J331" s="61" t="n">
        <v>1</v>
      </c>
      <c r="K331" s="63" t="inlineStr">
        <is>
          <t>4#7500|64#1000</t>
        </is>
      </c>
      <c r="L331" s="61" t="n"/>
      <c r="M331" s="61" t="n"/>
      <c r="N331" s="61" t="n"/>
      <c r="O331" s="61" t="n"/>
      <c r="P331" s="61" t="n"/>
      <c r="Q331" s="61" t="n"/>
      <c r="R331" s="61" t="n"/>
      <c r="S331" s="61" t="n"/>
      <c r="T331" s="61">
        <f>T330</f>
        <v/>
      </c>
      <c r="U331" s="4" t="inlineStr">
        <is>
          <t>342172#1</t>
        </is>
      </c>
      <c r="V331" s="4" t="inlineStr">
        <is>
          <t>34213#6|1294#6000|1385#1200</t>
        </is>
      </c>
      <c r="X331" s="61" t="n"/>
      <c r="Y331" s="61">
        <f>Y330</f>
        <v/>
      </c>
      <c r="Z331" s="61" t="n"/>
      <c r="AA331" s="61" t="n"/>
      <c r="AB331" s="61" t="n"/>
      <c r="AC331" s="61" t="n"/>
      <c r="AD331" s="61" t="n"/>
      <c r="AE331" s="4" t="n">
        <v>27500</v>
      </c>
      <c r="AF331" s="61" t="n"/>
      <c r="AG331" s="4" t="n">
        <v>27500</v>
      </c>
      <c r="AH331" s="61" t="n"/>
      <c r="AI331" s="61" t="n"/>
    </row>
    <row customFormat="1" r="332" s="25">
      <c r="A332" s="25">
        <f>COUNTIF(B:B,B332)</f>
        <v/>
      </c>
      <c r="B332" s="61" t="n">
        <v>342172</v>
      </c>
      <c r="C332" s="4" t="inlineStr">
        <is>
          <t>Để kháng -Ma Kháng Truyền Thuyết</t>
        </is>
      </c>
      <c r="D332" s="61" t="n">
        <v>201</v>
      </c>
      <c r="E332" s="61">
        <f>E331</f>
        <v/>
      </c>
      <c r="F332" s="61">
        <f>F331</f>
        <v/>
      </c>
      <c r="G332" s="61">
        <f>G331</f>
        <v/>
      </c>
      <c r="H332" s="61">
        <f>H331</f>
        <v/>
      </c>
      <c r="I332" s="61">
        <f>I331</f>
        <v/>
      </c>
      <c r="J332" s="61" t="n">
        <v>2</v>
      </c>
      <c r="K332" s="63" t="inlineStr">
        <is>
          <t>4#7500|64#1000|52#500</t>
        </is>
      </c>
      <c r="L332" s="61" t="n"/>
      <c r="M332" s="61" t="n"/>
      <c r="N332" s="61" t="n"/>
      <c r="O332" s="61" t="n"/>
      <c r="P332" s="61" t="n"/>
      <c r="Q332" s="61" t="n"/>
      <c r="R332" s="61" t="n"/>
      <c r="S332" s="61" t="n"/>
      <c r="T332" s="61">
        <f>T331</f>
        <v/>
      </c>
      <c r="U332" s="4" t="inlineStr">
        <is>
          <t>342173#1</t>
        </is>
      </c>
      <c r="V332" s="4" t="inlineStr">
        <is>
          <t>34213#7|1294#7000|1385#1400</t>
        </is>
      </c>
      <c r="X332" s="61" t="n"/>
      <c r="Y332" s="61">
        <f>Y331</f>
        <v/>
      </c>
      <c r="Z332" s="61" t="n"/>
      <c r="AA332" s="61" t="n"/>
      <c r="AB332" s="61" t="n"/>
      <c r="AC332" s="61" t="n"/>
      <c r="AD332" s="61" t="n"/>
      <c r="AE332" s="4" t="n">
        <v>28750</v>
      </c>
      <c r="AF332" s="61" t="n"/>
      <c r="AG332" s="4" t="n">
        <v>28750</v>
      </c>
      <c r="AH332" s="61" t="n"/>
      <c r="AI332" s="61" t="n"/>
    </row>
    <row customFormat="1" r="333" s="25">
      <c r="A333" s="25">
        <f>COUNTIF(B:B,B333)</f>
        <v/>
      </c>
      <c r="B333" s="61" t="n">
        <v>342173</v>
      </c>
      <c r="C333" s="4" t="inlineStr">
        <is>
          <t>Để kháng -Ma Kháng Truyền Thuyết</t>
        </is>
      </c>
      <c r="D333" s="61" t="n">
        <v>201</v>
      </c>
      <c r="E333" s="61">
        <f>E332</f>
        <v/>
      </c>
      <c r="F333" s="61">
        <f>F332</f>
        <v/>
      </c>
      <c r="G333" s="61">
        <f>G332</f>
        <v/>
      </c>
      <c r="H333" s="61">
        <f>H332</f>
        <v/>
      </c>
      <c r="I333" s="61">
        <f>I332</f>
        <v/>
      </c>
      <c r="J333" s="61" t="n">
        <v>3</v>
      </c>
      <c r="K333" s="63" t="inlineStr">
        <is>
          <t>4#7500|64#1000|52#500|60#500</t>
        </is>
      </c>
      <c r="L333" s="61" t="n"/>
      <c r="M333" s="61" t="n"/>
      <c r="N333" s="61" t="n"/>
      <c r="O333" s="61" t="n"/>
      <c r="P333" s="61" t="n"/>
      <c r="Q333" s="61" t="n"/>
      <c r="R333" s="61" t="n"/>
      <c r="S333" s="61" t="n"/>
      <c r="T333" s="61">
        <f>T332</f>
        <v/>
      </c>
      <c r="U333" s="4" t="inlineStr">
        <is>
          <t>342174#1</t>
        </is>
      </c>
      <c r="V333" s="4" t="inlineStr">
        <is>
          <t>34213#8|1294#8000|1385#1600</t>
        </is>
      </c>
      <c r="X333" s="61" t="n"/>
      <c r="Y333" s="61">
        <f>Y332</f>
        <v/>
      </c>
      <c r="Z333" s="61" t="n"/>
      <c r="AA333" s="61" t="n"/>
      <c r="AB333" s="61" t="n"/>
      <c r="AC333" s="61" t="n"/>
      <c r="AD333" s="61" t="n"/>
      <c r="AE333" s="4" t="n">
        <v>30000</v>
      </c>
      <c r="AF333" s="61" t="n"/>
      <c r="AG333" s="4" t="n">
        <v>30000</v>
      </c>
      <c r="AH333" s="61" t="n"/>
      <c r="AI333" s="61" t="n"/>
    </row>
    <row customFormat="1" r="334" s="25">
      <c r="A334" s="25">
        <f>COUNTIF(B:B,B334)</f>
        <v/>
      </c>
      <c r="B334" s="61" t="n">
        <v>342174</v>
      </c>
      <c r="C334" s="4" t="inlineStr">
        <is>
          <t>Để kháng -Ma Kháng Truyền Thuyết</t>
        </is>
      </c>
      <c r="D334" s="61" t="n">
        <v>201</v>
      </c>
      <c r="E334" s="61">
        <f>E333</f>
        <v/>
      </c>
      <c r="F334" s="61">
        <f>F333</f>
        <v/>
      </c>
      <c r="G334" s="61">
        <f>G333</f>
        <v/>
      </c>
      <c r="H334" s="61">
        <f>H333</f>
        <v/>
      </c>
      <c r="I334" s="61">
        <f>I333</f>
        <v/>
      </c>
      <c r="J334" s="61" t="n">
        <v>4</v>
      </c>
      <c r="K334" s="63" t="inlineStr">
        <is>
          <t>4#7500|64#1000|52#500|60#500|113#500</t>
        </is>
      </c>
      <c r="L334" s="61" t="n"/>
      <c r="M334" s="61" t="n"/>
      <c r="N334" s="61" t="n"/>
      <c r="O334" s="61" t="n"/>
      <c r="P334" s="61" t="n"/>
      <c r="Q334" s="61" t="n"/>
      <c r="R334" s="61" t="n"/>
      <c r="S334" s="61" t="n"/>
      <c r="T334" s="61">
        <f>T333</f>
        <v/>
      </c>
      <c r="U334" s="4" t="inlineStr">
        <is>
          <t>342175#1</t>
        </is>
      </c>
      <c r="V334" s="4" t="inlineStr">
        <is>
          <t>34213#9|1294#9000|1385#1800</t>
        </is>
      </c>
      <c r="X334" s="61" t="n"/>
      <c r="Y334" s="61">
        <f>Y333</f>
        <v/>
      </c>
      <c r="Z334" s="61" t="n"/>
      <c r="AA334" s="61" t="n"/>
      <c r="AB334" s="61" t="n"/>
      <c r="AC334" s="61" t="n"/>
      <c r="AD334" s="61" t="n"/>
      <c r="AE334" s="4" t="n">
        <v>31250</v>
      </c>
      <c r="AF334" s="61" t="n"/>
      <c r="AG334" s="4" t="n">
        <v>31250</v>
      </c>
      <c r="AH334" s="61" t="n"/>
      <c r="AI334" s="61" t="n"/>
    </row>
    <row customFormat="1" r="335" s="25">
      <c r="A335" s="25">
        <f>COUNTIF(B:B,B335)</f>
        <v/>
      </c>
      <c r="B335" s="61" t="n">
        <v>342175</v>
      </c>
      <c r="C335" s="4" t="inlineStr">
        <is>
          <t>Để kháng -Ma Kháng Truyền Thuyết</t>
        </is>
      </c>
      <c r="D335" s="61" t="n">
        <v>201</v>
      </c>
      <c r="E335" s="61">
        <f>E334</f>
        <v/>
      </c>
      <c r="F335" s="61">
        <f>F334</f>
        <v/>
      </c>
      <c r="G335" s="61">
        <f>G334</f>
        <v/>
      </c>
      <c r="H335" s="61">
        <f>H334</f>
        <v/>
      </c>
      <c r="I335" s="61">
        <f>I334</f>
        <v/>
      </c>
      <c r="J335" s="61" t="n">
        <v>5</v>
      </c>
      <c r="K335" s="63" t="inlineStr">
        <is>
          <t>4#7500|64#1000|52#500|60#500|113#500|54#500</t>
        </is>
      </c>
      <c r="L335" s="61" t="n"/>
      <c r="M335" s="61" t="n"/>
      <c r="N335" s="61" t="n"/>
      <c r="O335" s="61" t="n"/>
      <c r="P335" s="61" t="n"/>
      <c r="Q335" s="61" t="n"/>
      <c r="R335" s="61" t="n"/>
      <c r="S335" s="61" t="n"/>
      <c r="T335" s="61">
        <f>T334</f>
        <v/>
      </c>
      <c r="U335" s="4" t="inlineStr">
        <is>
          <t>342176#1</t>
        </is>
      </c>
      <c r="V335" s="4" t="inlineStr">
        <is>
          <t>34213#10|1294#10000|1385#2000</t>
        </is>
      </c>
      <c r="X335" s="61" t="n"/>
      <c r="Y335" s="61">
        <f>Y334</f>
        <v/>
      </c>
      <c r="Z335" s="61" t="n"/>
      <c r="AA335" s="61" t="n"/>
      <c r="AB335" s="61" t="n"/>
      <c r="AC335" s="61" t="n"/>
      <c r="AD335" s="61" t="n"/>
      <c r="AE335" s="4" t="n">
        <v>32500</v>
      </c>
      <c r="AF335" s="61" t="n"/>
      <c r="AG335" s="4" t="n">
        <v>32500</v>
      </c>
      <c r="AH335" s="61" t="n"/>
      <c r="AI335" s="61" t="n"/>
    </row>
    <row customFormat="1" r="336" s="25">
      <c r="A336" s="25">
        <f>COUNTIF(B:B,B336)</f>
        <v/>
      </c>
      <c r="B336" s="61" t="n">
        <v>342176</v>
      </c>
      <c r="C336" s="4" t="inlineStr">
        <is>
          <t>Để kháng -Ma Kháng Truyền Thuyết</t>
        </is>
      </c>
      <c r="D336" s="61" t="n">
        <v>201</v>
      </c>
      <c r="E336" s="61">
        <f>E335</f>
        <v/>
      </c>
      <c r="F336" s="61">
        <f>F335</f>
        <v/>
      </c>
      <c r="G336" s="61">
        <f>G335</f>
        <v/>
      </c>
      <c r="H336" s="61">
        <f>H335</f>
        <v/>
      </c>
      <c r="I336" s="61">
        <f>I335</f>
        <v/>
      </c>
      <c r="J336" s="61" t="n">
        <v>6</v>
      </c>
      <c r="K336" s="63" t="inlineStr">
        <is>
          <t>4#7500|64#1000|52#500|60#500|113#500|54#500|51#500</t>
        </is>
      </c>
      <c r="L336" s="61" t="n"/>
      <c r="M336" s="61" t="n"/>
      <c r="N336" s="61" t="n"/>
      <c r="O336" s="61" t="n"/>
      <c r="P336" s="61" t="n"/>
      <c r="Q336" s="61" t="n"/>
      <c r="R336" s="61" t="n"/>
      <c r="S336" s="61" t="n"/>
      <c r="T336" s="61">
        <f>T335</f>
        <v/>
      </c>
      <c r="U336" s="4" t="inlineStr">
        <is>
          <t>342177#1</t>
        </is>
      </c>
      <c r="V336" s="4" t="inlineStr">
        <is>
          <t>34213#11|1294#11000|1385#2200</t>
        </is>
      </c>
      <c r="X336" s="61" t="n"/>
      <c r="Y336" s="61">
        <f>Y335</f>
        <v/>
      </c>
      <c r="Z336" s="61" t="n"/>
      <c r="AA336" s="61" t="n"/>
      <c r="AB336" s="61" t="n"/>
      <c r="AC336" s="61" t="n"/>
      <c r="AD336" s="61" t="n"/>
      <c r="AE336" s="4" t="n">
        <v>33750</v>
      </c>
      <c r="AF336" s="61" t="n"/>
      <c r="AG336" s="4" t="n">
        <v>33750</v>
      </c>
      <c r="AH336" s="61" t="n"/>
      <c r="AI336" s="61" t="n"/>
    </row>
    <row customFormat="1" r="337" s="25">
      <c r="A337" s="25">
        <f>COUNTIF(B:B,B337)</f>
        <v/>
      </c>
      <c r="B337" s="61" t="n">
        <v>342177</v>
      </c>
      <c r="C337" s="4" t="inlineStr">
        <is>
          <t>Để kháng -Ma Kháng Truyền Thuyết</t>
        </is>
      </c>
      <c r="D337" s="61" t="n">
        <v>201</v>
      </c>
      <c r="E337" s="61">
        <f>E336</f>
        <v/>
      </c>
      <c r="F337" s="61">
        <f>F336</f>
        <v/>
      </c>
      <c r="G337" s="61">
        <f>G336</f>
        <v/>
      </c>
      <c r="H337" s="61">
        <f>H336</f>
        <v/>
      </c>
      <c r="I337" s="61">
        <f>I336</f>
        <v/>
      </c>
      <c r="J337" s="61" t="n">
        <v>7</v>
      </c>
      <c r="K337" s="63" t="inlineStr">
        <is>
          <t>4#7500|64#1000|52#500|60#500|113#500|54#500|51#500|55#500</t>
        </is>
      </c>
      <c r="L337" s="61" t="n"/>
      <c r="M337" s="61" t="n"/>
      <c r="N337" s="61" t="n"/>
      <c r="O337" s="61" t="n"/>
      <c r="P337" s="61" t="n"/>
      <c r="Q337" s="61" t="n"/>
      <c r="R337" s="61" t="n"/>
      <c r="S337" s="61" t="n"/>
      <c r="T337" s="61">
        <f>T336</f>
        <v/>
      </c>
      <c r="U337" s="4" t="inlineStr">
        <is>
          <t>342178#1</t>
        </is>
      </c>
      <c r="V337" s="4" t="inlineStr">
        <is>
          <t>34213#12|1294#12000|1385#2400</t>
        </is>
      </c>
      <c r="X337" s="61" t="n"/>
      <c r="Y337" s="61">
        <f>Y336</f>
        <v/>
      </c>
      <c r="Z337" s="61" t="n"/>
      <c r="AA337" s="61" t="n"/>
      <c r="AB337" s="61" t="n"/>
      <c r="AC337" s="61" t="n"/>
      <c r="AD337" s="61" t="n"/>
      <c r="AE337" s="4" t="n">
        <v>35000</v>
      </c>
      <c r="AF337" s="61" t="n"/>
      <c r="AG337" s="4" t="n">
        <v>35000</v>
      </c>
      <c r="AH337" s="61" t="n"/>
      <c r="AI337" s="61" t="n"/>
    </row>
    <row customFormat="1" r="338" s="25">
      <c r="A338" s="25">
        <f>COUNTIF(B:B,B338)</f>
        <v/>
      </c>
      <c r="B338" s="61" t="n">
        <v>342178</v>
      </c>
      <c r="C338" s="4" t="inlineStr">
        <is>
          <t>Để kháng -Ma Kháng Truyền Thuyết</t>
        </is>
      </c>
      <c r="D338" s="61" t="n">
        <v>201</v>
      </c>
      <c r="E338" s="61">
        <f>E337</f>
        <v/>
      </c>
      <c r="F338" s="61">
        <f>F337</f>
        <v/>
      </c>
      <c r="G338" s="61">
        <f>G337</f>
        <v/>
      </c>
      <c r="H338" s="61">
        <f>H337</f>
        <v/>
      </c>
      <c r="I338" s="61">
        <f>I337</f>
        <v/>
      </c>
      <c r="J338" s="61" t="n">
        <v>8</v>
      </c>
      <c r="K338" s="63" t="inlineStr">
        <is>
          <t>4#7500|64#1000|52#500|60#500|113#500|54#500|51#500|55#500|56#500</t>
        </is>
      </c>
      <c r="L338" s="61" t="n"/>
      <c r="M338" s="61" t="n"/>
      <c r="N338" s="61" t="n"/>
      <c r="O338" s="61" t="n"/>
      <c r="P338" s="61" t="n"/>
      <c r="Q338" s="61" t="n"/>
      <c r="R338" s="61" t="n"/>
      <c r="S338" s="61" t="n"/>
      <c r="T338" s="61">
        <f>T337</f>
        <v/>
      </c>
      <c r="U338" s="4" t="inlineStr">
        <is>
          <t>342179#1</t>
        </is>
      </c>
      <c r="V338" s="4" t="inlineStr">
        <is>
          <t>34213#13|1294#13000|1385#2600</t>
        </is>
      </c>
      <c r="X338" s="61" t="n"/>
      <c r="Y338" s="61">
        <f>Y337</f>
        <v/>
      </c>
      <c r="Z338" s="61" t="n"/>
      <c r="AA338" s="61" t="n"/>
      <c r="AB338" s="61" t="n"/>
      <c r="AC338" s="61" t="n"/>
      <c r="AD338" s="61" t="n"/>
      <c r="AE338" s="4" t="n">
        <v>36250</v>
      </c>
      <c r="AF338" s="61" t="n"/>
      <c r="AG338" s="4" t="n">
        <v>36250</v>
      </c>
      <c r="AH338" s="61" t="n"/>
      <c r="AI338" s="61" t="n"/>
    </row>
    <row customFormat="1" r="339" s="25">
      <c r="A339" s="25">
        <f>COUNTIF(B:B,B339)</f>
        <v/>
      </c>
      <c r="B339" s="61" t="n">
        <v>342179</v>
      </c>
      <c r="C339" s="4" t="inlineStr">
        <is>
          <t>Để kháng -Ma Kháng Truyền Thuyết</t>
        </is>
      </c>
      <c r="D339" s="61" t="n">
        <v>201</v>
      </c>
      <c r="E339" s="61">
        <f>E338</f>
        <v/>
      </c>
      <c r="F339" s="61">
        <f>F338</f>
        <v/>
      </c>
      <c r="G339" s="61">
        <f>G338</f>
        <v/>
      </c>
      <c r="H339" s="61">
        <f>H338</f>
        <v/>
      </c>
      <c r="I339" s="61">
        <f>I338</f>
        <v/>
      </c>
      <c r="J339" s="61" t="n">
        <v>9</v>
      </c>
      <c r="K339" s="63" t="inlineStr">
        <is>
          <t>4#7500|64#1000|52#500|60#500|113#500|54#500|51#500|55#500|56#500|53#500</t>
        </is>
      </c>
      <c r="L339" s="61" t="n"/>
      <c r="M339" s="61" t="n"/>
      <c r="N339" s="61" t="n"/>
      <c r="O339" s="61" t="n"/>
      <c r="P339" s="61" t="n"/>
      <c r="Q339" s="61" t="n"/>
      <c r="R339" s="61" t="n"/>
      <c r="S339" s="61" t="n"/>
      <c r="T339" s="61">
        <f>T338</f>
        <v/>
      </c>
      <c r="U339" s="61" t="n"/>
      <c r="W339" s="4" t="n"/>
      <c r="X339" s="61" t="n"/>
      <c r="Y339" s="61">
        <f>Y338</f>
        <v/>
      </c>
      <c r="Z339" s="61" t="n"/>
      <c r="AA339" s="61" t="n"/>
      <c r="AB339" s="61" t="n"/>
      <c r="AC339" s="61" t="n"/>
      <c r="AD339" s="61" t="n"/>
      <c r="AE339" s="4" t="n">
        <v>37500</v>
      </c>
      <c r="AF339" s="61" t="n"/>
      <c r="AG339" s="4" t="n">
        <v>37500</v>
      </c>
      <c r="AH339" s="61" t="n"/>
      <c r="AI339" s="61" t="n"/>
    </row>
    <row r="340">
      <c r="B340" s="8" t="n">
        <v>34223</v>
      </c>
      <c r="C340" s="4" t="inlineStr">
        <is>
          <t>Để kháng -Hộ Giáp Thường</t>
        </is>
      </c>
      <c r="D340" s="4" t="n">
        <v>202</v>
      </c>
      <c r="E340" s="4" t="n">
        <v>51</v>
      </c>
      <c r="F340" s="4">
        <f>F326</f>
        <v/>
      </c>
      <c r="G340" s="4" t="n">
        <v>1</v>
      </c>
      <c r="H340" s="4" t="n">
        <v>4</v>
      </c>
      <c r="I340" s="4" t="n">
        <v>6</v>
      </c>
      <c r="K340" s="4" t="inlineStr">
        <is>
          <t>3#1000</t>
        </is>
      </c>
      <c r="T340" s="4" t="n">
        <v>0</v>
      </c>
      <c r="U340" s="4" t="inlineStr">
        <is>
          <t>34224#1</t>
        </is>
      </c>
      <c r="V340" s="4" t="inlineStr">
        <is>
          <t>34223#2|1294#5000</t>
        </is>
      </c>
      <c r="Y340" s="4" t="inlineStr">
        <is>
          <t>Áp dụng Thần Tướng Đỡ Đòn</t>
        </is>
      </c>
      <c r="AE340" s="4" t="n">
        <v>3000</v>
      </c>
      <c r="AG340" s="4" t="n">
        <v>3000</v>
      </c>
    </row>
    <row r="341">
      <c r="B341" s="8" t="n">
        <v>34224</v>
      </c>
      <c r="C341" s="4" t="inlineStr">
        <is>
          <t>Để kháng -Hộ Giáp Ưu Tú</t>
        </is>
      </c>
      <c r="D341" s="4" t="n">
        <v>202</v>
      </c>
      <c r="E341" s="4" t="n">
        <v>52</v>
      </c>
      <c r="F341" s="4">
        <f>F327</f>
        <v/>
      </c>
      <c r="G341" s="4" t="n">
        <v>1</v>
      </c>
      <c r="H341" s="4" t="n">
        <v>4</v>
      </c>
      <c r="I341" s="4" t="n">
        <v>6</v>
      </c>
      <c r="K341" s="4" t="inlineStr">
        <is>
          <t>3#2000</t>
        </is>
      </c>
      <c r="T341" s="4" t="n">
        <v>0</v>
      </c>
      <c r="U341" s="4" t="inlineStr">
        <is>
          <t>34225#1</t>
        </is>
      </c>
      <c r="V341" s="4" t="inlineStr">
        <is>
          <t>34223#3|1294#10000</t>
        </is>
      </c>
      <c r="Y341" s="4" t="inlineStr">
        <is>
          <t>Áp dụng Thần Tướng Đỡ Đòn</t>
        </is>
      </c>
      <c r="AE341" s="4" t="n">
        <v>6000</v>
      </c>
      <c r="AG341" s="4" t="n">
        <v>6000</v>
      </c>
    </row>
    <row r="342">
      <c r="B342" s="8" t="n">
        <v>34225</v>
      </c>
      <c r="C342" s="4" t="inlineStr">
        <is>
          <t>Để kháng -Hộ Giáp Hiếm</t>
        </is>
      </c>
      <c r="D342" s="4" t="n">
        <v>202</v>
      </c>
      <c r="E342" s="4" t="n">
        <v>53</v>
      </c>
      <c r="F342" s="4">
        <f>F328</f>
        <v/>
      </c>
      <c r="G342" s="4" t="n">
        <v>1</v>
      </c>
      <c r="H342" s="4" t="n">
        <v>4</v>
      </c>
      <c r="I342" s="4" t="n">
        <v>6</v>
      </c>
      <c r="K342" s="4" t="inlineStr">
        <is>
          <t>3#3500</t>
        </is>
      </c>
      <c r="T342" s="4" t="n">
        <v>0</v>
      </c>
      <c r="U342" s="4" t="inlineStr">
        <is>
          <t>34226#1</t>
        </is>
      </c>
      <c r="V342" s="4" t="inlineStr">
        <is>
          <t>34223#5|1294#15000</t>
        </is>
      </c>
      <c r="Y342" s="4" t="inlineStr">
        <is>
          <t>Áp dụng Thần Tướng Đỡ Đòn</t>
        </is>
      </c>
      <c r="AE342" s="4" t="n">
        <v>10000</v>
      </c>
      <c r="AG342" s="4" t="n">
        <v>10000</v>
      </c>
    </row>
    <row r="343">
      <c r="B343" s="8" t="n">
        <v>34226</v>
      </c>
      <c r="C343" s="4" t="inlineStr">
        <is>
          <t>Để kháng -Hộ Giáp Sử Thi</t>
        </is>
      </c>
      <c r="D343" s="4" t="n">
        <v>202</v>
      </c>
      <c r="E343" s="4" t="n">
        <v>54</v>
      </c>
      <c r="F343" s="4">
        <f>F329</f>
        <v/>
      </c>
      <c r="G343" s="4" t="n">
        <v>1</v>
      </c>
      <c r="H343" s="4" t="n">
        <v>4</v>
      </c>
      <c r="I343" s="4" t="n">
        <v>6</v>
      </c>
      <c r="K343" s="4" t="inlineStr">
        <is>
          <t>3#5000</t>
        </is>
      </c>
      <c r="T343" s="4" t="n">
        <v>0</v>
      </c>
      <c r="U343" s="4" t="inlineStr">
        <is>
          <t>34227#1</t>
        </is>
      </c>
      <c r="V343" s="4" t="inlineStr">
        <is>
          <t>34223#10|1294#30000</t>
        </is>
      </c>
      <c r="Y343" s="4" t="inlineStr">
        <is>
          <t>Áp dụng Thần Tướng Đỡ Đòn</t>
        </is>
      </c>
      <c r="AE343" s="4" t="n">
        <v>15000</v>
      </c>
      <c r="AG343" s="4" t="n">
        <v>15000</v>
      </c>
    </row>
    <row r="344">
      <c r="B344" s="8" t="n">
        <v>34227</v>
      </c>
      <c r="C344" s="4" t="inlineStr">
        <is>
          <t>Để kháng -Hộ Giáp Truyền Thuyết</t>
        </is>
      </c>
      <c r="D344" s="4" t="n">
        <v>202</v>
      </c>
      <c r="E344" s="4" t="n">
        <v>55</v>
      </c>
      <c r="F344" s="4">
        <f>F330</f>
        <v/>
      </c>
      <c r="G344" s="4" t="n">
        <v>1</v>
      </c>
      <c r="H344" s="4" t="n">
        <v>4</v>
      </c>
      <c r="I344" s="4" t="n">
        <v>6</v>
      </c>
      <c r="K344" s="4" t="inlineStr">
        <is>
          <t>3#7500</t>
        </is>
      </c>
      <c r="T344" s="4" t="n">
        <v>0</v>
      </c>
      <c r="U344" s="4" t="inlineStr">
        <is>
          <t>342271#1</t>
        </is>
      </c>
      <c r="V344" s="4" t="inlineStr">
        <is>
          <t>34223#5|1294#5000|1385#1000</t>
        </is>
      </c>
      <c r="W344" s="25" t="n"/>
      <c r="Y344" s="4" t="inlineStr">
        <is>
          <t>Áp dụng Thần Tướng Đỡ Đòn</t>
        </is>
      </c>
      <c r="AE344" s="4" t="n">
        <v>25000</v>
      </c>
      <c r="AG344" s="4" t="n">
        <v>25000</v>
      </c>
    </row>
    <row customFormat="1" r="345" s="25">
      <c r="A345" s="25">
        <f>COUNTIF(B:B,B345)</f>
        <v/>
      </c>
      <c r="B345" s="61" t="n">
        <v>342271</v>
      </c>
      <c r="C345" s="4" t="inlineStr">
        <is>
          <t>Để kháng -Hộ Giáp Truyền Thuyết</t>
        </is>
      </c>
      <c r="D345" s="61" t="n">
        <v>202</v>
      </c>
      <c r="E345" s="61">
        <f>E344</f>
        <v/>
      </c>
      <c r="F345" s="61">
        <f>F344</f>
        <v/>
      </c>
      <c r="G345" s="61">
        <f>G344</f>
        <v/>
      </c>
      <c r="H345" s="61">
        <f>H344</f>
        <v/>
      </c>
      <c r="I345" s="61">
        <f>I344</f>
        <v/>
      </c>
      <c r="J345" s="61" t="n">
        <v>1</v>
      </c>
      <c r="K345" s="63" t="inlineStr">
        <is>
          <t>3#7500|63#1000</t>
        </is>
      </c>
      <c r="L345" s="61" t="n"/>
      <c r="M345" s="61" t="n"/>
      <c r="N345" s="61" t="n"/>
      <c r="O345" s="61" t="n"/>
      <c r="P345" s="61" t="n"/>
      <c r="Q345" s="61" t="n"/>
      <c r="R345" s="61" t="n"/>
      <c r="S345" s="61" t="n"/>
      <c r="T345" s="61">
        <f>T344</f>
        <v/>
      </c>
      <c r="U345" s="4" t="inlineStr">
        <is>
          <t>342272#1</t>
        </is>
      </c>
      <c r="V345" s="4" t="inlineStr">
        <is>
          <t>34223#6|1294#6000|1385#1200</t>
        </is>
      </c>
      <c r="X345" s="61" t="n"/>
      <c r="Y345" s="61">
        <f>Y344</f>
        <v/>
      </c>
      <c r="Z345" s="61" t="n"/>
      <c r="AA345" s="61" t="n"/>
      <c r="AB345" s="61" t="n"/>
      <c r="AC345" s="61" t="n"/>
      <c r="AD345" s="61" t="n"/>
      <c r="AE345" s="4" t="n">
        <v>27500</v>
      </c>
      <c r="AF345" s="61" t="n"/>
      <c r="AG345" s="4" t="n">
        <v>27500</v>
      </c>
      <c r="AH345" s="61" t="n"/>
      <c r="AI345" s="61" t="n"/>
    </row>
    <row customFormat="1" r="346" s="25">
      <c r="A346" s="25">
        <f>COUNTIF(B:B,B346)</f>
        <v/>
      </c>
      <c r="B346" s="61" t="n">
        <v>342272</v>
      </c>
      <c r="C346" s="4" t="inlineStr">
        <is>
          <t>Để kháng -Hộ Giáp Truyền Thuyết</t>
        </is>
      </c>
      <c r="D346" s="61" t="n">
        <v>202</v>
      </c>
      <c r="E346" s="61">
        <f>E345</f>
        <v/>
      </c>
      <c r="F346" s="61">
        <f>F345</f>
        <v/>
      </c>
      <c r="G346" s="61">
        <f>G345</f>
        <v/>
      </c>
      <c r="H346" s="61">
        <f>H345</f>
        <v/>
      </c>
      <c r="I346" s="61">
        <f>I345</f>
        <v/>
      </c>
      <c r="J346" s="61" t="n">
        <v>2</v>
      </c>
      <c r="K346" s="63" t="inlineStr">
        <is>
          <t>3#7500|63#1000|52#500</t>
        </is>
      </c>
      <c r="L346" s="61" t="n"/>
      <c r="M346" s="61" t="n"/>
      <c r="N346" s="61" t="n"/>
      <c r="O346" s="61" t="n"/>
      <c r="P346" s="61" t="n"/>
      <c r="Q346" s="61" t="n"/>
      <c r="R346" s="61" t="n"/>
      <c r="S346" s="61" t="n"/>
      <c r="T346" s="61">
        <f>T345</f>
        <v/>
      </c>
      <c r="U346" s="4" t="inlineStr">
        <is>
          <t>342273#1</t>
        </is>
      </c>
      <c r="V346" s="4" t="inlineStr">
        <is>
          <t>34223#7|1294#7000|1385#1400</t>
        </is>
      </c>
      <c r="X346" s="61" t="n"/>
      <c r="Y346" s="61">
        <f>Y345</f>
        <v/>
      </c>
      <c r="Z346" s="61" t="n"/>
      <c r="AA346" s="61" t="n"/>
      <c r="AB346" s="61" t="n"/>
      <c r="AC346" s="61" t="n"/>
      <c r="AD346" s="61" t="n"/>
      <c r="AE346" s="4" t="n">
        <v>28750</v>
      </c>
      <c r="AF346" s="61" t="n"/>
      <c r="AG346" s="4" t="n">
        <v>28750</v>
      </c>
      <c r="AH346" s="61" t="n"/>
      <c r="AI346" s="61" t="n"/>
    </row>
    <row customFormat="1" r="347" s="25">
      <c r="A347" s="25">
        <f>COUNTIF(B:B,B347)</f>
        <v/>
      </c>
      <c r="B347" s="61" t="n">
        <v>342273</v>
      </c>
      <c r="C347" s="4" t="inlineStr">
        <is>
          <t>Để kháng -Hộ Giáp Truyền Thuyết</t>
        </is>
      </c>
      <c r="D347" s="61" t="n">
        <v>202</v>
      </c>
      <c r="E347" s="61">
        <f>E346</f>
        <v/>
      </c>
      <c r="F347" s="61">
        <f>F346</f>
        <v/>
      </c>
      <c r="G347" s="61">
        <f>G346</f>
        <v/>
      </c>
      <c r="H347" s="61">
        <f>H346</f>
        <v/>
      </c>
      <c r="I347" s="61">
        <f>I346</f>
        <v/>
      </c>
      <c r="J347" s="61" t="n">
        <v>3</v>
      </c>
      <c r="K347" s="63" t="inlineStr">
        <is>
          <t>3#7500|63#1000|52#500|60#500</t>
        </is>
      </c>
      <c r="L347" s="61" t="n"/>
      <c r="M347" s="61" t="n"/>
      <c r="N347" s="61" t="n"/>
      <c r="O347" s="61" t="n"/>
      <c r="P347" s="61" t="n"/>
      <c r="Q347" s="61" t="n"/>
      <c r="R347" s="61" t="n"/>
      <c r="S347" s="61" t="n"/>
      <c r="T347" s="61">
        <f>T346</f>
        <v/>
      </c>
      <c r="U347" s="4" t="inlineStr">
        <is>
          <t>342274#1</t>
        </is>
      </c>
      <c r="V347" s="4" t="inlineStr">
        <is>
          <t>34223#8|1294#8000|1385#1600</t>
        </is>
      </c>
      <c r="X347" s="61" t="n"/>
      <c r="Y347" s="61">
        <f>Y346</f>
        <v/>
      </c>
      <c r="Z347" s="61" t="n"/>
      <c r="AA347" s="61" t="n"/>
      <c r="AB347" s="61" t="n"/>
      <c r="AC347" s="61" t="n"/>
      <c r="AD347" s="61" t="n"/>
      <c r="AE347" s="4" t="n">
        <v>30000</v>
      </c>
      <c r="AF347" s="61" t="n"/>
      <c r="AG347" s="4" t="n">
        <v>30000</v>
      </c>
      <c r="AH347" s="61" t="n"/>
      <c r="AI347" s="61" t="n"/>
    </row>
    <row customFormat="1" r="348" s="25">
      <c r="A348" s="25">
        <f>COUNTIF(B:B,B348)</f>
        <v/>
      </c>
      <c r="B348" s="61" t="n">
        <v>342274</v>
      </c>
      <c r="C348" s="4" t="inlineStr">
        <is>
          <t>Để kháng -Hộ Giáp Truyền Thuyết</t>
        </is>
      </c>
      <c r="D348" s="61" t="n">
        <v>202</v>
      </c>
      <c r="E348" s="61">
        <f>E347</f>
        <v/>
      </c>
      <c r="F348" s="61">
        <f>F347</f>
        <v/>
      </c>
      <c r="G348" s="61">
        <f>G347</f>
        <v/>
      </c>
      <c r="H348" s="61">
        <f>H347</f>
        <v/>
      </c>
      <c r="I348" s="61">
        <f>I347</f>
        <v/>
      </c>
      <c r="J348" s="61" t="n">
        <v>4</v>
      </c>
      <c r="K348" s="63" t="inlineStr">
        <is>
          <t>3#7500|63#1000|52#500|60#500|113#500</t>
        </is>
      </c>
      <c r="L348" s="61" t="n"/>
      <c r="M348" s="61" t="n"/>
      <c r="N348" s="61" t="n"/>
      <c r="O348" s="61" t="n"/>
      <c r="P348" s="61" t="n"/>
      <c r="Q348" s="61" t="n"/>
      <c r="R348" s="61" t="n"/>
      <c r="S348" s="61" t="n"/>
      <c r="T348" s="61">
        <f>T347</f>
        <v/>
      </c>
      <c r="U348" s="4" t="inlineStr">
        <is>
          <t>342275#1</t>
        </is>
      </c>
      <c r="V348" s="4" t="inlineStr">
        <is>
          <t>34223#9|1294#9000|1385#1800</t>
        </is>
      </c>
      <c r="X348" s="61" t="n"/>
      <c r="Y348" s="61">
        <f>Y347</f>
        <v/>
      </c>
      <c r="Z348" s="61" t="n"/>
      <c r="AA348" s="61" t="n"/>
      <c r="AB348" s="61" t="n"/>
      <c r="AC348" s="61" t="n"/>
      <c r="AD348" s="61" t="n"/>
      <c r="AE348" s="4" t="n">
        <v>31250</v>
      </c>
      <c r="AF348" s="61" t="n"/>
      <c r="AG348" s="4" t="n">
        <v>31250</v>
      </c>
      <c r="AH348" s="61" t="n"/>
      <c r="AI348" s="61" t="n"/>
    </row>
    <row customFormat="1" r="349" s="25">
      <c r="A349" s="25">
        <f>COUNTIF(B:B,B349)</f>
        <v/>
      </c>
      <c r="B349" s="61" t="n">
        <v>342275</v>
      </c>
      <c r="C349" s="4" t="inlineStr">
        <is>
          <t>Để kháng -Hộ Giáp Truyền Thuyết</t>
        </is>
      </c>
      <c r="D349" s="61" t="n">
        <v>202</v>
      </c>
      <c r="E349" s="61">
        <f>E348</f>
        <v/>
      </c>
      <c r="F349" s="61">
        <f>F348</f>
        <v/>
      </c>
      <c r="G349" s="61">
        <f>G348</f>
        <v/>
      </c>
      <c r="H349" s="61">
        <f>H348</f>
        <v/>
      </c>
      <c r="I349" s="61">
        <f>I348</f>
        <v/>
      </c>
      <c r="J349" s="61" t="n">
        <v>5</v>
      </c>
      <c r="K349" s="63" t="inlineStr">
        <is>
          <t>3#7500|63#1000|52#500|60#500|113#500|54#500</t>
        </is>
      </c>
      <c r="L349" s="61" t="n"/>
      <c r="M349" s="61" t="n"/>
      <c r="N349" s="61" t="n"/>
      <c r="O349" s="61" t="n"/>
      <c r="P349" s="61" t="n"/>
      <c r="Q349" s="61" t="n"/>
      <c r="R349" s="61" t="n"/>
      <c r="S349" s="61" t="n"/>
      <c r="T349" s="61">
        <f>T348</f>
        <v/>
      </c>
      <c r="U349" s="4" t="inlineStr">
        <is>
          <t>342276#1</t>
        </is>
      </c>
      <c r="V349" s="4" t="inlineStr">
        <is>
          <t>34223#10|1294#10000|1385#2000</t>
        </is>
      </c>
      <c r="X349" s="61" t="n"/>
      <c r="Y349" s="61">
        <f>Y348</f>
        <v/>
      </c>
      <c r="Z349" s="61" t="n"/>
      <c r="AA349" s="61" t="n"/>
      <c r="AB349" s="61" t="n"/>
      <c r="AC349" s="61" t="n"/>
      <c r="AD349" s="61" t="n"/>
      <c r="AE349" s="4" t="n">
        <v>32500</v>
      </c>
      <c r="AF349" s="61" t="n"/>
      <c r="AG349" s="4" t="n">
        <v>32500</v>
      </c>
      <c r="AH349" s="61" t="n"/>
      <c r="AI349" s="61" t="n"/>
    </row>
    <row customFormat="1" r="350" s="25">
      <c r="A350" s="25">
        <f>COUNTIF(B:B,B350)</f>
        <v/>
      </c>
      <c r="B350" s="61" t="n">
        <v>342276</v>
      </c>
      <c r="C350" s="4" t="inlineStr">
        <is>
          <t>Để kháng -Hộ Giáp Truyền Thuyết</t>
        </is>
      </c>
      <c r="D350" s="61" t="n">
        <v>202</v>
      </c>
      <c r="E350" s="61">
        <f>E349</f>
        <v/>
      </c>
      <c r="F350" s="61">
        <f>F349</f>
        <v/>
      </c>
      <c r="G350" s="61">
        <f>G349</f>
        <v/>
      </c>
      <c r="H350" s="61">
        <f>H349</f>
        <v/>
      </c>
      <c r="I350" s="61">
        <f>I349</f>
        <v/>
      </c>
      <c r="J350" s="61" t="n">
        <v>6</v>
      </c>
      <c r="K350" s="63" t="inlineStr">
        <is>
          <t>3#7500|63#1000|52#500|60#500|113#500|54#500|51#500</t>
        </is>
      </c>
      <c r="L350" s="61" t="n"/>
      <c r="M350" s="61" t="n"/>
      <c r="N350" s="61" t="n"/>
      <c r="O350" s="61" t="n"/>
      <c r="P350" s="61" t="n"/>
      <c r="Q350" s="61" t="n"/>
      <c r="R350" s="61" t="n"/>
      <c r="S350" s="61" t="n"/>
      <c r="T350" s="61">
        <f>T349</f>
        <v/>
      </c>
      <c r="U350" s="4" t="inlineStr">
        <is>
          <t>342277#1</t>
        </is>
      </c>
      <c r="V350" s="4" t="inlineStr">
        <is>
          <t>34223#11|1294#11000|1385#2200</t>
        </is>
      </c>
      <c r="X350" s="61" t="n"/>
      <c r="Y350" s="61">
        <f>Y349</f>
        <v/>
      </c>
      <c r="Z350" s="61" t="n"/>
      <c r="AA350" s="61" t="n"/>
      <c r="AB350" s="61" t="n"/>
      <c r="AC350" s="61" t="n"/>
      <c r="AD350" s="61" t="n"/>
      <c r="AE350" s="4" t="n">
        <v>33750</v>
      </c>
      <c r="AF350" s="61" t="n"/>
      <c r="AG350" s="4" t="n">
        <v>33750</v>
      </c>
      <c r="AH350" s="61" t="n"/>
      <c r="AI350" s="61" t="n"/>
    </row>
    <row customFormat="1" r="351" s="25">
      <c r="A351" s="25">
        <f>COUNTIF(B:B,B351)</f>
        <v/>
      </c>
      <c r="B351" s="61" t="n">
        <v>342277</v>
      </c>
      <c r="C351" s="4" t="inlineStr">
        <is>
          <t>Để kháng -Hộ Giáp Truyền Thuyết</t>
        </is>
      </c>
      <c r="D351" s="61" t="n">
        <v>202</v>
      </c>
      <c r="E351" s="61">
        <f>E350</f>
        <v/>
      </c>
      <c r="F351" s="61">
        <f>F350</f>
        <v/>
      </c>
      <c r="G351" s="61">
        <f>G350</f>
        <v/>
      </c>
      <c r="H351" s="61">
        <f>H350</f>
        <v/>
      </c>
      <c r="I351" s="61">
        <f>I350</f>
        <v/>
      </c>
      <c r="J351" s="61" t="n">
        <v>7</v>
      </c>
      <c r="K351" s="63" t="inlineStr">
        <is>
          <t>3#7500|63#1000|52#500|60#500|113#500|54#500|51#500|55#500</t>
        </is>
      </c>
      <c r="L351" s="61" t="n"/>
      <c r="M351" s="61" t="n"/>
      <c r="N351" s="61" t="n"/>
      <c r="O351" s="61" t="n"/>
      <c r="P351" s="61" t="n"/>
      <c r="Q351" s="61" t="n"/>
      <c r="R351" s="61" t="n"/>
      <c r="S351" s="61" t="n"/>
      <c r="T351" s="61">
        <f>T350</f>
        <v/>
      </c>
      <c r="U351" s="4" t="inlineStr">
        <is>
          <t>342278#1</t>
        </is>
      </c>
      <c r="V351" s="4" t="inlineStr">
        <is>
          <t>34223#12|1294#12000|1385#2400</t>
        </is>
      </c>
      <c r="X351" s="61" t="n"/>
      <c r="Y351" s="61">
        <f>Y350</f>
        <v/>
      </c>
      <c r="Z351" s="61" t="n"/>
      <c r="AA351" s="61" t="n"/>
      <c r="AB351" s="61" t="n"/>
      <c r="AC351" s="61" t="n"/>
      <c r="AD351" s="61" t="n"/>
      <c r="AE351" s="4" t="n">
        <v>35000</v>
      </c>
      <c r="AF351" s="61" t="n"/>
      <c r="AG351" s="4" t="n">
        <v>35000</v>
      </c>
      <c r="AH351" s="61" t="n"/>
      <c r="AI351" s="61" t="n"/>
    </row>
    <row customFormat="1" r="352" s="25">
      <c r="A352" s="25">
        <f>COUNTIF(B:B,B352)</f>
        <v/>
      </c>
      <c r="B352" s="61" t="n">
        <v>342278</v>
      </c>
      <c r="C352" s="4" t="inlineStr">
        <is>
          <t>Để kháng -Hộ Giáp Truyền Thuyết</t>
        </is>
      </c>
      <c r="D352" s="61" t="n">
        <v>202</v>
      </c>
      <c r="E352" s="61">
        <f>E351</f>
        <v/>
      </c>
      <c r="F352" s="61">
        <f>F351</f>
        <v/>
      </c>
      <c r="G352" s="61">
        <f>G351</f>
        <v/>
      </c>
      <c r="H352" s="61">
        <f>H351</f>
        <v/>
      </c>
      <c r="I352" s="61">
        <f>I351</f>
        <v/>
      </c>
      <c r="J352" s="61" t="n">
        <v>8</v>
      </c>
      <c r="K352" s="63" t="inlineStr">
        <is>
          <t>3#7500|63#1000|52#500|60#500|113#500|54#500|51#500|55#500|56#500</t>
        </is>
      </c>
      <c r="L352" s="61" t="n"/>
      <c r="M352" s="61" t="n"/>
      <c r="N352" s="61" t="n"/>
      <c r="O352" s="61" t="n"/>
      <c r="P352" s="61" t="n"/>
      <c r="Q352" s="61" t="n"/>
      <c r="R352" s="61" t="n"/>
      <c r="S352" s="61" t="n"/>
      <c r="T352" s="61">
        <f>T351</f>
        <v/>
      </c>
      <c r="U352" s="4" t="inlineStr">
        <is>
          <t>342279#1</t>
        </is>
      </c>
      <c r="V352" s="4" t="inlineStr">
        <is>
          <t>34223#13|1294#13000|1385#2600</t>
        </is>
      </c>
      <c r="X352" s="61" t="n"/>
      <c r="Y352" s="61">
        <f>Y351</f>
        <v/>
      </c>
      <c r="Z352" s="61" t="n"/>
      <c r="AA352" s="61" t="n"/>
      <c r="AB352" s="61" t="n"/>
      <c r="AC352" s="61" t="n"/>
      <c r="AD352" s="61" t="n"/>
      <c r="AE352" s="4" t="n">
        <v>36250</v>
      </c>
      <c r="AF352" s="61" t="n"/>
      <c r="AG352" s="4" t="n">
        <v>36250</v>
      </c>
      <c r="AH352" s="61" t="n"/>
      <c r="AI352" s="61" t="n"/>
    </row>
    <row customFormat="1" r="353" s="25">
      <c r="A353" s="25">
        <f>COUNTIF(B:B,B353)</f>
        <v/>
      </c>
      <c r="B353" s="61" t="n">
        <v>342279</v>
      </c>
      <c r="C353" s="4" t="inlineStr">
        <is>
          <t>Để kháng -Hộ Giáp Truyền Thuyết</t>
        </is>
      </c>
      <c r="D353" s="61" t="n">
        <v>202</v>
      </c>
      <c r="E353" s="61">
        <f>E352</f>
        <v/>
      </c>
      <c r="F353" s="61">
        <f>F352</f>
        <v/>
      </c>
      <c r="G353" s="61">
        <f>G352</f>
        <v/>
      </c>
      <c r="H353" s="61">
        <f>H352</f>
        <v/>
      </c>
      <c r="I353" s="61">
        <f>I352</f>
        <v/>
      </c>
      <c r="J353" s="61" t="n">
        <v>9</v>
      </c>
      <c r="K353" s="63" t="inlineStr">
        <is>
          <t>3#7500|63#1000|52#500|60#500|113#500|54#500|51#500|55#500|56#500|53#500</t>
        </is>
      </c>
      <c r="L353" s="61" t="n"/>
      <c r="M353" s="61" t="n"/>
      <c r="N353" s="61" t="n"/>
      <c r="O353" s="61" t="n"/>
      <c r="P353" s="61" t="n"/>
      <c r="Q353" s="61" t="n"/>
      <c r="R353" s="61" t="n"/>
      <c r="S353" s="61" t="n"/>
      <c r="T353" s="61">
        <f>T352</f>
        <v/>
      </c>
      <c r="U353" s="61" t="n"/>
      <c r="W353" s="4" t="n"/>
      <c r="X353" s="61" t="n"/>
      <c r="Y353" s="61">
        <f>Y352</f>
        <v/>
      </c>
      <c r="Z353" s="61" t="n"/>
      <c r="AA353" s="61" t="n"/>
      <c r="AB353" s="61" t="n"/>
      <c r="AC353" s="61" t="n"/>
      <c r="AD353" s="61" t="n"/>
      <c r="AE353" s="4" t="n">
        <v>37500</v>
      </c>
      <c r="AF353" s="61" t="n"/>
      <c r="AG353" s="4" t="n">
        <v>37500</v>
      </c>
      <c r="AH353" s="61" t="n"/>
      <c r="AI353" s="61" t="n"/>
    </row>
    <row r="354">
      <c r="B354" s="8" t="n">
        <v>34233</v>
      </c>
      <c r="C354" s="4" t="inlineStr">
        <is>
          <t>Để kháng -Sinh Lực Thường</t>
        </is>
      </c>
      <c r="D354" s="4" t="n">
        <v>203</v>
      </c>
      <c r="E354" s="4" t="n">
        <v>51</v>
      </c>
      <c r="F354" s="4">
        <f>F340</f>
        <v/>
      </c>
      <c r="G354" s="4" t="n">
        <v>1</v>
      </c>
      <c r="H354" s="4" t="n">
        <v>4</v>
      </c>
      <c r="I354" s="4" t="n">
        <v>6</v>
      </c>
      <c r="K354" s="4" t="inlineStr">
        <is>
          <t>1#20000</t>
        </is>
      </c>
      <c r="T354" s="4" t="n">
        <v>0</v>
      </c>
      <c r="U354" s="4" t="inlineStr">
        <is>
          <t>34234#1</t>
        </is>
      </c>
      <c r="V354" s="4" t="inlineStr">
        <is>
          <t>34233#2|1294#5000</t>
        </is>
      </c>
      <c r="Y354" s="4" t="inlineStr">
        <is>
          <t>Áp dụng Thần Tướng Đỡ Đòn</t>
        </is>
      </c>
      <c r="AE354" s="4" t="n">
        <v>3000</v>
      </c>
      <c r="AG354" s="4" t="n">
        <v>3000</v>
      </c>
    </row>
    <row r="355">
      <c r="B355" s="8" t="n">
        <v>34234</v>
      </c>
      <c r="C355" s="4" t="inlineStr">
        <is>
          <t>Để kháng -Sinh Lực Ưu Tú</t>
        </is>
      </c>
      <c r="D355" s="4" t="n">
        <v>203</v>
      </c>
      <c r="E355" s="4" t="n">
        <v>52</v>
      </c>
      <c r="F355" s="4">
        <f>F341</f>
        <v/>
      </c>
      <c r="G355" s="4" t="n">
        <v>1</v>
      </c>
      <c r="H355" s="4" t="n">
        <v>4</v>
      </c>
      <c r="I355" s="4" t="n">
        <v>6</v>
      </c>
      <c r="K355" s="4" t="inlineStr">
        <is>
          <t>1#40000</t>
        </is>
      </c>
      <c r="T355" s="4" t="n">
        <v>0</v>
      </c>
      <c r="U355" s="4" t="inlineStr">
        <is>
          <t>34235#1</t>
        </is>
      </c>
      <c r="V355" s="4" t="inlineStr">
        <is>
          <t>34233#3|1294#10000</t>
        </is>
      </c>
      <c r="Y355" s="4" t="inlineStr">
        <is>
          <t>Áp dụng Thần Tướng Đỡ Đòn</t>
        </is>
      </c>
      <c r="AE355" s="4" t="n">
        <v>6000</v>
      </c>
      <c r="AG355" s="4" t="n">
        <v>6000</v>
      </c>
    </row>
    <row r="356">
      <c r="B356" s="8" t="n">
        <v>34235</v>
      </c>
      <c r="C356" s="4" t="inlineStr">
        <is>
          <t>Để kháng -Sinh Lực Hiếm</t>
        </is>
      </c>
      <c r="D356" s="4" t="n">
        <v>203</v>
      </c>
      <c r="E356" s="4" t="n">
        <v>53</v>
      </c>
      <c r="F356" s="4">
        <f>F342</f>
        <v/>
      </c>
      <c r="G356" s="4" t="n">
        <v>1</v>
      </c>
      <c r="H356" s="4" t="n">
        <v>4</v>
      </c>
      <c r="I356" s="4" t="n">
        <v>6</v>
      </c>
      <c r="K356" s="4" t="inlineStr">
        <is>
          <t>1#65000</t>
        </is>
      </c>
      <c r="T356" s="4" t="n">
        <v>0</v>
      </c>
      <c r="U356" s="4" t="inlineStr">
        <is>
          <t>34236#1</t>
        </is>
      </c>
      <c r="V356" s="4" t="inlineStr">
        <is>
          <t>34233#5|1294#15000</t>
        </is>
      </c>
      <c r="Y356" s="4" t="inlineStr">
        <is>
          <t>Áp dụng Thần Tướng Đỡ Đòn</t>
        </is>
      </c>
      <c r="AE356" s="4" t="n">
        <v>10000</v>
      </c>
      <c r="AG356" s="4" t="n">
        <v>10000</v>
      </c>
    </row>
    <row r="357">
      <c r="B357" s="8" t="n">
        <v>34236</v>
      </c>
      <c r="C357" s="4" t="inlineStr">
        <is>
          <t>Để kháng -Sinh Lực Sử Thi</t>
        </is>
      </c>
      <c r="D357" s="4" t="n">
        <v>203</v>
      </c>
      <c r="E357" s="4" t="n">
        <v>54</v>
      </c>
      <c r="F357" s="4">
        <f>F343</f>
        <v/>
      </c>
      <c r="G357" s="4" t="n">
        <v>1</v>
      </c>
      <c r="H357" s="4" t="n">
        <v>4</v>
      </c>
      <c r="I357" s="4" t="n">
        <v>6</v>
      </c>
      <c r="K357" s="4" t="inlineStr">
        <is>
          <t>1#100000</t>
        </is>
      </c>
      <c r="T357" s="4" t="n">
        <v>0</v>
      </c>
      <c r="U357" s="4" t="inlineStr">
        <is>
          <t>34237#1</t>
        </is>
      </c>
      <c r="V357" s="4" t="inlineStr">
        <is>
          <t>34233#10|1294#30000</t>
        </is>
      </c>
      <c r="Y357" s="4" t="inlineStr">
        <is>
          <t>Áp dụng Thần Tướng Đỡ Đòn</t>
        </is>
      </c>
      <c r="AE357" s="4" t="n">
        <v>15000</v>
      </c>
      <c r="AG357" s="4" t="n">
        <v>15000</v>
      </c>
    </row>
    <row r="358">
      <c r="B358" s="8" t="n">
        <v>34237</v>
      </c>
      <c r="C358" s="4" t="inlineStr">
        <is>
          <t>Để kháng -Sinh Lực Truyền Thuyết</t>
        </is>
      </c>
      <c r="D358" s="4" t="n">
        <v>203</v>
      </c>
      <c r="E358" s="4" t="n">
        <v>55</v>
      </c>
      <c r="F358" s="4">
        <f>F344</f>
        <v/>
      </c>
      <c r="G358" s="4" t="n">
        <v>1</v>
      </c>
      <c r="H358" s="4" t="n">
        <v>4</v>
      </c>
      <c r="I358" s="4" t="n">
        <v>6</v>
      </c>
      <c r="K358" s="4" t="inlineStr">
        <is>
          <t>1#160000</t>
        </is>
      </c>
      <c r="T358" s="4" t="n">
        <v>0</v>
      </c>
      <c r="U358" s="4" t="inlineStr">
        <is>
          <t>342371#1</t>
        </is>
      </c>
      <c r="V358" s="4" t="inlineStr">
        <is>
          <t>34233#5|1294#5000|1385#1000</t>
        </is>
      </c>
      <c r="W358" s="25" t="n"/>
      <c r="Y358" s="4" t="inlineStr">
        <is>
          <t>Áp dụng Thần Tướng Đỡ Đòn</t>
        </is>
      </c>
      <c r="AE358" s="4" t="n">
        <v>25000</v>
      </c>
      <c r="AG358" s="4" t="n">
        <v>25000</v>
      </c>
    </row>
    <row customFormat="1" r="359" s="25">
      <c r="A359" s="25">
        <f>COUNTIF(B:B,B359)</f>
        <v/>
      </c>
      <c r="B359" s="61" t="n">
        <v>342371</v>
      </c>
      <c r="C359" s="4" t="inlineStr">
        <is>
          <t>Để kháng -Sinh Lực Truyền Thuyết</t>
        </is>
      </c>
      <c r="D359" s="61" t="n">
        <v>203</v>
      </c>
      <c r="E359" s="61">
        <f>E358</f>
        <v/>
      </c>
      <c r="F359" s="61">
        <f>F358</f>
        <v/>
      </c>
      <c r="G359" s="61">
        <f>G358</f>
        <v/>
      </c>
      <c r="H359" s="61">
        <f>H358</f>
        <v/>
      </c>
      <c r="I359" s="61">
        <f>I358</f>
        <v/>
      </c>
      <c r="J359" s="61" t="n">
        <v>1</v>
      </c>
      <c r="K359" s="63" t="inlineStr">
        <is>
          <t>1#160000|61#1000</t>
        </is>
      </c>
      <c r="L359" s="61" t="n"/>
      <c r="M359" s="61" t="n"/>
      <c r="N359" s="61" t="n"/>
      <c r="O359" s="61" t="n"/>
      <c r="P359" s="61" t="n"/>
      <c r="Q359" s="61" t="n"/>
      <c r="R359" s="61" t="n"/>
      <c r="S359" s="61" t="n"/>
      <c r="T359" s="61">
        <f>T358</f>
        <v/>
      </c>
      <c r="U359" s="4" t="inlineStr">
        <is>
          <t>342372#1</t>
        </is>
      </c>
      <c r="V359" s="4" t="inlineStr">
        <is>
          <t>34233#6|1294#6000|1385#1200</t>
        </is>
      </c>
      <c r="X359" s="61" t="n"/>
      <c r="Y359" s="61">
        <f>Y358</f>
        <v/>
      </c>
      <c r="Z359" s="61" t="n"/>
      <c r="AA359" s="61" t="n"/>
      <c r="AB359" s="61" t="n"/>
      <c r="AC359" s="61" t="n"/>
      <c r="AD359" s="61" t="n"/>
      <c r="AE359" s="4" t="n">
        <v>27500</v>
      </c>
      <c r="AF359" s="61" t="n"/>
      <c r="AG359" s="4" t="n">
        <v>27500</v>
      </c>
      <c r="AH359" s="61" t="n"/>
      <c r="AI359" s="61" t="n"/>
    </row>
    <row customFormat="1" r="360" s="25">
      <c r="A360" s="25">
        <f>COUNTIF(B:B,B360)</f>
        <v/>
      </c>
      <c r="B360" s="61" t="n">
        <v>342372</v>
      </c>
      <c r="C360" s="4" t="inlineStr">
        <is>
          <t>Để kháng -Sinh Lực Truyền Thuyết</t>
        </is>
      </c>
      <c r="D360" s="61" t="n">
        <v>203</v>
      </c>
      <c r="E360" s="61">
        <f>E359</f>
        <v/>
      </c>
      <c r="F360" s="61">
        <f>F359</f>
        <v/>
      </c>
      <c r="G360" s="61">
        <f>G359</f>
        <v/>
      </c>
      <c r="H360" s="61">
        <f>H359</f>
        <v/>
      </c>
      <c r="I360" s="61">
        <f>I359</f>
        <v/>
      </c>
      <c r="J360" s="61" t="n">
        <v>2</v>
      </c>
      <c r="K360" s="63" t="inlineStr">
        <is>
          <t>1#160000|61#1000|52#500</t>
        </is>
      </c>
      <c r="L360" s="61" t="n"/>
      <c r="M360" s="61" t="n"/>
      <c r="N360" s="61" t="n"/>
      <c r="O360" s="61" t="n"/>
      <c r="P360" s="61" t="n"/>
      <c r="Q360" s="61" t="n"/>
      <c r="R360" s="61" t="n"/>
      <c r="S360" s="61" t="n"/>
      <c r="T360" s="61">
        <f>T359</f>
        <v/>
      </c>
      <c r="U360" s="4" t="inlineStr">
        <is>
          <t>342373#1</t>
        </is>
      </c>
      <c r="V360" s="4" t="inlineStr">
        <is>
          <t>34233#7|1294#7000|1385#1400</t>
        </is>
      </c>
      <c r="X360" s="61" t="n"/>
      <c r="Y360" s="61">
        <f>Y359</f>
        <v/>
      </c>
      <c r="Z360" s="61" t="n"/>
      <c r="AA360" s="61" t="n"/>
      <c r="AB360" s="61" t="n"/>
      <c r="AC360" s="61" t="n"/>
      <c r="AD360" s="61" t="n"/>
      <c r="AE360" s="4" t="n">
        <v>28750</v>
      </c>
      <c r="AF360" s="61" t="n"/>
      <c r="AG360" s="4" t="n">
        <v>28750</v>
      </c>
      <c r="AH360" s="61" t="n"/>
      <c r="AI360" s="61" t="n"/>
    </row>
    <row customFormat="1" r="361" s="25">
      <c r="A361" s="25">
        <f>COUNTIF(B:B,B361)</f>
        <v/>
      </c>
      <c r="B361" s="61" t="n">
        <v>342373</v>
      </c>
      <c r="C361" s="4" t="inlineStr">
        <is>
          <t>Để kháng -Sinh Lực Truyền Thuyết</t>
        </is>
      </c>
      <c r="D361" s="61" t="n">
        <v>203</v>
      </c>
      <c r="E361" s="61">
        <f>E360</f>
        <v/>
      </c>
      <c r="F361" s="61">
        <f>F360</f>
        <v/>
      </c>
      <c r="G361" s="61">
        <f>G360</f>
        <v/>
      </c>
      <c r="H361" s="61">
        <f>H360</f>
        <v/>
      </c>
      <c r="I361" s="61">
        <f>I360</f>
        <v/>
      </c>
      <c r="J361" s="61" t="n">
        <v>3</v>
      </c>
      <c r="K361" s="63" t="inlineStr">
        <is>
          <t>1#160000|61#1000|52#500|60#500</t>
        </is>
      </c>
      <c r="L361" s="61" t="n"/>
      <c r="M361" s="61" t="n"/>
      <c r="N361" s="61" t="n"/>
      <c r="O361" s="61" t="n"/>
      <c r="P361" s="61" t="n"/>
      <c r="Q361" s="61" t="n"/>
      <c r="R361" s="61" t="n"/>
      <c r="S361" s="61" t="n"/>
      <c r="T361" s="61">
        <f>T360</f>
        <v/>
      </c>
      <c r="U361" s="4" t="inlineStr">
        <is>
          <t>342374#1</t>
        </is>
      </c>
      <c r="V361" s="4" t="inlineStr">
        <is>
          <t>34233#8|1294#8000|1385#1600</t>
        </is>
      </c>
      <c r="X361" s="61" t="n"/>
      <c r="Y361" s="61">
        <f>Y360</f>
        <v/>
      </c>
      <c r="Z361" s="61" t="n"/>
      <c r="AA361" s="61" t="n"/>
      <c r="AB361" s="61" t="n"/>
      <c r="AC361" s="61" t="n"/>
      <c r="AD361" s="61" t="n"/>
      <c r="AE361" s="4" t="n">
        <v>30000</v>
      </c>
      <c r="AF361" s="61" t="n"/>
      <c r="AG361" s="4" t="n">
        <v>30000</v>
      </c>
      <c r="AH361" s="61" t="n"/>
      <c r="AI361" s="61" t="n"/>
    </row>
    <row customFormat="1" r="362" s="25">
      <c r="A362" s="25">
        <f>COUNTIF(B:B,B362)</f>
        <v/>
      </c>
      <c r="B362" s="61" t="n">
        <v>342374</v>
      </c>
      <c r="C362" s="4" t="inlineStr">
        <is>
          <t>Để kháng -Sinh Lực Truyền Thuyết</t>
        </is>
      </c>
      <c r="D362" s="61" t="n">
        <v>203</v>
      </c>
      <c r="E362" s="61">
        <f>E361</f>
        <v/>
      </c>
      <c r="F362" s="61">
        <f>F361</f>
        <v/>
      </c>
      <c r="G362" s="61">
        <f>G361</f>
        <v/>
      </c>
      <c r="H362" s="61">
        <f>H361</f>
        <v/>
      </c>
      <c r="I362" s="61">
        <f>I361</f>
        <v/>
      </c>
      <c r="J362" s="61" t="n">
        <v>4</v>
      </c>
      <c r="K362" s="63" t="inlineStr">
        <is>
          <t>1#160000|61#1000|52#500|60#500|113#500</t>
        </is>
      </c>
      <c r="L362" s="61" t="n"/>
      <c r="M362" s="61" t="n"/>
      <c r="N362" s="61" t="n"/>
      <c r="O362" s="61" t="n"/>
      <c r="P362" s="61" t="n"/>
      <c r="Q362" s="61" t="n"/>
      <c r="R362" s="61" t="n"/>
      <c r="S362" s="61" t="n"/>
      <c r="T362" s="61">
        <f>T361</f>
        <v/>
      </c>
      <c r="U362" s="4" t="inlineStr">
        <is>
          <t>342375#1</t>
        </is>
      </c>
      <c r="V362" s="4" t="inlineStr">
        <is>
          <t>34233#9|1294#9000|1385#1800</t>
        </is>
      </c>
      <c r="X362" s="61" t="n"/>
      <c r="Y362" s="61">
        <f>Y361</f>
        <v/>
      </c>
      <c r="Z362" s="61" t="n"/>
      <c r="AA362" s="61" t="n"/>
      <c r="AB362" s="61" t="n"/>
      <c r="AC362" s="61" t="n"/>
      <c r="AD362" s="61" t="n"/>
      <c r="AE362" s="4" t="n">
        <v>31250</v>
      </c>
      <c r="AF362" s="61" t="n"/>
      <c r="AG362" s="4" t="n">
        <v>31250</v>
      </c>
      <c r="AH362" s="61" t="n"/>
      <c r="AI362" s="61" t="n"/>
    </row>
    <row customFormat="1" r="363" s="25">
      <c r="A363" s="25">
        <f>COUNTIF(B:B,B363)</f>
        <v/>
      </c>
      <c r="B363" s="61" t="n">
        <v>342375</v>
      </c>
      <c r="C363" s="4" t="inlineStr">
        <is>
          <t>Để kháng -Sinh Lực Truyền Thuyết</t>
        </is>
      </c>
      <c r="D363" s="61" t="n">
        <v>203</v>
      </c>
      <c r="E363" s="61">
        <f>E362</f>
        <v/>
      </c>
      <c r="F363" s="61">
        <f>F362</f>
        <v/>
      </c>
      <c r="G363" s="61">
        <f>G362</f>
        <v/>
      </c>
      <c r="H363" s="61">
        <f>H362</f>
        <v/>
      </c>
      <c r="I363" s="61">
        <f>I362</f>
        <v/>
      </c>
      <c r="J363" s="61" t="n">
        <v>5</v>
      </c>
      <c r="K363" s="63" t="inlineStr">
        <is>
          <t>1#160000|61#1000|52#500|60#500|113#500|54#500</t>
        </is>
      </c>
      <c r="L363" s="61" t="n"/>
      <c r="M363" s="61" t="n"/>
      <c r="N363" s="61" t="n"/>
      <c r="O363" s="61" t="n"/>
      <c r="P363" s="61" t="n"/>
      <c r="Q363" s="61" t="n"/>
      <c r="R363" s="61" t="n"/>
      <c r="S363" s="61" t="n"/>
      <c r="T363" s="61">
        <f>T362</f>
        <v/>
      </c>
      <c r="U363" s="4" t="inlineStr">
        <is>
          <t>342376#1</t>
        </is>
      </c>
      <c r="V363" s="4" t="inlineStr">
        <is>
          <t>34233#10|1294#10000|1385#2000</t>
        </is>
      </c>
      <c r="X363" s="61" t="n"/>
      <c r="Y363" s="61">
        <f>Y362</f>
        <v/>
      </c>
      <c r="Z363" s="61" t="n"/>
      <c r="AA363" s="61" t="n"/>
      <c r="AB363" s="61" t="n"/>
      <c r="AC363" s="61" t="n"/>
      <c r="AD363" s="61" t="n"/>
      <c r="AE363" s="4" t="n">
        <v>32500</v>
      </c>
      <c r="AF363" s="61" t="n"/>
      <c r="AG363" s="4" t="n">
        <v>32500</v>
      </c>
      <c r="AH363" s="61" t="n"/>
      <c r="AI363" s="61" t="n"/>
    </row>
    <row customFormat="1" r="364" s="25">
      <c r="A364" s="25">
        <f>COUNTIF(B:B,B364)</f>
        <v/>
      </c>
      <c r="B364" s="61" t="n">
        <v>342376</v>
      </c>
      <c r="C364" s="4" t="inlineStr">
        <is>
          <t>Để kháng -Sinh Lực Truyền Thuyết</t>
        </is>
      </c>
      <c r="D364" s="61" t="n">
        <v>203</v>
      </c>
      <c r="E364" s="61">
        <f>E363</f>
        <v/>
      </c>
      <c r="F364" s="61">
        <f>F363</f>
        <v/>
      </c>
      <c r="G364" s="61">
        <f>G363</f>
        <v/>
      </c>
      <c r="H364" s="61">
        <f>H363</f>
        <v/>
      </c>
      <c r="I364" s="61">
        <f>I363</f>
        <v/>
      </c>
      <c r="J364" s="61" t="n">
        <v>6</v>
      </c>
      <c r="K364" s="63" t="inlineStr">
        <is>
          <t>1#160000|61#1000|52#500|60#500|113#500|54#500|51#500</t>
        </is>
      </c>
      <c r="L364" s="61" t="n"/>
      <c r="M364" s="61" t="n"/>
      <c r="N364" s="61" t="n"/>
      <c r="O364" s="61" t="n"/>
      <c r="P364" s="61" t="n"/>
      <c r="Q364" s="61" t="n"/>
      <c r="R364" s="61" t="n"/>
      <c r="S364" s="61" t="n"/>
      <c r="T364" s="61">
        <f>T363</f>
        <v/>
      </c>
      <c r="U364" s="4" t="inlineStr">
        <is>
          <t>342377#1</t>
        </is>
      </c>
      <c r="V364" s="4" t="inlineStr">
        <is>
          <t>34233#11|1294#11000|1385#2200</t>
        </is>
      </c>
      <c r="X364" s="61" t="n"/>
      <c r="Y364" s="61">
        <f>Y363</f>
        <v/>
      </c>
      <c r="Z364" s="61" t="n"/>
      <c r="AA364" s="61" t="n"/>
      <c r="AB364" s="61" t="n"/>
      <c r="AC364" s="61" t="n"/>
      <c r="AD364" s="61" t="n"/>
      <c r="AE364" s="4" t="n">
        <v>33750</v>
      </c>
      <c r="AF364" s="61" t="n"/>
      <c r="AG364" s="4" t="n">
        <v>33750</v>
      </c>
      <c r="AH364" s="61" t="n"/>
      <c r="AI364" s="61" t="n"/>
    </row>
    <row customFormat="1" r="365" s="25">
      <c r="A365" s="25">
        <f>COUNTIF(B:B,B365)</f>
        <v/>
      </c>
      <c r="B365" s="61" t="n">
        <v>342377</v>
      </c>
      <c r="C365" s="4" t="inlineStr">
        <is>
          <t>Để kháng -Sinh Lực Truyền Thuyết</t>
        </is>
      </c>
      <c r="D365" s="61" t="n">
        <v>203</v>
      </c>
      <c r="E365" s="61">
        <f>E364</f>
        <v/>
      </c>
      <c r="F365" s="61">
        <f>F364</f>
        <v/>
      </c>
      <c r="G365" s="61">
        <f>G364</f>
        <v/>
      </c>
      <c r="H365" s="61">
        <f>H364</f>
        <v/>
      </c>
      <c r="I365" s="61">
        <f>I364</f>
        <v/>
      </c>
      <c r="J365" s="61" t="n">
        <v>7</v>
      </c>
      <c r="K365" s="63" t="inlineStr">
        <is>
          <t>1#160000|61#1000|52#500|60#500|113#500|54#500|51#500|55#500</t>
        </is>
      </c>
      <c r="L365" s="61" t="n"/>
      <c r="M365" s="61" t="n"/>
      <c r="N365" s="61" t="n"/>
      <c r="O365" s="61" t="n"/>
      <c r="P365" s="61" t="n"/>
      <c r="Q365" s="61" t="n"/>
      <c r="R365" s="61" t="n"/>
      <c r="S365" s="61" t="n"/>
      <c r="T365" s="61">
        <f>T364</f>
        <v/>
      </c>
      <c r="U365" s="4" t="inlineStr">
        <is>
          <t>342378#1</t>
        </is>
      </c>
      <c r="V365" s="4" t="inlineStr">
        <is>
          <t>34233#12|1294#12000|1385#2400</t>
        </is>
      </c>
      <c r="X365" s="61" t="n"/>
      <c r="Y365" s="61">
        <f>Y364</f>
        <v/>
      </c>
      <c r="Z365" s="61" t="n"/>
      <c r="AA365" s="61" t="n"/>
      <c r="AB365" s="61" t="n"/>
      <c r="AC365" s="61" t="n"/>
      <c r="AD365" s="61" t="n"/>
      <c r="AE365" s="4" t="n">
        <v>35000</v>
      </c>
      <c r="AF365" s="61" t="n"/>
      <c r="AG365" s="4" t="n">
        <v>35000</v>
      </c>
      <c r="AH365" s="61" t="n"/>
      <c r="AI365" s="61" t="n"/>
    </row>
    <row customFormat="1" r="366" s="25">
      <c r="A366" s="25">
        <f>COUNTIF(B:B,B366)</f>
        <v/>
      </c>
      <c r="B366" s="61" t="n">
        <v>342378</v>
      </c>
      <c r="C366" s="4" t="inlineStr">
        <is>
          <t>Để kháng -Sinh Lực Truyền Thuyết</t>
        </is>
      </c>
      <c r="D366" s="61" t="n">
        <v>203</v>
      </c>
      <c r="E366" s="61">
        <f>E365</f>
        <v/>
      </c>
      <c r="F366" s="61">
        <f>F365</f>
        <v/>
      </c>
      <c r="G366" s="61">
        <f>G365</f>
        <v/>
      </c>
      <c r="H366" s="61">
        <f>H365</f>
        <v/>
      </c>
      <c r="I366" s="61">
        <f>I365</f>
        <v/>
      </c>
      <c r="J366" s="61" t="n">
        <v>8</v>
      </c>
      <c r="K366" s="63" t="inlineStr">
        <is>
          <t>1#160000|61#1000|52#500|60#500|113#500|54#500|51#500|55#500|56#500</t>
        </is>
      </c>
      <c r="L366" s="61" t="n"/>
      <c r="M366" s="61" t="n"/>
      <c r="N366" s="61" t="n"/>
      <c r="O366" s="61" t="n"/>
      <c r="P366" s="61" t="n"/>
      <c r="Q366" s="61" t="n"/>
      <c r="R366" s="61" t="n"/>
      <c r="S366" s="61" t="n"/>
      <c r="T366" s="61">
        <f>T365</f>
        <v/>
      </c>
      <c r="U366" s="4" t="inlineStr">
        <is>
          <t>342379#1</t>
        </is>
      </c>
      <c r="V366" s="4" t="inlineStr">
        <is>
          <t>34233#13|1294#13000|1385#2600</t>
        </is>
      </c>
      <c r="X366" s="61" t="n"/>
      <c r="Y366" s="61">
        <f>Y365</f>
        <v/>
      </c>
      <c r="Z366" s="61" t="n"/>
      <c r="AA366" s="61" t="n"/>
      <c r="AB366" s="61" t="n"/>
      <c r="AC366" s="61" t="n"/>
      <c r="AD366" s="61" t="n"/>
      <c r="AE366" s="4" t="n">
        <v>36250</v>
      </c>
      <c r="AF366" s="61" t="n"/>
      <c r="AG366" s="4" t="n">
        <v>36250</v>
      </c>
      <c r="AH366" s="61" t="n"/>
      <c r="AI366" s="61" t="n"/>
    </row>
    <row customFormat="1" r="367" s="25">
      <c r="A367" s="25">
        <f>COUNTIF(B:B,B367)</f>
        <v/>
      </c>
      <c r="B367" s="61" t="n">
        <v>342379</v>
      </c>
      <c r="C367" s="4" t="inlineStr">
        <is>
          <t>Để kháng -Sinh Lực Truyền Thuyết</t>
        </is>
      </c>
      <c r="D367" s="61" t="n">
        <v>203</v>
      </c>
      <c r="E367" s="61">
        <f>E366</f>
        <v/>
      </c>
      <c r="F367" s="61">
        <f>F366</f>
        <v/>
      </c>
      <c r="G367" s="61">
        <f>G366</f>
        <v/>
      </c>
      <c r="H367" s="61">
        <f>H366</f>
        <v/>
      </c>
      <c r="I367" s="61">
        <f>I366</f>
        <v/>
      </c>
      <c r="J367" s="61" t="n">
        <v>9</v>
      </c>
      <c r="K367" s="63" t="inlineStr">
        <is>
          <t>1#160000|61#1000|52#500|60#500|113#500|54#500|51#500|55#500|56#500|53#500</t>
        </is>
      </c>
      <c r="L367" s="61" t="n"/>
      <c r="M367" s="61" t="n"/>
      <c r="N367" s="61" t="n"/>
      <c r="O367" s="61" t="n"/>
      <c r="P367" s="61" t="n"/>
      <c r="Q367" s="61" t="n"/>
      <c r="R367" s="61" t="n"/>
      <c r="S367" s="61" t="n"/>
      <c r="T367" s="61">
        <f>T366</f>
        <v/>
      </c>
      <c r="U367" s="61" t="n"/>
      <c r="W367" s="4" t="n"/>
      <c r="X367" s="61" t="n"/>
      <c r="Y367" s="61">
        <f>Y366</f>
        <v/>
      </c>
      <c r="Z367" s="61" t="n"/>
      <c r="AA367" s="61" t="n"/>
      <c r="AB367" s="61" t="n"/>
      <c r="AC367" s="61" t="n"/>
      <c r="AD367" s="61" t="n"/>
      <c r="AE367" s="4" t="n">
        <v>37500</v>
      </c>
      <c r="AF367" s="61" t="n"/>
      <c r="AG367" s="4" t="n">
        <v>37500</v>
      </c>
      <c r="AH367" s="61" t="n"/>
      <c r="AI367" s="61" t="n"/>
    </row>
    <row r="368">
      <c r="B368" s="8" t="n">
        <v>34243</v>
      </c>
      <c r="C368" s="4" t="inlineStr">
        <is>
          <t>Phân Thương-Tấn Công Thường</t>
        </is>
      </c>
      <c r="D368" s="4" t="n">
        <v>300</v>
      </c>
      <c r="E368" s="60" t="n">
        <v>46</v>
      </c>
      <c r="F368" s="4">
        <f>F354</f>
        <v/>
      </c>
      <c r="G368" s="4" t="n">
        <v>4</v>
      </c>
      <c r="H368" s="4" t="n">
        <v>5</v>
      </c>
      <c r="I368" s="4" t="n">
        <v>6</v>
      </c>
      <c r="K368" s="4" t="inlineStr">
        <is>
          <t>2#3000</t>
        </is>
      </c>
      <c r="T368" s="4" t="n">
        <v>0</v>
      </c>
      <c r="U368" s="4" t="inlineStr">
        <is>
          <t>34244#1</t>
        </is>
      </c>
      <c r="V368" s="4" t="inlineStr">
        <is>
          <t>34243#2|1294#5000</t>
        </is>
      </c>
      <c r="Y368" s="4" t="inlineStr">
        <is>
          <t>Áp dụng Thần Tướng Bổ Trợ</t>
        </is>
      </c>
      <c r="AE368" s="4" t="n">
        <v>3000</v>
      </c>
      <c r="AG368" s="4" t="n">
        <v>3000</v>
      </c>
    </row>
    <row r="369">
      <c r="B369" s="8" t="n">
        <v>34244</v>
      </c>
      <c r="C369" s="4" t="inlineStr">
        <is>
          <t>Phân Thương-Tấn Ưu Tú</t>
        </is>
      </c>
      <c r="D369" s="4" t="n">
        <v>300</v>
      </c>
      <c r="E369" s="60" t="n">
        <v>47</v>
      </c>
      <c r="F369" s="4">
        <f>F355</f>
        <v/>
      </c>
      <c r="G369" s="4" t="n">
        <v>4</v>
      </c>
      <c r="H369" s="4" t="n">
        <v>5</v>
      </c>
      <c r="I369" s="4" t="n">
        <v>6</v>
      </c>
      <c r="K369" s="4" t="inlineStr">
        <is>
          <t>2#6000</t>
        </is>
      </c>
      <c r="T369" s="4" t="n">
        <v>0</v>
      </c>
      <c r="U369" s="4" t="inlineStr">
        <is>
          <t>34245#1</t>
        </is>
      </c>
      <c r="V369" s="4" t="inlineStr">
        <is>
          <t>34243#3|1294#10000</t>
        </is>
      </c>
      <c r="Y369" s="4" t="inlineStr">
        <is>
          <t>Áp dụng Thần Tướng Bổ Trợ</t>
        </is>
      </c>
      <c r="AE369" s="4" t="n">
        <v>6000</v>
      </c>
      <c r="AG369" s="4" t="n">
        <v>6000</v>
      </c>
    </row>
    <row r="370">
      <c r="B370" s="8" t="n">
        <v>34245</v>
      </c>
      <c r="C370" s="4" t="inlineStr">
        <is>
          <t>Phân Thương-Tấn Công Hiếm</t>
        </is>
      </c>
      <c r="D370" s="4" t="n">
        <v>300</v>
      </c>
      <c r="E370" s="60" t="n">
        <v>48</v>
      </c>
      <c r="F370" s="4">
        <f>F356</f>
        <v/>
      </c>
      <c r="G370" s="4" t="n">
        <v>4</v>
      </c>
      <c r="H370" s="4" t="n">
        <v>5</v>
      </c>
      <c r="I370" s="4" t="n">
        <v>6</v>
      </c>
      <c r="K370" s="4" t="inlineStr">
        <is>
          <t>2#10000</t>
        </is>
      </c>
      <c r="T370" s="4" t="n">
        <v>0</v>
      </c>
      <c r="U370" s="4" t="inlineStr">
        <is>
          <t>34246#1</t>
        </is>
      </c>
      <c r="V370" s="4" t="inlineStr">
        <is>
          <t>34243#5|1294#15000</t>
        </is>
      </c>
      <c r="Y370" s="4" t="inlineStr">
        <is>
          <t>Áp dụng Thần Tướng Bổ Trợ</t>
        </is>
      </c>
      <c r="AE370" s="4" t="n">
        <v>10000</v>
      </c>
      <c r="AG370" s="4" t="n">
        <v>10000</v>
      </c>
    </row>
    <row r="371">
      <c r="B371" s="8" t="n">
        <v>34246</v>
      </c>
      <c r="C371" s="4" t="inlineStr">
        <is>
          <t>Phân Thương-Tấn Công Sử Thi</t>
        </is>
      </c>
      <c r="D371" s="4" t="n">
        <v>300</v>
      </c>
      <c r="E371" s="60" t="n">
        <v>49</v>
      </c>
      <c r="F371" s="4">
        <f>F357</f>
        <v/>
      </c>
      <c r="G371" s="4" t="n">
        <v>4</v>
      </c>
      <c r="H371" s="4" t="n">
        <v>5</v>
      </c>
      <c r="I371" s="4" t="n">
        <v>6</v>
      </c>
      <c r="K371" s="4" t="inlineStr">
        <is>
          <t>2#15000</t>
        </is>
      </c>
      <c r="T371" s="4" t="n">
        <v>0</v>
      </c>
      <c r="U371" s="4" t="inlineStr">
        <is>
          <t>34247#1</t>
        </is>
      </c>
      <c r="V371" s="4" t="inlineStr">
        <is>
          <t>34243#10|1294#30000</t>
        </is>
      </c>
      <c r="Y371" s="4" t="inlineStr">
        <is>
          <t>Áp dụng Thần Tướng Bổ Trợ</t>
        </is>
      </c>
      <c r="AE371" s="4" t="n">
        <v>15000</v>
      </c>
      <c r="AG371" s="4" t="n">
        <v>15000</v>
      </c>
    </row>
    <row r="372">
      <c r="B372" s="8" t="n">
        <v>34247</v>
      </c>
      <c r="C372" s="4" t="inlineStr">
        <is>
          <t>Phân Thương-Tấn Công Truyền Thuyết</t>
        </is>
      </c>
      <c r="D372" s="4" t="n">
        <v>300</v>
      </c>
      <c r="E372" s="60" t="n">
        <v>50</v>
      </c>
      <c r="F372" s="4">
        <f>F358</f>
        <v/>
      </c>
      <c r="G372" s="4" t="n">
        <v>4</v>
      </c>
      <c r="H372" s="4" t="n">
        <v>5</v>
      </c>
      <c r="I372" s="4" t="n">
        <v>6</v>
      </c>
      <c r="K372" s="4" t="inlineStr">
        <is>
          <t>2#25000</t>
        </is>
      </c>
      <c r="T372" s="4" t="n">
        <v>0</v>
      </c>
      <c r="U372" s="4" t="inlineStr">
        <is>
          <t>342471#1</t>
        </is>
      </c>
      <c r="V372" s="4" t="inlineStr">
        <is>
          <t>34243#5|1294#5000|1385#1000</t>
        </is>
      </c>
      <c r="W372" s="25" t="n"/>
      <c r="Y372" s="4" t="inlineStr">
        <is>
          <t>Áp dụng Thần Tướng Bổ Trợ</t>
        </is>
      </c>
      <c r="AE372" s="4" t="n">
        <v>25000</v>
      </c>
      <c r="AG372" s="4" t="n">
        <v>25000</v>
      </c>
    </row>
    <row customFormat="1" r="373" s="25">
      <c r="A373" s="25">
        <f>COUNTIF(B:B,B373)</f>
        <v/>
      </c>
      <c r="B373" s="61" t="n">
        <v>342471</v>
      </c>
      <c r="C373" s="4" t="inlineStr">
        <is>
          <t>Phân Thương-Tấn Công Truyền Thuyết</t>
        </is>
      </c>
      <c r="D373" s="61" t="n">
        <v>300</v>
      </c>
      <c r="E373" s="61">
        <f>E372</f>
        <v/>
      </c>
      <c r="F373" s="61">
        <f>F372</f>
        <v/>
      </c>
      <c r="G373" s="61">
        <f>G372</f>
        <v/>
      </c>
      <c r="H373" s="61">
        <f>H372</f>
        <v/>
      </c>
      <c r="I373" s="61">
        <f>I372</f>
        <v/>
      </c>
      <c r="J373" s="61" t="n">
        <v>1</v>
      </c>
      <c r="K373" s="63" t="inlineStr">
        <is>
          <t>2#25000|62#1000</t>
        </is>
      </c>
      <c r="L373" s="61" t="n"/>
      <c r="M373" s="61" t="n"/>
      <c r="N373" s="61" t="n"/>
      <c r="O373" s="61" t="n"/>
      <c r="P373" s="61" t="n"/>
      <c r="Q373" s="61" t="n"/>
      <c r="R373" s="61" t="n"/>
      <c r="S373" s="61" t="n"/>
      <c r="T373" s="61">
        <f>T372</f>
        <v/>
      </c>
      <c r="U373" s="4" t="inlineStr">
        <is>
          <t>342472#1</t>
        </is>
      </c>
      <c r="V373" s="4" t="inlineStr">
        <is>
          <t>34243#6|1294#6000|1385#1200</t>
        </is>
      </c>
      <c r="X373" s="61" t="n"/>
      <c r="Y373" s="61">
        <f>Y372</f>
        <v/>
      </c>
      <c r="Z373" s="61" t="n"/>
      <c r="AA373" s="61" t="n"/>
      <c r="AB373" s="61" t="n"/>
      <c r="AC373" s="61" t="n"/>
      <c r="AD373" s="61" t="n"/>
      <c r="AE373" s="4" t="n">
        <v>27500</v>
      </c>
      <c r="AF373" s="61" t="n"/>
      <c r="AG373" s="4" t="n">
        <v>27500</v>
      </c>
      <c r="AH373" s="61" t="n"/>
      <c r="AI373" s="61" t="n"/>
    </row>
    <row customFormat="1" r="374" s="25">
      <c r="A374" s="25">
        <f>COUNTIF(B:B,B374)</f>
        <v/>
      </c>
      <c r="B374" s="61" t="n">
        <v>342472</v>
      </c>
      <c r="C374" s="4" t="inlineStr">
        <is>
          <t>Phân Thương-Tấn Công Truyền Thuyết</t>
        </is>
      </c>
      <c r="D374" s="61" t="n">
        <v>300</v>
      </c>
      <c r="E374" s="61">
        <f>E373</f>
        <v/>
      </c>
      <c r="F374" s="61">
        <f>F373</f>
        <v/>
      </c>
      <c r="G374" s="61">
        <f>G373</f>
        <v/>
      </c>
      <c r="H374" s="61">
        <f>H373</f>
        <v/>
      </c>
      <c r="I374" s="61">
        <f>I373</f>
        <v/>
      </c>
      <c r="J374" s="61" t="n">
        <v>2</v>
      </c>
      <c r="K374" s="63" t="inlineStr">
        <is>
          <t>2#25000|62#1000|52#500</t>
        </is>
      </c>
      <c r="L374" s="61" t="n"/>
      <c r="M374" s="61" t="n"/>
      <c r="N374" s="61" t="n"/>
      <c r="O374" s="61" t="n"/>
      <c r="P374" s="61" t="n"/>
      <c r="Q374" s="61" t="n"/>
      <c r="R374" s="61" t="n"/>
      <c r="S374" s="61" t="n"/>
      <c r="T374" s="61">
        <f>T373</f>
        <v/>
      </c>
      <c r="U374" s="4" t="inlineStr">
        <is>
          <t>342473#1</t>
        </is>
      </c>
      <c r="V374" s="4" t="inlineStr">
        <is>
          <t>34243#7|1294#7000|1385#1400</t>
        </is>
      </c>
      <c r="X374" s="61" t="n"/>
      <c r="Y374" s="61">
        <f>Y373</f>
        <v/>
      </c>
      <c r="Z374" s="61" t="n"/>
      <c r="AA374" s="61" t="n"/>
      <c r="AB374" s="61" t="n"/>
      <c r="AC374" s="61" t="n"/>
      <c r="AD374" s="61" t="n"/>
      <c r="AE374" s="4" t="n">
        <v>28750</v>
      </c>
      <c r="AF374" s="61" t="n"/>
      <c r="AG374" s="4" t="n">
        <v>28750</v>
      </c>
      <c r="AH374" s="61" t="n"/>
      <c r="AI374" s="61" t="n"/>
    </row>
    <row customFormat="1" r="375" s="25">
      <c r="A375" s="25">
        <f>COUNTIF(B:B,B375)</f>
        <v/>
      </c>
      <c r="B375" s="61" t="n">
        <v>342473</v>
      </c>
      <c r="C375" s="4" t="inlineStr">
        <is>
          <t>Phân Thương-Tấn Công Truyền Thuyết</t>
        </is>
      </c>
      <c r="D375" s="61" t="n">
        <v>300</v>
      </c>
      <c r="E375" s="61">
        <f>E374</f>
        <v/>
      </c>
      <c r="F375" s="61">
        <f>F374</f>
        <v/>
      </c>
      <c r="G375" s="61">
        <f>G374</f>
        <v/>
      </c>
      <c r="H375" s="61">
        <f>H374</f>
        <v/>
      </c>
      <c r="I375" s="61">
        <f>I374</f>
        <v/>
      </c>
      <c r="J375" s="61" t="n">
        <v>3</v>
      </c>
      <c r="K375" s="63" t="inlineStr">
        <is>
          <t>2#25000|62#1000|52#500|60#500</t>
        </is>
      </c>
      <c r="L375" s="61" t="n"/>
      <c r="M375" s="61" t="n"/>
      <c r="N375" s="61" t="n"/>
      <c r="O375" s="61" t="n"/>
      <c r="P375" s="61" t="n"/>
      <c r="Q375" s="61" t="n"/>
      <c r="R375" s="61" t="n"/>
      <c r="S375" s="61" t="n"/>
      <c r="T375" s="61">
        <f>T374</f>
        <v/>
      </c>
      <c r="U375" s="4" t="inlineStr">
        <is>
          <t>342474#1</t>
        </is>
      </c>
      <c r="V375" s="4" t="inlineStr">
        <is>
          <t>34243#8|1294#8000|1385#1600</t>
        </is>
      </c>
      <c r="X375" s="61" t="n"/>
      <c r="Y375" s="61">
        <f>Y374</f>
        <v/>
      </c>
      <c r="Z375" s="61" t="n"/>
      <c r="AA375" s="61" t="n"/>
      <c r="AB375" s="61" t="n"/>
      <c r="AC375" s="61" t="n"/>
      <c r="AD375" s="61" t="n"/>
      <c r="AE375" s="4" t="n">
        <v>30000</v>
      </c>
      <c r="AF375" s="61" t="n"/>
      <c r="AG375" s="4" t="n">
        <v>30000</v>
      </c>
      <c r="AH375" s="61" t="n"/>
      <c r="AI375" s="61" t="n"/>
    </row>
    <row customFormat="1" r="376" s="25">
      <c r="A376" s="25">
        <f>COUNTIF(B:B,B376)</f>
        <v/>
      </c>
      <c r="B376" s="61" t="n">
        <v>342474</v>
      </c>
      <c r="C376" s="4" t="inlineStr">
        <is>
          <t>Phân Thương-Tấn Công Truyền Thuyết</t>
        </is>
      </c>
      <c r="D376" s="61" t="n">
        <v>300</v>
      </c>
      <c r="E376" s="61">
        <f>E375</f>
        <v/>
      </c>
      <c r="F376" s="61">
        <f>F375</f>
        <v/>
      </c>
      <c r="G376" s="61">
        <f>G375</f>
        <v/>
      </c>
      <c r="H376" s="61">
        <f>H375</f>
        <v/>
      </c>
      <c r="I376" s="61">
        <f>I375</f>
        <v/>
      </c>
      <c r="J376" s="61" t="n">
        <v>4</v>
      </c>
      <c r="K376" s="63" t="inlineStr">
        <is>
          <t>2#25000|62#1000|52#500|60#500|113#500</t>
        </is>
      </c>
      <c r="L376" s="61" t="n"/>
      <c r="M376" s="61" t="n"/>
      <c r="N376" s="61" t="n"/>
      <c r="O376" s="61" t="n"/>
      <c r="P376" s="61" t="n"/>
      <c r="Q376" s="61" t="n"/>
      <c r="R376" s="61" t="n"/>
      <c r="S376" s="61" t="n"/>
      <c r="T376" s="61">
        <f>T375</f>
        <v/>
      </c>
      <c r="U376" s="4" t="inlineStr">
        <is>
          <t>342475#1</t>
        </is>
      </c>
      <c r="V376" s="4" t="inlineStr">
        <is>
          <t>34243#9|1294#9000|1385#1800</t>
        </is>
      </c>
      <c r="X376" s="61" t="n"/>
      <c r="Y376" s="61">
        <f>Y375</f>
        <v/>
      </c>
      <c r="Z376" s="61" t="n"/>
      <c r="AA376" s="61" t="n"/>
      <c r="AB376" s="61" t="n"/>
      <c r="AC376" s="61" t="n"/>
      <c r="AD376" s="61" t="n"/>
      <c r="AE376" s="4" t="n">
        <v>31250</v>
      </c>
      <c r="AF376" s="61" t="n"/>
      <c r="AG376" s="4" t="n">
        <v>31250</v>
      </c>
      <c r="AH376" s="61" t="n"/>
      <c r="AI376" s="61" t="n"/>
    </row>
    <row customFormat="1" r="377" s="25">
      <c r="A377" s="25">
        <f>COUNTIF(B:B,B377)</f>
        <v/>
      </c>
      <c r="B377" s="61" t="n">
        <v>342475</v>
      </c>
      <c r="C377" s="4" t="inlineStr">
        <is>
          <t>Phân Thương-Tấn Công Truyền Thuyết</t>
        </is>
      </c>
      <c r="D377" s="61" t="n">
        <v>300</v>
      </c>
      <c r="E377" s="61">
        <f>E376</f>
        <v/>
      </c>
      <c r="F377" s="61">
        <f>F376</f>
        <v/>
      </c>
      <c r="G377" s="61">
        <f>G376</f>
        <v/>
      </c>
      <c r="H377" s="61">
        <f>H376</f>
        <v/>
      </c>
      <c r="I377" s="61">
        <f>I376</f>
        <v/>
      </c>
      <c r="J377" s="61" t="n">
        <v>5</v>
      </c>
      <c r="K377" s="63" t="inlineStr">
        <is>
          <t>2#25000|62#1000|52#500|60#500|113#500|54#500</t>
        </is>
      </c>
      <c r="L377" s="61" t="n"/>
      <c r="M377" s="61" t="n"/>
      <c r="N377" s="61" t="n"/>
      <c r="O377" s="61" t="n"/>
      <c r="P377" s="61" t="n"/>
      <c r="Q377" s="61" t="n"/>
      <c r="R377" s="61" t="n"/>
      <c r="S377" s="61" t="n"/>
      <c r="T377" s="61">
        <f>T376</f>
        <v/>
      </c>
      <c r="U377" s="4" t="inlineStr">
        <is>
          <t>342476#1</t>
        </is>
      </c>
      <c r="V377" s="4" t="inlineStr">
        <is>
          <t>34243#10|1294#10000|1385#2000</t>
        </is>
      </c>
      <c r="X377" s="61" t="n"/>
      <c r="Y377" s="61">
        <f>Y376</f>
        <v/>
      </c>
      <c r="Z377" s="61" t="n"/>
      <c r="AA377" s="61" t="n"/>
      <c r="AB377" s="61" t="n"/>
      <c r="AC377" s="61" t="n"/>
      <c r="AD377" s="61" t="n"/>
      <c r="AE377" s="4" t="n">
        <v>32500</v>
      </c>
      <c r="AF377" s="61" t="n"/>
      <c r="AG377" s="4" t="n">
        <v>32500</v>
      </c>
      <c r="AH377" s="61" t="n"/>
      <c r="AI377" s="61" t="n"/>
    </row>
    <row customFormat="1" r="378" s="25">
      <c r="A378" s="25">
        <f>COUNTIF(B:B,B378)</f>
        <v/>
      </c>
      <c r="B378" s="61" t="n">
        <v>342476</v>
      </c>
      <c r="C378" s="4" t="inlineStr">
        <is>
          <t>Phân Thương-Tấn Công Truyền Thuyết</t>
        </is>
      </c>
      <c r="D378" s="61" t="n">
        <v>300</v>
      </c>
      <c r="E378" s="61">
        <f>E377</f>
        <v/>
      </c>
      <c r="F378" s="61">
        <f>F377</f>
        <v/>
      </c>
      <c r="G378" s="61">
        <f>G377</f>
        <v/>
      </c>
      <c r="H378" s="61">
        <f>H377</f>
        <v/>
      </c>
      <c r="I378" s="61">
        <f>I377</f>
        <v/>
      </c>
      <c r="J378" s="61" t="n">
        <v>6</v>
      </c>
      <c r="K378" s="63" t="inlineStr">
        <is>
          <t>2#25000|62#1000|52#500|60#500|113#500|54#500|51#500</t>
        </is>
      </c>
      <c r="L378" s="61" t="n"/>
      <c r="M378" s="61" t="n"/>
      <c r="N378" s="61" t="n"/>
      <c r="O378" s="61" t="n"/>
      <c r="P378" s="61" t="n"/>
      <c r="Q378" s="61" t="n"/>
      <c r="R378" s="61" t="n"/>
      <c r="S378" s="61" t="n"/>
      <c r="T378" s="61">
        <f>T377</f>
        <v/>
      </c>
      <c r="U378" s="4" t="inlineStr">
        <is>
          <t>342477#1</t>
        </is>
      </c>
      <c r="V378" s="4" t="inlineStr">
        <is>
          <t>34243#11|1294#11000|1385#2200</t>
        </is>
      </c>
      <c r="X378" s="61" t="n"/>
      <c r="Y378" s="61">
        <f>Y377</f>
        <v/>
      </c>
      <c r="Z378" s="61" t="n"/>
      <c r="AA378" s="61" t="n"/>
      <c r="AB378" s="61" t="n"/>
      <c r="AC378" s="61" t="n"/>
      <c r="AD378" s="61" t="n"/>
      <c r="AE378" s="4" t="n">
        <v>33750</v>
      </c>
      <c r="AF378" s="61" t="n"/>
      <c r="AG378" s="4" t="n">
        <v>33750</v>
      </c>
      <c r="AH378" s="61" t="n"/>
      <c r="AI378" s="61" t="n"/>
    </row>
    <row customFormat="1" r="379" s="25">
      <c r="A379" s="25">
        <f>COUNTIF(B:B,B379)</f>
        <v/>
      </c>
      <c r="B379" s="61" t="n">
        <v>342477</v>
      </c>
      <c r="C379" s="4" t="inlineStr">
        <is>
          <t>Phân Thương-Tấn Công Truyền Thuyết</t>
        </is>
      </c>
      <c r="D379" s="61" t="n">
        <v>300</v>
      </c>
      <c r="E379" s="61">
        <f>E378</f>
        <v/>
      </c>
      <c r="F379" s="61">
        <f>F378</f>
        <v/>
      </c>
      <c r="G379" s="61">
        <f>G378</f>
        <v/>
      </c>
      <c r="H379" s="61">
        <f>H378</f>
        <v/>
      </c>
      <c r="I379" s="61">
        <f>I378</f>
        <v/>
      </c>
      <c r="J379" s="61" t="n">
        <v>7</v>
      </c>
      <c r="K379" s="63" t="inlineStr">
        <is>
          <t>2#25000|62#1000|52#500|60#500|113#500|54#500|51#500|55#500</t>
        </is>
      </c>
      <c r="L379" s="61" t="n"/>
      <c r="M379" s="61" t="n"/>
      <c r="N379" s="61" t="n"/>
      <c r="O379" s="61" t="n"/>
      <c r="P379" s="61" t="n"/>
      <c r="Q379" s="61" t="n"/>
      <c r="R379" s="61" t="n"/>
      <c r="S379" s="61" t="n"/>
      <c r="T379" s="61">
        <f>T378</f>
        <v/>
      </c>
      <c r="U379" s="4" t="inlineStr">
        <is>
          <t>342478#1</t>
        </is>
      </c>
      <c r="V379" s="4" t="inlineStr">
        <is>
          <t>34243#12|1294#12000|1385#2400</t>
        </is>
      </c>
      <c r="X379" s="61" t="n"/>
      <c r="Y379" s="61">
        <f>Y378</f>
        <v/>
      </c>
      <c r="Z379" s="61" t="n"/>
      <c r="AA379" s="61" t="n"/>
      <c r="AB379" s="61" t="n"/>
      <c r="AC379" s="61" t="n"/>
      <c r="AD379" s="61" t="n"/>
      <c r="AE379" s="4" t="n">
        <v>35000</v>
      </c>
      <c r="AF379" s="61" t="n"/>
      <c r="AG379" s="4" t="n">
        <v>35000</v>
      </c>
      <c r="AH379" s="61" t="n"/>
      <c r="AI379" s="61" t="n"/>
    </row>
    <row customFormat="1" r="380" s="25">
      <c r="A380" s="25">
        <f>COUNTIF(B:B,B380)</f>
        <v/>
      </c>
      <c r="B380" s="61" t="n">
        <v>342478</v>
      </c>
      <c r="C380" s="4" t="inlineStr">
        <is>
          <t>Phân Thương-Tấn Công Truyền Thuyết</t>
        </is>
      </c>
      <c r="D380" s="61" t="n">
        <v>300</v>
      </c>
      <c r="E380" s="61">
        <f>E379</f>
        <v/>
      </c>
      <c r="F380" s="61">
        <f>F379</f>
        <v/>
      </c>
      <c r="G380" s="61">
        <f>G379</f>
        <v/>
      </c>
      <c r="H380" s="61">
        <f>H379</f>
        <v/>
      </c>
      <c r="I380" s="61">
        <f>I379</f>
        <v/>
      </c>
      <c r="J380" s="61" t="n">
        <v>8</v>
      </c>
      <c r="K380" s="63" t="inlineStr">
        <is>
          <t>2#25000|62#1000|52#500|60#500|113#500|54#500|51#500|55#500|56#500</t>
        </is>
      </c>
      <c r="L380" s="61" t="n"/>
      <c r="M380" s="61" t="n"/>
      <c r="N380" s="61" t="n"/>
      <c r="O380" s="61" t="n"/>
      <c r="P380" s="61" t="n"/>
      <c r="Q380" s="61" t="n"/>
      <c r="R380" s="61" t="n"/>
      <c r="S380" s="61" t="n"/>
      <c r="T380" s="61">
        <f>T379</f>
        <v/>
      </c>
      <c r="U380" s="4" t="inlineStr">
        <is>
          <t>342479#1</t>
        </is>
      </c>
      <c r="V380" s="4" t="inlineStr">
        <is>
          <t>34243#13|1294#13000|1385#2600</t>
        </is>
      </c>
      <c r="X380" s="61" t="n"/>
      <c r="Y380" s="61">
        <f>Y379</f>
        <v/>
      </c>
      <c r="Z380" s="61" t="n"/>
      <c r="AA380" s="61" t="n"/>
      <c r="AB380" s="61" t="n"/>
      <c r="AC380" s="61" t="n"/>
      <c r="AD380" s="61" t="n"/>
      <c r="AE380" s="4" t="n">
        <v>36250</v>
      </c>
      <c r="AF380" s="61" t="n"/>
      <c r="AG380" s="4" t="n">
        <v>36250</v>
      </c>
      <c r="AH380" s="61" t="n"/>
      <c r="AI380" s="61" t="n"/>
    </row>
    <row customFormat="1" r="381" s="25">
      <c r="A381" s="25">
        <f>COUNTIF(B:B,B381)</f>
        <v/>
      </c>
      <c r="B381" s="61" t="n">
        <v>342479</v>
      </c>
      <c r="C381" s="4" t="inlineStr">
        <is>
          <t>Phân Thương-Tấn Công Truyền Thuyết</t>
        </is>
      </c>
      <c r="D381" s="61" t="n">
        <v>300</v>
      </c>
      <c r="E381" s="61">
        <f>E380</f>
        <v/>
      </c>
      <c r="F381" s="61">
        <f>F380</f>
        <v/>
      </c>
      <c r="G381" s="61">
        <f>G380</f>
        <v/>
      </c>
      <c r="H381" s="61">
        <f>H380</f>
        <v/>
      </c>
      <c r="I381" s="61">
        <f>I380</f>
        <v/>
      </c>
      <c r="J381" s="61" t="n">
        <v>9</v>
      </c>
      <c r="K381" s="63" t="inlineStr">
        <is>
          <t>2#25000|62#1000|52#500|60#500|113#500|54#500|51#500|55#500|56#500|53#500</t>
        </is>
      </c>
      <c r="L381" s="61" t="n"/>
      <c r="M381" s="61" t="n"/>
      <c r="N381" s="61" t="n"/>
      <c r="O381" s="61" t="n"/>
      <c r="P381" s="61" t="n"/>
      <c r="Q381" s="61" t="n"/>
      <c r="R381" s="61" t="n"/>
      <c r="S381" s="61" t="n"/>
      <c r="T381" s="61">
        <f>T380</f>
        <v/>
      </c>
      <c r="U381" s="61" t="n"/>
      <c r="W381" s="4" t="n"/>
      <c r="X381" s="61" t="n"/>
      <c r="Y381" s="61">
        <f>Y380</f>
        <v/>
      </c>
      <c r="Z381" s="61" t="n"/>
      <c r="AA381" s="61" t="n"/>
      <c r="AB381" s="61" t="n"/>
      <c r="AC381" s="61" t="n"/>
      <c r="AD381" s="61" t="n"/>
      <c r="AE381" s="4" t="n">
        <v>37500</v>
      </c>
      <c r="AF381" s="61" t="n"/>
      <c r="AG381" s="4" t="n">
        <v>37500</v>
      </c>
      <c r="AH381" s="61" t="n"/>
      <c r="AI381" s="61" t="n"/>
    </row>
    <row r="382">
      <c r="B382" s="8" t="n">
        <v>34253</v>
      </c>
      <c r="C382" s="4" t="inlineStr">
        <is>
          <t>Phân Thương-Ma Kháng Thường</t>
        </is>
      </c>
      <c r="D382" s="4" t="n">
        <v>301</v>
      </c>
      <c r="E382" s="4" t="n">
        <v>46</v>
      </c>
      <c r="F382" s="4">
        <f>F368</f>
        <v/>
      </c>
      <c r="G382" s="4" t="n">
        <v>4</v>
      </c>
      <c r="H382" s="4" t="n">
        <v>5</v>
      </c>
      <c r="I382" s="4" t="n">
        <v>6</v>
      </c>
      <c r="K382" s="4" t="inlineStr">
        <is>
          <t>4#1000</t>
        </is>
      </c>
      <c r="T382" s="4" t="n">
        <v>0</v>
      </c>
      <c r="U382" s="4" t="inlineStr">
        <is>
          <t>34254#1</t>
        </is>
      </c>
      <c r="V382" s="4" t="inlineStr">
        <is>
          <t>34253#2|1294#5000</t>
        </is>
      </c>
      <c r="Y382" s="4" t="inlineStr">
        <is>
          <t>Áp dụng Thần Tướng Bổ Trợ</t>
        </is>
      </c>
      <c r="AE382" s="4" t="n">
        <v>3000</v>
      </c>
      <c r="AG382" s="4" t="n">
        <v>3000</v>
      </c>
    </row>
    <row r="383">
      <c r="B383" s="8" t="n">
        <v>34254</v>
      </c>
      <c r="C383" s="4" t="inlineStr">
        <is>
          <t>Phân Thương-Ma Kháng Ưu Tú</t>
        </is>
      </c>
      <c r="D383" s="4" t="n">
        <v>301</v>
      </c>
      <c r="E383" s="4" t="n">
        <v>47</v>
      </c>
      <c r="F383" s="4">
        <f>F369</f>
        <v/>
      </c>
      <c r="G383" s="4" t="n">
        <v>4</v>
      </c>
      <c r="H383" s="4" t="n">
        <v>5</v>
      </c>
      <c r="I383" s="4" t="n">
        <v>6</v>
      </c>
      <c r="K383" s="4" t="inlineStr">
        <is>
          <t>4#2000</t>
        </is>
      </c>
      <c r="T383" s="4" t="n">
        <v>0</v>
      </c>
      <c r="U383" s="4" t="inlineStr">
        <is>
          <t>34255#1</t>
        </is>
      </c>
      <c r="V383" s="4" t="inlineStr">
        <is>
          <t>34253#3|1294#10000</t>
        </is>
      </c>
      <c r="Y383" s="4" t="inlineStr">
        <is>
          <t>Áp dụng Thần Tướng Bổ Trợ</t>
        </is>
      </c>
      <c r="AE383" s="4" t="n">
        <v>6000</v>
      </c>
      <c r="AG383" s="4" t="n">
        <v>6000</v>
      </c>
    </row>
    <row r="384">
      <c r="B384" s="8" t="n">
        <v>34255</v>
      </c>
      <c r="C384" s="4" t="inlineStr">
        <is>
          <t>Phân Thương-Ma Kháng Hiếm</t>
        </is>
      </c>
      <c r="D384" s="4" t="n">
        <v>301</v>
      </c>
      <c r="E384" s="4" t="n">
        <v>48</v>
      </c>
      <c r="F384" s="4">
        <f>F370</f>
        <v/>
      </c>
      <c r="G384" s="4" t="n">
        <v>4</v>
      </c>
      <c r="H384" s="4" t="n">
        <v>5</v>
      </c>
      <c r="I384" s="4" t="n">
        <v>6</v>
      </c>
      <c r="K384" s="4" t="inlineStr">
        <is>
          <t>4#3500</t>
        </is>
      </c>
      <c r="T384" s="4" t="n">
        <v>0</v>
      </c>
      <c r="U384" s="4" t="inlineStr">
        <is>
          <t>34256#1</t>
        </is>
      </c>
      <c r="V384" s="4" t="inlineStr">
        <is>
          <t>34253#5|1294#15000</t>
        </is>
      </c>
      <c r="Y384" s="4" t="inlineStr">
        <is>
          <t>Áp dụng Thần Tướng Bổ Trợ</t>
        </is>
      </c>
      <c r="AE384" s="4" t="n">
        <v>10000</v>
      </c>
      <c r="AG384" s="4" t="n">
        <v>10000</v>
      </c>
    </row>
    <row r="385">
      <c r="B385" s="8" t="n">
        <v>34256</v>
      </c>
      <c r="C385" s="4" t="inlineStr">
        <is>
          <t>Phân Thương-Ma Kháng Sử Thi</t>
        </is>
      </c>
      <c r="D385" s="4" t="n">
        <v>301</v>
      </c>
      <c r="E385" s="4" t="n">
        <v>49</v>
      </c>
      <c r="F385" s="4">
        <f>F371</f>
        <v/>
      </c>
      <c r="G385" s="4" t="n">
        <v>4</v>
      </c>
      <c r="H385" s="4" t="n">
        <v>5</v>
      </c>
      <c r="I385" s="4" t="n">
        <v>6</v>
      </c>
      <c r="K385" s="4" t="inlineStr">
        <is>
          <t>4#5000</t>
        </is>
      </c>
      <c r="T385" s="4" t="n">
        <v>0</v>
      </c>
      <c r="U385" s="4" t="inlineStr">
        <is>
          <t>34257#1</t>
        </is>
      </c>
      <c r="V385" s="4" t="inlineStr">
        <is>
          <t>34253#10|1294#30000</t>
        </is>
      </c>
      <c r="Y385" s="4" t="inlineStr">
        <is>
          <t>Áp dụng Thần Tướng Bổ Trợ</t>
        </is>
      </c>
      <c r="AE385" s="4" t="n">
        <v>15000</v>
      </c>
      <c r="AG385" s="4" t="n">
        <v>15000</v>
      </c>
    </row>
    <row r="386">
      <c r="B386" s="8" t="n">
        <v>34257</v>
      </c>
      <c r="C386" s="4" t="inlineStr">
        <is>
          <t>Phân Thương-Ma Kháng Truyền Thuyết</t>
        </is>
      </c>
      <c r="D386" s="4" t="n">
        <v>301</v>
      </c>
      <c r="E386" s="4" t="n">
        <v>50</v>
      </c>
      <c r="F386" s="4">
        <f>F372</f>
        <v/>
      </c>
      <c r="G386" s="4" t="n">
        <v>4</v>
      </c>
      <c r="H386" s="4" t="n">
        <v>5</v>
      </c>
      <c r="I386" s="4" t="n">
        <v>6</v>
      </c>
      <c r="K386" s="4" t="inlineStr">
        <is>
          <t>4#7500</t>
        </is>
      </c>
      <c r="T386" s="4" t="n">
        <v>0</v>
      </c>
      <c r="U386" s="4" t="inlineStr">
        <is>
          <t>342571#1</t>
        </is>
      </c>
      <c r="V386" s="4" t="inlineStr">
        <is>
          <t>34253#5|1294#5000|1385#1000</t>
        </is>
      </c>
      <c r="W386" s="25" t="n"/>
      <c r="Y386" s="4" t="inlineStr">
        <is>
          <t>Áp dụng Thần Tướng Bổ Trợ</t>
        </is>
      </c>
      <c r="AE386" s="4" t="n">
        <v>25000</v>
      </c>
      <c r="AG386" s="4" t="n">
        <v>25000</v>
      </c>
    </row>
    <row customFormat="1" r="387" s="25">
      <c r="A387" s="25">
        <f>COUNTIF(B:B,B387)</f>
        <v/>
      </c>
      <c r="B387" s="61" t="n">
        <v>342571</v>
      </c>
      <c r="C387" s="4" t="inlineStr">
        <is>
          <t>Phân Thương-Ma Kháng Truyền Thuyết</t>
        </is>
      </c>
      <c r="D387" s="61" t="n">
        <v>301</v>
      </c>
      <c r="E387" s="61">
        <f>E386</f>
        <v/>
      </c>
      <c r="F387" s="61">
        <f>F386</f>
        <v/>
      </c>
      <c r="G387" s="61">
        <f>G386</f>
        <v/>
      </c>
      <c r="H387" s="61">
        <f>H386</f>
        <v/>
      </c>
      <c r="I387" s="61">
        <f>I386</f>
        <v/>
      </c>
      <c r="J387" s="61" t="n">
        <v>1</v>
      </c>
      <c r="K387" s="63" t="inlineStr">
        <is>
          <t>4#7500|64#1000</t>
        </is>
      </c>
      <c r="L387" s="61" t="n"/>
      <c r="M387" s="61" t="n"/>
      <c r="N387" s="61" t="n"/>
      <c r="O387" s="61" t="n"/>
      <c r="P387" s="61" t="n"/>
      <c r="Q387" s="61" t="n"/>
      <c r="R387" s="61" t="n"/>
      <c r="S387" s="61" t="n"/>
      <c r="T387" s="61">
        <f>T386</f>
        <v/>
      </c>
      <c r="U387" s="4" t="inlineStr">
        <is>
          <t>342572#1</t>
        </is>
      </c>
      <c r="V387" s="4" t="inlineStr">
        <is>
          <t>34253#6|1294#6000|1385#1200</t>
        </is>
      </c>
      <c r="X387" s="61" t="n"/>
      <c r="Y387" s="61">
        <f>Y386</f>
        <v/>
      </c>
      <c r="Z387" s="61" t="n"/>
      <c r="AA387" s="61" t="n"/>
      <c r="AB387" s="61" t="n"/>
      <c r="AC387" s="61" t="n"/>
      <c r="AD387" s="61" t="n"/>
      <c r="AE387" s="4" t="n">
        <v>27500</v>
      </c>
      <c r="AF387" s="61" t="n"/>
      <c r="AG387" s="4" t="n">
        <v>27500</v>
      </c>
      <c r="AH387" s="61" t="n"/>
      <c r="AI387" s="61" t="n"/>
    </row>
    <row customFormat="1" r="388" s="25">
      <c r="A388" s="25">
        <f>COUNTIF(B:B,B388)</f>
        <v/>
      </c>
      <c r="B388" s="61" t="n">
        <v>342572</v>
      </c>
      <c r="C388" s="4" t="inlineStr">
        <is>
          <t>Phân Thương-Ma Kháng Truyền Thuyết</t>
        </is>
      </c>
      <c r="D388" s="61" t="n">
        <v>301</v>
      </c>
      <c r="E388" s="61">
        <f>E387</f>
        <v/>
      </c>
      <c r="F388" s="61">
        <f>F387</f>
        <v/>
      </c>
      <c r="G388" s="61">
        <f>G387</f>
        <v/>
      </c>
      <c r="H388" s="61">
        <f>H387</f>
        <v/>
      </c>
      <c r="I388" s="61">
        <f>I387</f>
        <v/>
      </c>
      <c r="J388" s="61" t="n">
        <v>2</v>
      </c>
      <c r="K388" s="63" t="inlineStr">
        <is>
          <t>4#7500|64#1000|52#500</t>
        </is>
      </c>
      <c r="L388" s="61" t="n"/>
      <c r="M388" s="61" t="n"/>
      <c r="N388" s="61" t="n"/>
      <c r="O388" s="61" t="n"/>
      <c r="P388" s="61" t="n"/>
      <c r="Q388" s="61" t="n"/>
      <c r="R388" s="61" t="n"/>
      <c r="S388" s="61" t="n"/>
      <c r="T388" s="61">
        <f>T387</f>
        <v/>
      </c>
      <c r="U388" s="4" t="inlineStr">
        <is>
          <t>342573#1</t>
        </is>
      </c>
      <c r="V388" s="4" t="inlineStr">
        <is>
          <t>34253#7|1294#7000|1385#1400</t>
        </is>
      </c>
      <c r="X388" s="61" t="n"/>
      <c r="Y388" s="61">
        <f>Y387</f>
        <v/>
      </c>
      <c r="Z388" s="61" t="n"/>
      <c r="AA388" s="61" t="n"/>
      <c r="AB388" s="61" t="n"/>
      <c r="AC388" s="61" t="n"/>
      <c r="AD388" s="61" t="n"/>
      <c r="AE388" s="4" t="n">
        <v>28750</v>
      </c>
      <c r="AF388" s="61" t="n"/>
      <c r="AG388" s="4" t="n">
        <v>28750</v>
      </c>
      <c r="AH388" s="61" t="n"/>
      <c r="AI388" s="61" t="n"/>
    </row>
    <row customFormat="1" r="389" s="25">
      <c r="A389" s="25">
        <f>COUNTIF(B:B,B389)</f>
        <v/>
      </c>
      <c r="B389" s="61" t="n">
        <v>342573</v>
      </c>
      <c r="C389" s="4" t="inlineStr">
        <is>
          <t>Phân Thương-Ma Kháng Truyền Thuyết</t>
        </is>
      </c>
      <c r="D389" s="61" t="n">
        <v>301</v>
      </c>
      <c r="E389" s="61">
        <f>E388</f>
        <v/>
      </c>
      <c r="F389" s="61">
        <f>F388</f>
        <v/>
      </c>
      <c r="G389" s="61">
        <f>G388</f>
        <v/>
      </c>
      <c r="H389" s="61">
        <f>H388</f>
        <v/>
      </c>
      <c r="I389" s="61">
        <f>I388</f>
        <v/>
      </c>
      <c r="J389" s="61" t="n">
        <v>3</v>
      </c>
      <c r="K389" s="63" t="inlineStr">
        <is>
          <t>4#7500|64#1000|52#500|60#500</t>
        </is>
      </c>
      <c r="L389" s="61" t="n"/>
      <c r="M389" s="61" t="n"/>
      <c r="N389" s="61" t="n"/>
      <c r="O389" s="61" t="n"/>
      <c r="P389" s="61" t="n"/>
      <c r="Q389" s="61" t="n"/>
      <c r="R389" s="61" t="n"/>
      <c r="S389" s="61" t="n"/>
      <c r="T389" s="61">
        <f>T388</f>
        <v/>
      </c>
      <c r="U389" s="4" t="inlineStr">
        <is>
          <t>342574#1</t>
        </is>
      </c>
      <c r="V389" s="4" t="inlineStr">
        <is>
          <t>34253#8|1294#8000|1385#1600</t>
        </is>
      </c>
      <c r="X389" s="61" t="n"/>
      <c r="Y389" s="61">
        <f>Y388</f>
        <v/>
      </c>
      <c r="Z389" s="61" t="n"/>
      <c r="AA389" s="61" t="n"/>
      <c r="AB389" s="61" t="n"/>
      <c r="AC389" s="61" t="n"/>
      <c r="AD389" s="61" t="n"/>
      <c r="AE389" s="4" t="n">
        <v>30000</v>
      </c>
      <c r="AF389" s="61" t="n"/>
      <c r="AG389" s="4" t="n">
        <v>30000</v>
      </c>
      <c r="AH389" s="61" t="n"/>
      <c r="AI389" s="61" t="n"/>
    </row>
    <row customFormat="1" r="390" s="25">
      <c r="A390" s="25">
        <f>COUNTIF(B:B,B390)</f>
        <v/>
      </c>
      <c r="B390" s="61" t="n">
        <v>342574</v>
      </c>
      <c r="C390" s="4" t="inlineStr">
        <is>
          <t>Phân Thương-Ma Kháng Truyền Thuyết</t>
        </is>
      </c>
      <c r="D390" s="61" t="n">
        <v>301</v>
      </c>
      <c r="E390" s="61">
        <f>E389</f>
        <v/>
      </c>
      <c r="F390" s="61">
        <f>F389</f>
        <v/>
      </c>
      <c r="G390" s="61">
        <f>G389</f>
        <v/>
      </c>
      <c r="H390" s="61">
        <f>H389</f>
        <v/>
      </c>
      <c r="I390" s="61">
        <f>I389</f>
        <v/>
      </c>
      <c r="J390" s="61" t="n">
        <v>4</v>
      </c>
      <c r="K390" s="63" t="inlineStr">
        <is>
          <t>4#7500|64#1000|52#500|60#500|113#500</t>
        </is>
      </c>
      <c r="L390" s="61" t="n"/>
      <c r="M390" s="61" t="n"/>
      <c r="N390" s="61" t="n"/>
      <c r="O390" s="61" t="n"/>
      <c r="P390" s="61" t="n"/>
      <c r="Q390" s="61" t="n"/>
      <c r="R390" s="61" t="n"/>
      <c r="S390" s="61" t="n"/>
      <c r="T390" s="61">
        <f>T389</f>
        <v/>
      </c>
      <c r="U390" s="4" t="inlineStr">
        <is>
          <t>342575#1</t>
        </is>
      </c>
      <c r="V390" s="4" t="inlineStr">
        <is>
          <t>34253#9|1294#9000|1385#1800</t>
        </is>
      </c>
      <c r="X390" s="61" t="n"/>
      <c r="Y390" s="61">
        <f>Y389</f>
        <v/>
      </c>
      <c r="Z390" s="61" t="n"/>
      <c r="AA390" s="61" t="n"/>
      <c r="AB390" s="61" t="n"/>
      <c r="AC390" s="61" t="n"/>
      <c r="AD390" s="61" t="n"/>
      <c r="AE390" s="4" t="n">
        <v>31250</v>
      </c>
      <c r="AF390" s="61" t="n"/>
      <c r="AG390" s="4" t="n">
        <v>31250</v>
      </c>
      <c r="AH390" s="61" t="n"/>
      <c r="AI390" s="61" t="n"/>
    </row>
    <row customFormat="1" r="391" s="25">
      <c r="A391" s="25">
        <f>COUNTIF(B:B,B391)</f>
        <v/>
      </c>
      <c r="B391" s="61" t="n">
        <v>342575</v>
      </c>
      <c r="C391" s="4" t="inlineStr">
        <is>
          <t>Phân Thương-Ma Kháng Truyền Thuyết</t>
        </is>
      </c>
      <c r="D391" s="61" t="n">
        <v>301</v>
      </c>
      <c r="E391" s="61">
        <f>E390</f>
        <v/>
      </c>
      <c r="F391" s="61">
        <f>F390</f>
        <v/>
      </c>
      <c r="G391" s="61">
        <f>G390</f>
        <v/>
      </c>
      <c r="H391" s="61">
        <f>H390</f>
        <v/>
      </c>
      <c r="I391" s="61">
        <f>I390</f>
        <v/>
      </c>
      <c r="J391" s="61" t="n">
        <v>5</v>
      </c>
      <c r="K391" s="63" t="inlineStr">
        <is>
          <t>4#7500|64#1000|52#500|60#500|113#500|54#500</t>
        </is>
      </c>
      <c r="L391" s="61" t="n"/>
      <c r="M391" s="61" t="n"/>
      <c r="N391" s="61" t="n"/>
      <c r="O391" s="61" t="n"/>
      <c r="P391" s="61" t="n"/>
      <c r="Q391" s="61" t="n"/>
      <c r="R391" s="61" t="n"/>
      <c r="S391" s="61" t="n"/>
      <c r="T391" s="61">
        <f>T390</f>
        <v/>
      </c>
      <c r="U391" s="4" t="inlineStr">
        <is>
          <t>342576#1</t>
        </is>
      </c>
      <c r="V391" s="4" t="inlineStr">
        <is>
          <t>34253#10|1294#10000|1385#2000</t>
        </is>
      </c>
      <c r="X391" s="61" t="n"/>
      <c r="Y391" s="61">
        <f>Y390</f>
        <v/>
      </c>
      <c r="Z391" s="61" t="n"/>
      <c r="AA391" s="61" t="n"/>
      <c r="AB391" s="61" t="n"/>
      <c r="AC391" s="61" t="n"/>
      <c r="AD391" s="61" t="n"/>
      <c r="AE391" s="4" t="n">
        <v>32500</v>
      </c>
      <c r="AF391" s="61" t="n"/>
      <c r="AG391" s="4" t="n">
        <v>32500</v>
      </c>
      <c r="AH391" s="61" t="n"/>
      <c r="AI391" s="61" t="n"/>
    </row>
    <row customFormat="1" r="392" s="25">
      <c r="A392" s="25">
        <f>COUNTIF(B:B,B392)</f>
        <v/>
      </c>
      <c r="B392" s="61" t="n">
        <v>342576</v>
      </c>
      <c r="C392" s="4" t="inlineStr">
        <is>
          <t>Phân Thương-Ma Kháng Truyền Thuyết</t>
        </is>
      </c>
      <c r="D392" s="61" t="n">
        <v>301</v>
      </c>
      <c r="E392" s="61">
        <f>E391</f>
        <v/>
      </c>
      <c r="F392" s="61">
        <f>F391</f>
        <v/>
      </c>
      <c r="G392" s="61">
        <f>G391</f>
        <v/>
      </c>
      <c r="H392" s="61">
        <f>H391</f>
        <v/>
      </c>
      <c r="I392" s="61">
        <f>I391</f>
        <v/>
      </c>
      <c r="J392" s="61" t="n">
        <v>6</v>
      </c>
      <c r="K392" s="63" t="inlineStr">
        <is>
          <t>4#7500|64#1000|52#500|60#500|113#500|54#500|51#500</t>
        </is>
      </c>
      <c r="L392" s="61" t="n"/>
      <c r="M392" s="61" t="n"/>
      <c r="N392" s="61" t="n"/>
      <c r="O392" s="61" t="n"/>
      <c r="P392" s="61" t="n"/>
      <c r="Q392" s="61" t="n"/>
      <c r="R392" s="61" t="n"/>
      <c r="S392" s="61" t="n"/>
      <c r="T392" s="61">
        <f>T391</f>
        <v/>
      </c>
      <c r="U392" s="4" t="inlineStr">
        <is>
          <t>342577#1</t>
        </is>
      </c>
      <c r="V392" s="4" t="inlineStr">
        <is>
          <t>34253#11|1294#11000|1385#2200</t>
        </is>
      </c>
      <c r="X392" s="61" t="n"/>
      <c r="Y392" s="61">
        <f>Y391</f>
        <v/>
      </c>
      <c r="Z392" s="61" t="n"/>
      <c r="AA392" s="61" t="n"/>
      <c r="AB392" s="61" t="n"/>
      <c r="AC392" s="61" t="n"/>
      <c r="AD392" s="61" t="n"/>
      <c r="AE392" s="4" t="n">
        <v>33750</v>
      </c>
      <c r="AF392" s="61" t="n"/>
      <c r="AG392" s="4" t="n">
        <v>33750</v>
      </c>
      <c r="AH392" s="61" t="n"/>
      <c r="AI392" s="61" t="n"/>
    </row>
    <row customFormat="1" r="393" s="25">
      <c r="A393" s="25">
        <f>COUNTIF(B:B,B393)</f>
        <v/>
      </c>
      <c r="B393" s="61" t="n">
        <v>342577</v>
      </c>
      <c r="C393" s="4" t="inlineStr">
        <is>
          <t>Phân Thương-Ma Kháng Truyền Thuyết</t>
        </is>
      </c>
      <c r="D393" s="61" t="n">
        <v>301</v>
      </c>
      <c r="E393" s="61">
        <f>E392</f>
        <v/>
      </c>
      <c r="F393" s="61">
        <f>F392</f>
        <v/>
      </c>
      <c r="G393" s="61">
        <f>G392</f>
        <v/>
      </c>
      <c r="H393" s="61">
        <f>H392</f>
        <v/>
      </c>
      <c r="I393" s="61">
        <f>I392</f>
        <v/>
      </c>
      <c r="J393" s="61" t="n">
        <v>7</v>
      </c>
      <c r="K393" s="63" t="inlineStr">
        <is>
          <t>4#7500|64#1000|52#500|60#500|113#500|54#500|51#500|55#500</t>
        </is>
      </c>
      <c r="L393" s="61" t="n"/>
      <c r="M393" s="61" t="n"/>
      <c r="N393" s="61" t="n"/>
      <c r="O393" s="61" t="n"/>
      <c r="P393" s="61" t="n"/>
      <c r="Q393" s="61" t="n"/>
      <c r="R393" s="61" t="n"/>
      <c r="S393" s="61" t="n"/>
      <c r="T393" s="61">
        <f>T392</f>
        <v/>
      </c>
      <c r="U393" s="4" t="inlineStr">
        <is>
          <t>342578#1</t>
        </is>
      </c>
      <c r="V393" s="4" t="inlineStr">
        <is>
          <t>34253#12|1294#12000|1385#2400</t>
        </is>
      </c>
      <c r="X393" s="61" t="n"/>
      <c r="Y393" s="61">
        <f>Y392</f>
        <v/>
      </c>
      <c r="Z393" s="61" t="n"/>
      <c r="AA393" s="61" t="n"/>
      <c r="AB393" s="61" t="n"/>
      <c r="AC393" s="61" t="n"/>
      <c r="AD393" s="61" t="n"/>
      <c r="AE393" s="4" t="n">
        <v>35000</v>
      </c>
      <c r="AF393" s="61" t="n"/>
      <c r="AG393" s="4" t="n">
        <v>35000</v>
      </c>
      <c r="AH393" s="61" t="n"/>
      <c r="AI393" s="61" t="n"/>
    </row>
    <row customFormat="1" r="394" s="25">
      <c r="A394" s="25">
        <f>COUNTIF(B:B,B394)</f>
        <v/>
      </c>
      <c r="B394" s="61" t="n">
        <v>342578</v>
      </c>
      <c r="C394" s="4" t="inlineStr">
        <is>
          <t>Phân Thương-Ma Kháng Truyền Thuyết</t>
        </is>
      </c>
      <c r="D394" s="61" t="n">
        <v>301</v>
      </c>
      <c r="E394" s="61">
        <f>E393</f>
        <v/>
      </c>
      <c r="F394" s="61">
        <f>F393</f>
        <v/>
      </c>
      <c r="G394" s="61">
        <f>G393</f>
        <v/>
      </c>
      <c r="H394" s="61">
        <f>H393</f>
        <v/>
      </c>
      <c r="I394" s="61">
        <f>I393</f>
        <v/>
      </c>
      <c r="J394" s="61" t="n">
        <v>8</v>
      </c>
      <c r="K394" s="63" t="inlineStr">
        <is>
          <t>4#7500|64#1000|52#500|60#500|113#500|54#500|51#500|55#500|56#500</t>
        </is>
      </c>
      <c r="L394" s="61" t="n"/>
      <c r="M394" s="61" t="n"/>
      <c r="N394" s="61" t="n"/>
      <c r="O394" s="61" t="n"/>
      <c r="P394" s="61" t="n"/>
      <c r="Q394" s="61" t="n"/>
      <c r="R394" s="61" t="n"/>
      <c r="S394" s="61" t="n"/>
      <c r="T394" s="61">
        <f>T393</f>
        <v/>
      </c>
      <c r="U394" s="4" t="inlineStr">
        <is>
          <t>342579#1</t>
        </is>
      </c>
      <c r="V394" s="4" t="inlineStr">
        <is>
          <t>34253#13|1294#13000|1385#2600</t>
        </is>
      </c>
      <c r="X394" s="61" t="n"/>
      <c r="Y394" s="61">
        <f>Y393</f>
        <v/>
      </c>
      <c r="Z394" s="61" t="n"/>
      <c r="AA394" s="61" t="n"/>
      <c r="AB394" s="61" t="n"/>
      <c r="AC394" s="61" t="n"/>
      <c r="AD394" s="61" t="n"/>
      <c r="AE394" s="4" t="n">
        <v>36250</v>
      </c>
      <c r="AF394" s="61" t="n"/>
      <c r="AG394" s="4" t="n">
        <v>36250</v>
      </c>
      <c r="AH394" s="61" t="n"/>
      <c r="AI394" s="61" t="n"/>
    </row>
    <row customFormat="1" r="395" s="25">
      <c r="A395" s="25">
        <f>COUNTIF(B:B,B395)</f>
        <v/>
      </c>
      <c r="B395" s="61" t="n">
        <v>342579</v>
      </c>
      <c r="C395" s="4" t="inlineStr">
        <is>
          <t>Phân Thương-Ma Kháng Truyền Thuyết</t>
        </is>
      </c>
      <c r="D395" s="61" t="n">
        <v>301</v>
      </c>
      <c r="E395" s="61">
        <f>E394</f>
        <v/>
      </c>
      <c r="F395" s="61">
        <f>F394</f>
        <v/>
      </c>
      <c r="G395" s="61">
        <f>G394</f>
        <v/>
      </c>
      <c r="H395" s="61">
        <f>H394</f>
        <v/>
      </c>
      <c r="I395" s="61">
        <f>I394</f>
        <v/>
      </c>
      <c r="J395" s="61" t="n">
        <v>9</v>
      </c>
      <c r="K395" s="63" t="inlineStr">
        <is>
          <t>4#7500|64#1000|52#500|60#500|113#500|54#500|51#500|55#500|56#500|53#500</t>
        </is>
      </c>
      <c r="L395" s="61" t="n"/>
      <c r="M395" s="61" t="n"/>
      <c r="N395" s="61" t="n"/>
      <c r="O395" s="61" t="n"/>
      <c r="P395" s="61" t="n"/>
      <c r="Q395" s="61" t="n"/>
      <c r="R395" s="61" t="n"/>
      <c r="S395" s="61" t="n"/>
      <c r="T395" s="61">
        <f>T394</f>
        <v/>
      </c>
      <c r="U395" s="61" t="n"/>
      <c r="W395" s="4" t="n"/>
      <c r="X395" s="61" t="n"/>
      <c r="Y395" s="61">
        <f>Y394</f>
        <v/>
      </c>
      <c r="Z395" s="61" t="n"/>
      <c r="AA395" s="61" t="n"/>
      <c r="AB395" s="61" t="n"/>
      <c r="AC395" s="61" t="n"/>
      <c r="AD395" s="61" t="n"/>
      <c r="AE395" s="4" t="n">
        <v>37500</v>
      </c>
      <c r="AF395" s="61" t="n"/>
      <c r="AG395" s="4" t="n">
        <v>37500</v>
      </c>
      <c r="AH395" s="61" t="n"/>
      <c r="AI395" s="61" t="n"/>
    </row>
    <row r="396">
      <c r="B396" s="8" t="n">
        <v>34263</v>
      </c>
      <c r="C396" s="4" t="inlineStr">
        <is>
          <t>Phân Thương-Hộ Giáp Thường</t>
        </is>
      </c>
      <c r="D396" s="4" t="n">
        <v>302</v>
      </c>
      <c r="E396" s="4" t="n">
        <v>46</v>
      </c>
      <c r="F396" s="4">
        <f>F382</f>
        <v/>
      </c>
      <c r="G396" s="4" t="n">
        <v>4</v>
      </c>
      <c r="H396" s="4" t="n">
        <v>5</v>
      </c>
      <c r="I396" s="4" t="n">
        <v>6</v>
      </c>
      <c r="K396" s="4" t="inlineStr">
        <is>
          <t>3#1000</t>
        </is>
      </c>
      <c r="T396" s="4" t="n">
        <v>0</v>
      </c>
      <c r="U396" s="4" t="inlineStr">
        <is>
          <t>34264#1</t>
        </is>
      </c>
      <c r="V396" s="4" t="inlineStr">
        <is>
          <t>34263#2|1294#5000</t>
        </is>
      </c>
      <c r="Y396" s="4" t="inlineStr">
        <is>
          <t>Áp dụng Thần Tướng Bổ Trợ</t>
        </is>
      </c>
      <c r="AE396" s="4" t="n">
        <v>3000</v>
      </c>
      <c r="AG396" s="4" t="n">
        <v>3000</v>
      </c>
    </row>
    <row r="397">
      <c r="B397" s="8" t="n">
        <v>34264</v>
      </c>
      <c r="C397" s="4" t="inlineStr">
        <is>
          <t>Phân Thương-Hộ Giáp Ưu Tú</t>
        </is>
      </c>
      <c r="D397" s="4" t="n">
        <v>302</v>
      </c>
      <c r="E397" s="4" t="n">
        <v>47</v>
      </c>
      <c r="F397" s="4">
        <f>F383</f>
        <v/>
      </c>
      <c r="G397" s="4" t="n">
        <v>4</v>
      </c>
      <c r="H397" s="4" t="n">
        <v>5</v>
      </c>
      <c r="I397" s="4" t="n">
        <v>6</v>
      </c>
      <c r="K397" s="4" t="inlineStr">
        <is>
          <t>3#2000</t>
        </is>
      </c>
      <c r="T397" s="4" t="n">
        <v>0</v>
      </c>
      <c r="U397" s="4" t="inlineStr">
        <is>
          <t>34265#1</t>
        </is>
      </c>
      <c r="V397" s="4" t="inlineStr">
        <is>
          <t>34263#3|1294#10000</t>
        </is>
      </c>
      <c r="Y397" s="4" t="inlineStr">
        <is>
          <t>Áp dụng Thần Tướng Bổ Trợ</t>
        </is>
      </c>
      <c r="AE397" s="4" t="n">
        <v>6000</v>
      </c>
      <c r="AG397" s="4" t="n">
        <v>6000</v>
      </c>
    </row>
    <row r="398">
      <c r="B398" s="8" t="n">
        <v>34265</v>
      </c>
      <c r="C398" s="4" t="inlineStr">
        <is>
          <t>Phân Thương-Hộ Giáp Hiếm</t>
        </is>
      </c>
      <c r="D398" s="4" t="n">
        <v>302</v>
      </c>
      <c r="E398" s="4" t="n">
        <v>48</v>
      </c>
      <c r="F398" s="4">
        <f>F384</f>
        <v/>
      </c>
      <c r="G398" s="4" t="n">
        <v>4</v>
      </c>
      <c r="H398" s="4" t="n">
        <v>5</v>
      </c>
      <c r="I398" s="4" t="n">
        <v>6</v>
      </c>
      <c r="K398" s="4" t="inlineStr">
        <is>
          <t>3#3500</t>
        </is>
      </c>
      <c r="T398" s="4" t="n">
        <v>0</v>
      </c>
      <c r="U398" s="4" t="inlineStr">
        <is>
          <t>34266#1</t>
        </is>
      </c>
      <c r="V398" s="4" t="inlineStr">
        <is>
          <t>34263#5|1294#15000</t>
        </is>
      </c>
      <c r="Y398" s="4" t="inlineStr">
        <is>
          <t>Áp dụng Thần Tướng Bổ Trợ</t>
        </is>
      </c>
      <c r="AE398" s="4" t="n">
        <v>10000</v>
      </c>
      <c r="AG398" s="4" t="n">
        <v>10000</v>
      </c>
    </row>
    <row r="399">
      <c r="B399" s="8" t="n">
        <v>34266</v>
      </c>
      <c r="C399" s="4" t="inlineStr">
        <is>
          <t>Phân Thương-Hộ Giáp Sử Thi</t>
        </is>
      </c>
      <c r="D399" s="4" t="n">
        <v>302</v>
      </c>
      <c r="E399" s="4" t="n">
        <v>49</v>
      </c>
      <c r="F399" s="4">
        <f>F385</f>
        <v/>
      </c>
      <c r="G399" s="4" t="n">
        <v>4</v>
      </c>
      <c r="H399" s="4" t="n">
        <v>5</v>
      </c>
      <c r="I399" s="4" t="n">
        <v>6</v>
      </c>
      <c r="K399" s="4" t="inlineStr">
        <is>
          <t>3#5000</t>
        </is>
      </c>
      <c r="T399" s="4" t="n">
        <v>0</v>
      </c>
      <c r="U399" s="4" t="inlineStr">
        <is>
          <t>34267#1</t>
        </is>
      </c>
      <c r="V399" s="4" t="inlineStr">
        <is>
          <t>34263#10|1294#30000</t>
        </is>
      </c>
      <c r="Y399" s="4" t="inlineStr">
        <is>
          <t>Áp dụng Thần Tướng Bổ Trợ</t>
        </is>
      </c>
      <c r="AE399" s="4" t="n">
        <v>15000</v>
      </c>
      <c r="AG399" s="4" t="n">
        <v>15000</v>
      </c>
    </row>
    <row r="400">
      <c r="B400" s="8" t="n">
        <v>34267</v>
      </c>
      <c r="C400" s="4" t="inlineStr">
        <is>
          <t>Phân Thương-Hộ Giáp Truyền Thuyết</t>
        </is>
      </c>
      <c r="D400" s="4" t="n">
        <v>302</v>
      </c>
      <c r="E400" s="4" t="n">
        <v>50</v>
      </c>
      <c r="F400" s="4">
        <f>F386</f>
        <v/>
      </c>
      <c r="G400" s="4" t="n">
        <v>4</v>
      </c>
      <c r="H400" s="4" t="n">
        <v>5</v>
      </c>
      <c r="I400" s="4" t="n">
        <v>6</v>
      </c>
      <c r="K400" s="4" t="inlineStr">
        <is>
          <t>3#7500</t>
        </is>
      </c>
      <c r="T400" s="4" t="n">
        <v>0</v>
      </c>
      <c r="U400" s="4" t="inlineStr">
        <is>
          <t>342671#1</t>
        </is>
      </c>
      <c r="V400" s="4" t="inlineStr">
        <is>
          <t>34263#5|1294#5000|1385#1000</t>
        </is>
      </c>
      <c r="W400" s="25" t="n"/>
      <c r="Y400" s="4" t="inlineStr">
        <is>
          <t>Áp dụng Thần Tướng Bổ Trợ</t>
        </is>
      </c>
      <c r="AE400" s="4" t="n">
        <v>25000</v>
      </c>
      <c r="AG400" s="4" t="n">
        <v>25000</v>
      </c>
    </row>
    <row customFormat="1" r="401" s="25">
      <c r="A401" s="25">
        <f>COUNTIF(B:B,B401)</f>
        <v/>
      </c>
      <c r="B401" s="61" t="n">
        <v>342671</v>
      </c>
      <c r="C401" s="4" t="inlineStr">
        <is>
          <t>Phân Thương-Hộ Giáp Truyền Thuyết</t>
        </is>
      </c>
      <c r="D401" s="61" t="n">
        <v>302</v>
      </c>
      <c r="E401" s="61">
        <f>E400</f>
        <v/>
      </c>
      <c r="F401" s="61">
        <f>F400</f>
        <v/>
      </c>
      <c r="G401" s="61">
        <f>G400</f>
        <v/>
      </c>
      <c r="H401" s="61">
        <f>H400</f>
        <v/>
      </c>
      <c r="I401" s="61">
        <f>I400</f>
        <v/>
      </c>
      <c r="J401" s="61" t="n">
        <v>1</v>
      </c>
      <c r="K401" s="63" t="inlineStr">
        <is>
          <t>3#7500|63#1000</t>
        </is>
      </c>
      <c r="L401" s="61" t="n"/>
      <c r="M401" s="61" t="n"/>
      <c r="N401" s="61" t="n"/>
      <c r="O401" s="61" t="n"/>
      <c r="P401" s="61" t="n"/>
      <c r="Q401" s="61" t="n"/>
      <c r="R401" s="61" t="n"/>
      <c r="S401" s="61" t="n"/>
      <c r="T401" s="61">
        <f>T400</f>
        <v/>
      </c>
      <c r="U401" s="4" t="inlineStr">
        <is>
          <t>342672#1</t>
        </is>
      </c>
      <c r="V401" s="4" t="inlineStr">
        <is>
          <t>34263#6|1294#6000|1385#1200</t>
        </is>
      </c>
      <c r="X401" s="61" t="n"/>
      <c r="Y401" s="61">
        <f>Y400</f>
        <v/>
      </c>
      <c r="Z401" s="61" t="n"/>
      <c r="AA401" s="61" t="n"/>
      <c r="AB401" s="61" t="n"/>
      <c r="AC401" s="61" t="n"/>
      <c r="AD401" s="61" t="n"/>
      <c r="AE401" s="4" t="n">
        <v>27500</v>
      </c>
      <c r="AF401" s="61" t="n"/>
      <c r="AG401" s="4" t="n">
        <v>27500</v>
      </c>
      <c r="AH401" s="61" t="n"/>
      <c r="AI401" s="61" t="n"/>
    </row>
    <row customFormat="1" r="402" s="25">
      <c r="A402" s="25">
        <f>COUNTIF(B:B,B402)</f>
        <v/>
      </c>
      <c r="B402" s="61" t="n">
        <v>342672</v>
      </c>
      <c r="C402" s="4" t="inlineStr">
        <is>
          <t>Phân Thương-Hộ Giáp Truyền Thuyết</t>
        </is>
      </c>
      <c r="D402" s="61" t="n">
        <v>302</v>
      </c>
      <c r="E402" s="61">
        <f>E401</f>
        <v/>
      </c>
      <c r="F402" s="61">
        <f>F401</f>
        <v/>
      </c>
      <c r="G402" s="61">
        <f>G401</f>
        <v/>
      </c>
      <c r="H402" s="61">
        <f>H401</f>
        <v/>
      </c>
      <c r="I402" s="61">
        <f>I401</f>
        <v/>
      </c>
      <c r="J402" s="61" t="n">
        <v>2</v>
      </c>
      <c r="K402" s="63" t="inlineStr">
        <is>
          <t>3#7500|63#1000|52#500</t>
        </is>
      </c>
      <c r="L402" s="61" t="n"/>
      <c r="M402" s="61" t="n"/>
      <c r="N402" s="61" t="n"/>
      <c r="O402" s="61" t="n"/>
      <c r="P402" s="61" t="n"/>
      <c r="Q402" s="61" t="n"/>
      <c r="R402" s="61" t="n"/>
      <c r="S402" s="61" t="n"/>
      <c r="T402" s="61">
        <f>T401</f>
        <v/>
      </c>
      <c r="U402" s="4" t="inlineStr">
        <is>
          <t>342673#1</t>
        </is>
      </c>
      <c r="V402" s="4" t="inlineStr">
        <is>
          <t>34263#7|1294#7000|1385#1400</t>
        </is>
      </c>
      <c r="X402" s="61" t="n"/>
      <c r="Y402" s="61">
        <f>Y401</f>
        <v/>
      </c>
      <c r="Z402" s="61" t="n"/>
      <c r="AA402" s="61" t="n"/>
      <c r="AB402" s="61" t="n"/>
      <c r="AC402" s="61" t="n"/>
      <c r="AD402" s="61" t="n"/>
      <c r="AE402" s="4" t="n">
        <v>28750</v>
      </c>
      <c r="AF402" s="61" t="n"/>
      <c r="AG402" s="4" t="n">
        <v>28750</v>
      </c>
      <c r="AH402" s="61" t="n"/>
      <c r="AI402" s="61" t="n"/>
    </row>
    <row customFormat="1" r="403" s="25">
      <c r="A403" s="25">
        <f>COUNTIF(B:B,B403)</f>
        <v/>
      </c>
      <c r="B403" s="61" t="n">
        <v>342673</v>
      </c>
      <c r="C403" s="4" t="inlineStr">
        <is>
          <t>Phân Thương-Hộ Giáp Truyền Thuyết</t>
        </is>
      </c>
      <c r="D403" s="61" t="n">
        <v>302</v>
      </c>
      <c r="E403" s="61">
        <f>E402</f>
        <v/>
      </c>
      <c r="F403" s="61">
        <f>F402</f>
        <v/>
      </c>
      <c r="G403" s="61">
        <f>G402</f>
        <v/>
      </c>
      <c r="H403" s="61">
        <f>H402</f>
        <v/>
      </c>
      <c r="I403" s="61">
        <f>I402</f>
        <v/>
      </c>
      <c r="J403" s="61" t="n">
        <v>3</v>
      </c>
      <c r="K403" s="63" t="inlineStr">
        <is>
          <t>3#7500|63#1000|52#500|60#500</t>
        </is>
      </c>
      <c r="L403" s="61" t="n"/>
      <c r="M403" s="61" t="n"/>
      <c r="N403" s="61" t="n"/>
      <c r="O403" s="61" t="n"/>
      <c r="P403" s="61" t="n"/>
      <c r="Q403" s="61" t="n"/>
      <c r="R403" s="61" t="n"/>
      <c r="S403" s="61" t="n"/>
      <c r="T403" s="61">
        <f>T402</f>
        <v/>
      </c>
      <c r="U403" s="4" t="inlineStr">
        <is>
          <t>342674#1</t>
        </is>
      </c>
      <c r="V403" s="4" t="inlineStr">
        <is>
          <t>34263#8|1294#8000|1385#1600</t>
        </is>
      </c>
      <c r="X403" s="61" t="n"/>
      <c r="Y403" s="61">
        <f>Y402</f>
        <v/>
      </c>
      <c r="Z403" s="61" t="n"/>
      <c r="AA403" s="61" t="n"/>
      <c r="AB403" s="61" t="n"/>
      <c r="AC403" s="61" t="n"/>
      <c r="AD403" s="61" t="n"/>
      <c r="AE403" s="4" t="n">
        <v>30000</v>
      </c>
      <c r="AF403" s="61" t="n"/>
      <c r="AG403" s="4" t="n">
        <v>30000</v>
      </c>
      <c r="AH403" s="61" t="n"/>
      <c r="AI403" s="61" t="n"/>
    </row>
    <row customFormat="1" r="404" s="25">
      <c r="A404" s="25">
        <f>COUNTIF(B:B,B404)</f>
        <v/>
      </c>
      <c r="B404" s="61" t="n">
        <v>342674</v>
      </c>
      <c r="C404" s="4" t="inlineStr">
        <is>
          <t>Phân Thương-Hộ Giáp Truyền Thuyết</t>
        </is>
      </c>
      <c r="D404" s="61" t="n">
        <v>302</v>
      </c>
      <c r="E404" s="61">
        <f>E403</f>
        <v/>
      </c>
      <c r="F404" s="61">
        <f>F403</f>
        <v/>
      </c>
      <c r="G404" s="61">
        <f>G403</f>
        <v/>
      </c>
      <c r="H404" s="61">
        <f>H403</f>
        <v/>
      </c>
      <c r="I404" s="61">
        <f>I403</f>
        <v/>
      </c>
      <c r="J404" s="61" t="n">
        <v>4</v>
      </c>
      <c r="K404" s="63" t="inlineStr">
        <is>
          <t>3#7500|63#1000|52#500|60#500|113#500</t>
        </is>
      </c>
      <c r="L404" s="61" t="n"/>
      <c r="M404" s="61" t="n"/>
      <c r="N404" s="61" t="n"/>
      <c r="O404" s="61" t="n"/>
      <c r="P404" s="61" t="n"/>
      <c r="Q404" s="61" t="n"/>
      <c r="R404" s="61" t="n"/>
      <c r="S404" s="61" t="n"/>
      <c r="T404" s="61">
        <f>T403</f>
        <v/>
      </c>
      <c r="U404" s="4" t="inlineStr">
        <is>
          <t>342675#1</t>
        </is>
      </c>
      <c r="V404" s="4" t="inlineStr">
        <is>
          <t>34263#9|1294#9000|1385#1800</t>
        </is>
      </c>
      <c r="X404" s="61" t="n"/>
      <c r="Y404" s="61">
        <f>Y403</f>
        <v/>
      </c>
      <c r="Z404" s="61" t="n"/>
      <c r="AA404" s="61" t="n"/>
      <c r="AB404" s="61" t="n"/>
      <c r="AC404" s="61" t="n"/>
      <c r="AD404" s="61" t="n"/>
      <c r="AE404" s="4" t="n">
        <v>31250</v>
      </c>
      <c r="AF404" s="61" t="n"/>
      <c r="AG404" s="4" t="n">
        <v>31250</v>
      </c>
      <c r="AH404" s="61" t="n"/>
      <c r="AI404" s="61" t="n"/>
    </row>
    <row customFormat="1" r="405" s="25">
      <c r="A405" s="25">
        <f>COUNTIF(B:B,B405)</f>
        <v/>
      </c>
      <c r="B405" s="61" t="n">
        <v>342675</v>
      </c>
      <c r="C405" s="4" t="inlineStr">
        <is>
          <t>Phân Thương-Hộ Giáp Truyền Thuyết</t>
        </is>
      </c>
      <c r="D405" s="61" t="n">
        <v>302</v>
      </c>
      <c r="E405" s="61">
        <f>E404</f>
        <v/>
      </c>
      <c r="F405" s="61">
        <f>F404</f>
        <v/>
      </c>
      <c r="G405" s="61">
        <f>G404</f>
        <v/>
      </c>
      <c r="H405" s="61">
        <f>H404</f>
        <v/>
      </c>
      <c r="I405" s="61">
        <f>I404</f>
        <v/>
      </c>
      <c r="J405" s="61" t="n">
        <v>5</v>
      </c>
      <c r="K405" s="63" t="inlineStr">
        <is>
          <t>3#7500|63#1000|52#500|60#500|113#500|54#500</t>
        </is>
      </c>
      <c r="L405" s="61" t="n"/>
      <c r="M405" s="61" t="n"/>
      <c r="N405" s="61" t="n"/>
      <c r="O405" s="61" t="n"/>
      <c r="P405" s="61" t="n"/>
      <c r="Q405" s="61" t="n"/>
      <c r="R405" s="61" t="n"/>
      <c r="S405" s="61" t="n"/>
      <c r="T405" s="61">
        <f>T404</f>
        <v/>
      </c>
      <c r="U405" s="4" t="inlineStr">
        <is>
          <t>342676#1</t>
        </is>
      </c>
      <c r="V405" s="4" t="inlineStr">
        <is>
          <t>34263#10|1294#10000|1385#2000</t>
        </is>
      </c>
      <c r="X405" s="61" t="n"/>
      <c r="Y405" s="61">
        <f>Y404</f>
        <v/>
      </c>
      <c r="Z405" s="61" t="n"/>
      <c r="AA405" s="61" t="n"/>
      <c r="AB405" s="61" t="n"/>
      <c r="AC405" s="61" t="n"/>
      <c r="AD405" s="61" t="n"/>
      <c r="AE405" s="4" t="n">
        <v>32500</v>
      </c>
      <c r="AF405" s="61" t="n"/>
      <c r="AG405" s="4" t="n">
        <v>32500</v>
      </c>
      <c r="AH405" s="61" t="n"/>
      <c r="AI405" s="61" t="n"/>
    </row>
    <row customFormat="1" r="406" s="25">
      <c r="A406" s="25">
        <f>COUNTIF(B:B,B406)</f>
        <v/>
      </c>
      <c r="B406" s="61" t="n">
        <v>342676</v>
      </c>
      <c r="C406" s="4" t="inlineStr">
        <is>
          <t>Phân Thương-Hộ Giáp Truyền Thuyết</t>
        </is>
      </c>
      <c r="D406" s="61" t="n">
        <v>302</v>
      </c>
      <c r="E406" s="61">
        <f>E405</f>
        <v/>
      </c>
      <c r="F406" s="61">
        <f>F405</f>
        <v/>
      </c>
      <c r="G406" s="61">
        <f>G405</f>
        <v/>
      </c>
      <c r="H406" s="61">
        <f>H405</f>
        <v/>
      </c>
      <c r="I406" s="61">
        <f>I405</f>
        <v/>
      </c>
      <c r="J406" s="61" t="n">
        <v>6</v>
      </c>
      <c r="K406" s="63" t="inlineStr">
        <is>
          <t>3#7500|63#1000|52#500|60#500|113#500|54#500|51#500</t>
        </is>
      </c>
      <c r="L406" s="61" t="n"/>
      <c r="M406" s="61" t="n"/>
      <c r="N406" s="61" t="n"/>
      <c r="O406" s="61" t="n"/>
      <c r="P406" s="61" t="n"/>
      <c r="Q406" s="61" t="n"/>
      <c r="R406" s="61" t="n"/>
      <c r="S406" s="61" t="n"/>
      <c r="T406" s="61">
        <f>T405</f>
        <v/>
      </c>
      <c r="U406" s="4" t="inlineStr">
        <is>
          <t>342677#1</t>
        </is>
      </c>
      <c r="V406" s="4" t="inlineStr">
        <is>
          <t>34263#11|1294#11000|1385#2200</t>
        </is>
      </c>
      <c r="X406" s="61" t="n"/>
      <c r="Y406" s="61">
        <f>Y405</f>
        <v/>
      </c>
      <c r="Z406" s="61" t="n"/>
      <c r="AA406" s="61" t="n"/>
      <c r="AB406" s="61" t="n"/>
      <c r="AC406" s="61" t="n"/>
      <c r="AD406" s="61" t="n"/>
      <c r="AE406" s="4" t="n">
        <v>33750</v>
      </c>
      <c r="AF406" s="61" t="n"/>
      <c r="AG406" s="4" t="n">
        <v>33750</v>
      </c>
      <c r="AH406" s="61" t="n"/>
      <c r="AI406" s="61" t="n"/>
    </row>
    <row customFormat="1" r="407" s="25">
      <c r="A407" s="25">
        <f>COUNTIF(B:B,B407)</f>
        <v/>
      </c>
      <c r="B407" s="61" t="n">
        <v>342677</v>
      </c>
      <c r="C407" s="4" t="inlineStr">
        <is>
          <t>Phân Thương-Hộ Giáp Truyền Thuyết</t>
        </is>
      </c>
      <c r="D407" s="61" t="n">
        <v>302</v>
      </c>
      <c r="E407" s="61">
        <f>E406</f>
        <v/>
      </c>
      <c r="F407" s="61">
        <f>F406</f>
        <v/>
      </c>
      <c r="G407" s="61">
        <f>G406</f>
        <v/>
      </c>
      <c r="H407" s="61">
        <f>H406</f>
        <v/>
      </c>
      <c r="I407" s="61">
        <f>I406</f>
        <v/>
      </c>
      <c r="J407" s="61" t="n">
        <v>7</v>
      </c>
      <c r="K407" s="63" t="inlineStr">
        <is>
          <t>3#7500|63#1000|52#500|60#500|113#500|54#500|51#500|55#500</t>
        </is>
      </c>
      <c r="L407" s="61" t="n"/>
      <c r="M407" s="61" t="n"/>
      <c r="N407" s="61" t="n"/>
      <c r="O407" s="61" t="n"/>
      <c r="P407" s="61" t="n"/>
      <c r="Q407" s="61" t="n"/>
      <c r="R407" s="61" t="n"/>
      <c r="S407" s="61" t="n"/>
      <c r="T407" s="61">
        <f>T406</f>
        <v/>
      </c>
      <c r="U407" s="4" t="inlineStr">
        <is>
          <t>342678#1</t>
        </is>
      </c>
      <c r="V407" s="4" t="inlineStr">
        <is>
          <t>34263#12|1294#12000|1385#2400</t>
        </is>
      </c>
      <c r="X407" s="61" t="n"/>
      <c r="Y407" s="61">
        <f>Y406</f>
        <v/>
      </c>
      <c r="Z407" s="61" t="n"/>
      <c r="AA407" s="61" t="n"/>
      <c r="AB407" s="61" t="n"/>
      <c r="AC407" s="61" t="n"/>
      <c r="AD407" s="61" t="n"/>
      <c r="AE407" s="4" t="n">
        <v>35000</v>
      </c>
      <c r="AF407" s="61" t="n"/>
      <c r="AG407" s="4" t="n">
        <v>35000</v>
      </c>
      <c r="AH407" s="61" t="n"/>
      <c r="AI407" s="61" t="n"/>
    </row>
    <row customFormat="1" r="408" s="25">
      <c r="A408" s="25">
        <f>COUNTIF(B:B,B408)</f>
        <v/>
      </c>
      <c r="B408" s="61" t="n">
        <v>342678</v>
      </c>
      <c r="C408" s="4" t="inlineStr">
        <is>
          <t>Phân Thương-Hộ Giáp Truyền Thuyết</t>
        </is>
      </c>
      <c r="D408" s="61" t="n">
        <v>302</v>
      </c>
      <c r="E408" s="61">
        <f>E407</f>
        <v/>
      </c>
      <c r="F408" s="61">
        <f>F407</f>
        <v/>
      </c>
      <c r="G408" s="61">
        <f>G407</f>
        <v/>
      </c>
      <c r="H408" s="61">
        <f>H407</f>
        <v/>
      </c>
      <c r="I408" s="61">
        <f>I407</f>
        <v/>
      </c>
      <c r="J408" s="61" t="n">
        <v>8</v>
      </c>
      <c r="K408" s="63" t="inlineStr">
        <is>
          <t>3#7500|63#1000|52#500|60#500|113#500|54#500|51#500|55#500|56#500</t>
        </is>
      </c>
      <c r="L408" s="61" t="n"/>
      <c r="M408" s="61" t="n"/>
      <c r="N408" s="61" t="n"/>
      <c r="O408" s="61" t="n"/>
      <c r="P408" s="61" t="n"/>
      <c r="Q408" s="61" t="n"/>
      <c r="R408" s="61" t="n"/>
      <c r="S408" s="61" t="n"/>
      <c r="T408" s="61">
        <f>T407</f>
        <v/>
      </c>
      <c r="U408" s="4" t="inlineStr">
        <is>
          <t>342679#1</t>
        </is>
      </c>
      <c r="V408" s="4" t="inlineStr">
        <is>
          <t>34263#13|1294#13000|1385#2600</t>
        </is>
      </c>
      <c r="X408" s="61" t="n"/>
      <c r="Y408" s="61">
        <f>Y407</f>
        <v/>
      </c>
      <c r="Z408" s="61" t="n"/>
      <c r="AA408" s="61" t="n"/>
      <c r="AB408" s="61" t="n"/>
      <c r="AC408" s="61" t="n"/>
      <c r="AD408" s="61" t="n"/>
      <c r="AE408" s="4" t="n">
        <v>36250</v>
      </c>
      <c r="AF408" s="61" t="n"/>
      <c r="AG408" s="4" t="n">
        <v>36250</v>
      </c>
      <c r="AH408" s="61" t="n"/>
      <c r="AI408" s="61" t="n"/>
    </row>
    <row customFormat="1" r="409" s="25">
      <c r="A409" s="25">
        <f>COUNTIF(B:B,B409)</f>
        <v/>
      </c>
      <c r="B409" s="61" t="n">
        <v>342679</v>
      </c>
      <c r="C409" s="4" t="inlineStr">
        <is>
          <t>Phân Thương-Hộ Giáp Truyền Thuyết</t>
        </is>
      </c>
      <c r="D409" s="61" t="n">
        <v>302</v>
      </c>
      <c r="E409" s="61">
        <f>E408</f>
        <v/>
      </c>
      <c r="F409" s="61">
        <f>F408</f>
        <v/>
      </c>
      <c r="G409" s="61">
        <f>G408</f>
        <v/>
      </c>
      <c r="H409" s="61">
        <f>H408</f>
        <v/>
      </c>
      <c r="I409" s="61">
        <f>I408</f>
        <v/>
      </c>
      <c r="J409" s="61" t="n">
        <v>9</v>
      </c>
      <c r="K409" s="63" t="inlineStr">
        <is>
          <t>3#7500|63#1000|52#500|60#500|113#500|54#500|51#500|55#500|56#500|53#500</t>
        </is>
      </c>
      <c r="L409" s="61" t="n"/>
      <c r="M409" s="61" t="n"/>
      <c r="N409" s="61" t="n"/>
      <c r="O409" s="61" t="n"/>
      <c r="P409" s="61" t="n"/>
      <c r="Q409" s="61" t="n"/>
      <c r="R409" s="61" t="n"/>
      <c r="S409" s="61" t="n"/>
      <c r="T409" s="61">
        <f>T408</f>
        <v/>
      </c>
      <c r="U409" s="61" t="n"/>
      <c r="W409" s="4" t="n"/>
      <c r="X409" s="61" t="n"/>
      <c r="Y409" s="61">
        <f>Y408</f>
        <v/>
      </c>
      <c r="Z409" s="61" t="n"/>
      <c r="AA409" s="61" t="n"/>
      <c r="AB409" s="61" t="n"/>
      <c r="AC409" s="61" t="n"/>
      <c r="AD409" s="61" t="n"/>
      <c r="AE409" s="4" t="n">
        <v>37500</v>
      </c>
      <c r="AF409" s="61" t="n"/>
      <c r="AG409" s="4" t="n">
        <v>37500</v>
      </c>
      <c r="AH409" s="61" t="n"/>
      <c r="AI409" s="61" t="n"/>
    </row>
    <row r="410">
      <c r="B410" s="8" t="n">
        <v>34273</v>
      </c>
      <c r="C410" s="4" t="inlineStr">
        <is>
          <t>Phân Thương-Sinh Lực Thường</t>
        </is>
      </c>
      <c r="D410" s="4" t="n">
        <v>303</v>
      </c>
      <c r="E410" s="4" t="n">
        <v>46</v>
      </c>
      <c r="F410" s="4">
        <f>F396</f>
        <v/>
      </c>
      <c r="G410" s="4" t="n">
        <v>4</v>
      </c>
      <c r="H410" s="4" t="n">
        <v>5</v>
      </c>
      <c r="I410" s="4" t="n">
        <v>6</v>
      </c>
      <c r="K410" s="4" t="inlineStr">
        <is>
          <t>1#20000</t>
        </is>
      </c>
      <c r="T410" s="4" t="n">
        <v>0</v>
      </c>
      <c r="U410" s="4" t="inlineStr">
        <is>
          <t>34274#1</t>
        </is>
      </c>
      <c r="V410" s="4" t="inlineStr">
        <is>
          <t>34273#2|1294#5000</t>
        </is>
      </c>
      <c r="Y410" s="4" t="inlineStr">
        <is>
          <t>Áp dụng Thần Tướng Bổ Trợ</t>
        </is>
      </c>
      <c r="AE410" s="4" t="n">
        <v>3000</v>
      </c>
      <c r="AG410" s="4" t="n">
        <v>3000</v>
      </c>
    </row>
    <row r="411">
      <c r="B411" s="8" t="n">
        <v>34274</v>
      </c>
      <c r="C411" s="4" t="inlineStr">
        <is>
          <t>Phân Thương-Sinh Lực Ưu Tú</t>
        </is>
      </c>
      <c r="D411" s="4" t="n">
        <v>303</v>
      </c>
      <c r="E411" s="4" t="n">
        <v>47</v>
      </c>
      <c r="F411" s="4">
        <f>F397</f>
        <v/>
      </c>
      <c r="G411" s="4" t="n">
        <v>4</v>
      </c>
      <c r="H411" s="4" t="n">
        <v>5</v>
      </c>
      <c r="I411" s="4" t="n">
        <v>6</v>
      </c>
      <c r="K411" s="4" t="inlineStr">
        <is>
          <t>1#40000</t>
        </is>
      </c>
      <c r="T411" s="4" t="n">
        <v>0</v>
      </c>
      <c r="U411" s="4" t="inlineStr">
        <is>
          <t>34275#1</t>
        </is>
      </c>
      <c r="V411" s="4" t="inlineStr">
        <is>
          <t>34273#3|1294#10000</t>
        </is>
      </c>
      <c r="Y411" s="4" t="inlineStr">
        <is>
          <t>Áp dụng Thần Tướng Bổ Trợ</t>
        </is>
      </c>
      <c r="AE411" s="4" t="n">
        <v>6000</v>
      </c>
      <c r="AG411" s="4" t="n">
        <v>6000</v>
      </c>
    </row>
    <row r="412">
      <c r="B412" s="8" t="n">
        <v>34275</v>
      </c>
      <c r="C412" s="4" t="inlineStr">
        <is>
          <t>Phân Thương-Sinh Lực Hiếm</t>
        </is>
      </c>
      <c r="D412" s="4" t="n">
        <v>303</v>
      </c>
      <c r="E412" s="4" t="n">
        <v>48</v>
      </c>
      <c r="F412" s="4">
        <f>F398</f>
        <v/>
      </c>
      <c r="G412" s="4" t="n">
        <v>4</v>
      </c>
      <c r="H412" s="4" t="n">
        <v>5</v>
      </c>
      <c r="I412" s="4" t="n">
        <v>6</v>
      </c>
      <c r="K412" s="4" t="inlineStr">
        <is>
          <t>1#65000</t>
        </is>
      </c>
      <c r="T412" s="4" t="n">
        <v>0</v>
      </c>
      <c r="U412" s="4" t="inlineStr">
        <is>
          <t>34276#1</t>
        </is>
      </c>
      <c r="V412" s="4" t="inlineStr">
        <is>
          <t>34273#5|1294#15000</t>
        </is>
      </c>
      <c r="Y412" s="4" t="inlineStr">
        <is>
          <t>Áp dụng Thần Tướng Bổ Trợ</t>
        </is>
      </c>
      <c r="AE412" s="4" t="n">
        <v>10000</v>
      </c>
      <c r="AG412" s="4" t="n">
        <v>10000</v>
      </c>
    </row>
    <row r="413">
      <c r="B413" s="8" t="n">
        <v>34276</v>
      </c>
      <c r="C413" s="4" t="inlineStr">
        <is>
          <t>Phân Thương-Sinh Lực Sử Thi</t>
        </is>
      </c>
      <c r="D413" s="4" t="n">
        <v>303</v>
      </c>
      <c r="E413" s="4" t="n">
        <v>49</v>
      </c>
      <c r="F413" s="4">
        <f>F399</f>
        <v/>
      </c>
      <c r="G413" s="4" t="n">
        <v>4</v>
      </c>
      <c r="H413" s="4" t="n">
        <v>5</v>
      </c>
      <c r="I413" s="4" t="n">
        <v>6</v>
      </c>
      <c r="K413" s="4" t="inlineStr">
        <is>
          <t>1#100000</t>
        </is>
      </c>
      <c r="T413" s="4" t="n">
        <v>0</v>
      </c>
      <c r="U413" s="4" t="inlineStr">
        <is>
          <t>34277#1</t>
        </is>
      </c>
      <c r="V413" s="4" t="inlineStr">
        <is>
          <t>34273#10|1294#30000</t>
        </is>
      </c>
      <c r="Y413" s="4" t="inlineStr">
        <is>
          <t>Áp dụng Thần Tướng Bổ Trợ</t>
        </is>
      </c>
      <c r="AE413" s="4" t="n">
        <v>15000</v>
      </c>
      <c r="AG413" s="4" t="n">
        <v>15000</v>
      </c>
    </row>
    <row r="414">
      <c r="B414" s="8" t="n">
        <v>34277</v>
      </c>
      <c r="C414" s="4" t="inlineStr">
        <is>
          <t>Phân Thương-Sinh Lực Truyền Thuyết</t>
        </is>
      </c>
      <c r="D414" s="4" t="n">
        <v>303</v>
      </c>
      <c r="E414" s="4" t="n">
        <v>50</v>
      </c>
      <c r="F414" s="4">
        <f>F400</f>
        <v/>
      </c>
      <c r="G414" s="4" t="n">
        <v>4</v>
      </c>
      <c r="H414" s="4" t="n">
        <v>5</v>
      </c>
      <c r="I414" s="4" t="n">
        <v>6</v>
      </c>
      <c r="K414" s="4" t="inlineStr">
        <is>
          <t>1#160000</t>
        </is>
      </c>
      <c r="T414" s="4" t="n">
        <v>0</v>
      </c>
      <c r="U414" s="4" t="inlineStr">
        <is>
          <t>342771#1</t>
        </is>
      </c>
      <c r="V414" s="4" t="inlineStr">
        <is>
          <t>34273#5|1294#5000|1385#1000</t>
        </is>
      </c>
      <c r="W414" s="25" t="n"/>
      <c r="Y414" s="4" t="inlineStr">
        <is>
          <t>Áp dụng Thần Tướng Bổ Trợ</t>
        </is>
      </c>
      <c r="AE414" s="4" t="n">
        <v>25000</v>
      </c>
      <c r="AG414" s="4" t="n">
        <v>25000</v>
      </c>
    </row>
    <row customFormat="1" r="415" s="25">
      <c r="A415" s="25">
        <f>COUNTIF(B:B,B415)</f>
        <v/>
      </c>
      <c r="B415" s="61" t="n">
        <v>342771</v>
      </c>
      <c r="C415" s="4" t="inlineStr">
        <is>
          <t>Phân Thương-Sinh Lực Truyền Thuyết</t>
        </is>
      </c>
      <c r="D415" s="61" t="n">
        <v>303</v>
      </c>
      <c r="E415" s="61">
        <f>E414</f>
        <v/>
      </c>
      <c r="F415" s="61">
        <f>F414</f>
        <v/>
      </c>
      <c r="G415" s="61">
        <f>G414</f>
        <v/>
      </c>
      <c r="H415" s="61">
        <f>H414</f>
        <v/>
      </c>
      <c r="I415" s="61">
        <f>I414</f>
        <v/>
      </c>
      <c r="J415" s="61" t="n">
        <v>1</v>
      </c>
      <c r="K415" s="63" t="inlineStr">
        <is>
          <t>1#160000|61#1000</t>
        </is>
      </c>
      <c r="L415" s="61" t="n"/>
      <c r="M415" s="61" t="n"/>
      <c r="N415" s="61" t="n"/>
      <c r="O415" s="61" t="n"/>
      <c r="P415" s="61" t="n"/>
      <c r="Q415" s="61" t="n"/>
      <c r="R415" s="61" t="n"/>
      <c r="S415" s="61" t="n"/>
      <c r="T415" s="61">
        <f>T414</f>
        <v/>
      </c>
      <c r="U415" s="4" t="inlineStr">
        <is>
          <t>342772#1</t>
        </is>
      </c>
      <c r="V415" s="4" t="inlineStr">
        <is>
          <t>34273#6|1294#6000|1385#1200</t>
        </is>
      </c>
      <c r="X415" s="61" t="n"/>
      <c r="Y415" s="61">
        <f>Y414</f>
        <v/>
      </c>
      <c r="Z415" s="61" t="n"/>
      <c r="AA415" s="61" t="n"/>
      <c r="AB415" s="61" t="n"/>
      <c r="AC415" s="61" t="n"/>
      <c r="AD415" s="61" t="n"/>
      <c r="AE415" s="4" t="n">
        <v>27500</v>
      </c>
      <c r="AF415" s="61" t="n"/>
      <c r="AG415" s="4" t="n">
        <v>27500</v>
      </c>
      <c r="AH415" s="61" t="n"/>
      <c r="AI415" s="61" t="n"/>
    </row>
    <row customFormat="1" r="416" s="25">
      <c r="A416" s="25">
        <f>COUNTIF(B:B,B416)</f>
        <v/>
      </c>
      <c r="B416" s="61" t="n">
        <v>342772</v>
      </c>
      <c r="C416" s="4" t="inlineStr">
        <is>
          <t>Phân Thương-Sinh Lực Truyền Thuyết</t>
        </is>
      </c>
      <c r="D416" s="61" t="n">
        <v>303</v>
      </c>
      <c r="E416" s="61">
        <f>E415</f>
        <v/>
      </c>
      <c r="F416" s="61">
        <f>F415</f>
        <v/>
      </c>
      <c r="G416" s="61">
        <f>G415</f>
        <v/>
      </c>
      <c r="H416" s="61">
        <f>H415</f>
        <v/>
      </c>
      <c r="I416" s="61">
        <f>I415</f>
        <v/>
      </c>
      <c r="J416" s="61" t="n">
        <v>2</v>
      </c>
      <c r="K416" s="63" t="inlineStr">
        <is>
          <t>1#160000|61#1000|52#500</t>
        </is>
      </c>
      <c r="L416" s="61" t="n"/>
      <c r="M416" s="61" t="n"/>
      <c r="N416" s="61" t="n"/>
      <c r="O416" s="61" t="n"/>
      <c r="P416" s="61" t="n"/>
      <c r="Q416" s="61" t="n"/>
      <c r="R416" s="61" t="n"/>
      <c r="S416" s="61" t="n"/>
      <c r="T416" s="61">
        <f>T415</f>
        <v/>
      </c>
      <c r="U416" s="4" t="inlineStr">
        <is>
          <t>342773#1</t>
        </is>
      </c>
      <c r="V416" s="4" t="inlineStr">
        <is>
          <t>34273#7|1294#7000|1385#1400</t>
        </is>
      </c>
      <c r="X416" s="61" t="n"/>
      <c r="Y416" s="61">
        <f>Y415</f>
        <v/>
      </c>
      <c r="Z416" s="61" t="n"/>
      <c r="AA416" s="61" t="n"/>
      <c r="AB416" s="61" t="n"/>
      <c r="AC416" s="61" t="n"/>
      <c r="AD416" s="61" t="n"/>
      <c r="AE416" s="4" t="n">
        <v>28750</v>
      </c>
      <c r="AF416" s="61" t="n"/>
      <c r="AG416" s="4" t="n">
        <v>28750</v>
      </c>
      <c r="AH416" s="61" t="n"/>
      <c r="AI416" s="61" t="n"/>
    </row>
    <row customFormat="1" r="417" s="25">
      <c r="A417" s="25">
        <f>COUNTIF(B:B,B417)</f>
        <v/>
      </c>
      <c r="B417" s="61" t="n">
        <v>342773</v>
      </c>
      <c r="C417" s="4" t="inlineStr">
        <is>
          <t>Phân Thương-Sinh Lực Truyền Thuyết</t>
        </is>
      </c>
      <c r="D417" s="61" t="n">
        <v>303</v>
      </c>
      <c r="E417" s="61">
        <f>E416</f>
        <v/>
      </c>
      <c r="F417" s="61">
        <f>F416</f>
        <v/>
      </c>
      <c r="G417" s="61">
        <f>G416</f>
        <v/>
      </c>
      <c r="H417" s="61">
        <f>H416</f>
        <v/>
      </c>
      <c r="I417" s="61">
        <f>I416</f>
        <v/>
      </c>
      <c r="J417" s="61" t="n">
        <v>3</v>
      </c>
      <c r="K417" s="63" t="inlineStr">
        <is>
          <t>1#160000|61#1000|52#500|60#500</t>
        </is>
      </c>
      <c r="L417" s="61" t="n"/>
      <c r="M417" s="61" t="n"/>
      <c r="N417" s="61" t="n"/>
      <c r="O417" s="61" t="n"/>
      <c r="P417" s="61" t="n"/>
      <c r="Q417" s="61" t="n"/>
      <c r="R417" s="61" t="n"/>
      <c r="S417" s="61" t="n"/>
      <c r="T417" s="61">
        <f>T416</f>
        <v/>
      </c>
      <c r="U417" s="4" t="inlineStr">
        <is>
          <t>342774#1</t>
        </is>
      </c>
      <c r="V417" s="4" t="inlineStr">
        <is>
          <t>34273#8|1294#8000|1385#1600</t>
        </is>
      </c>
      <c r="X417" s="61" t="n"/>
      <c r="Y417" s="61">
        <f>Y416</f>
        <v/>
      </c>
      <c r="Z417" s="61" t="n"/>
      <c r="AA417" s="61" t="n"/>
      <c r="AB417" s="61" t="n"/>
      <c r="AC417" s="61" t="n"/>
      <c r="AD417" s="61" t="n"/>
      <c r="AE417" s="4" t="n">
        <v>30000</v>
      </c>
      <c r="AF417" s="61" t="n"/>
      <c r="AG417" s="4" t="n">
        <v>30000</v>
      </c>
      <c r="AH417" s="61" t="n"/>
      <c r="AI417" s="61" t="n"/>
    </row>
    <row customFormat="1" r="418" s="25">
      <c r="A418" s="25">
        <f>COUNTIF(B:B,B418)</f>
        <v/>
      </c>
      <c r="B418" s="61" t="n">
        <v>342774</v>
      </c>
      <c r="C418" s="4" t="inlineStr">
        <is>
          <t>Phân Thương-Sinh Lực Truyền Thuyết</t>
        </is>
      </c>
      <c r="D418" s="61" t="n">
        <v>303</v>
      </c>
      <c r="E418" s="61">
        <f>E417</f>
        <v/>
      </c>
      <c r="F418" s="61">
        <f>F417</f>
        <v/>
      </c>
      <c r="G418" s="61">
        <f>G417</f>
        <v/>
      </c>
      <c r="H418" s="61">
        <f>H417</f>
        <v/>
      </c>
      <c r="I418" s="61">
        <f>I417</f>
        <v/>
      </c>
      <c r="J418" s="61" t="n">
        <v>4</v>
      </c>
      <c r="K418" s="63" t="inlineStr">
        <is>
          <t>1#160000|61#1000|52#500|60#500|113#500</t>
        </is>
      </c>
      <c r="L418" s="61" t="n"/>
      <c r="M418" s="61" t="n"/>
      <c r="N418" s="61" t="n"/>
      <c r="O418" s="61" t="n"/>
      <c r="P418" s="61" t="n"/>
      <c r="Q418" s="61" t="n"/>
      <c r="R418" s="61" t="n"/>
      <c r="S418" s="61" t="n"/>
      <c r="T418" s="61">
        <f>T417</f>
        <v/>
      </c>
      <c r="U418" s="4" t="inlineStr">
        <is>
          <t>342775#1</t>
        </is>
      </c>
      <c r="V418" s="4" t="inlineStr">
        <is>
          <t>34273#9|1294#9000|1385#1800</t>
        </is>
      </c>
      <c r="X418" s="61" t="n"/>
      <c r="Y418" s="61">
        <f>Y417</f>
        <v/>
      </c>
      <c r="Z418" s="61" t="n"/>
      <c r="AA418" s="61" t="n"/>
      <c r="AB418" s="61" t="n"/>
      <c r="AC418" s="61" t="n"/>
      <c r="AD418" s="61" t="n"/>
      <c r="AE418" s="4" t="n">
        <v>31250</v>
      </c>
      <c r="AF418" s="61" t="n"/>
      <c r="AG418" s="4" t="n">
        <v>31250</v>
      </c>
      <c r="AH418" s="61" t="n"/>
      <c r="AI418" s="61" t="n"/>
    </row>
    <row customFormat="1" r="419" s="25">
      <c r="A419" s="25">
        <f>COUNTIF(B:B,B419)</f>
        <v/>
      </c>
      <c r="B419" s="61" t="n">
        <v>342775</v>
      </c>
      <c r="C419" s="4" t="inlineStr">
        <is>
          <t>Phân Thương-Sinh Lực Truyền Thuyết</t>
        </is>
      </c>
      <c r="D419" s="61" t="n">
        <v>303</v>
      </c>
      <c r="E419" s="61">
        <f>E418</f>
        <v/>
      </c>
      <c r="F419" s="61">
        <f>F418</f>
        <v/>
      </c>
      <c r="G419" s="61">
        <f>G418</f>
        <v/>
      </c>
      <c r="H419" s="61">
        <f>H418</f>
        <v/>
      </c>
      <c r="I419" s="61">
        <f>I418</f>
        <v/>
      </c>
      <c r="J419" s="61" t="n">
        <v>5</v>
      </c>
      <c r="K419" s="63" t="inlineStr">
        <is>
          <t>1#160000|61#1000|52#500|60#500|113#500|54#500</t>
        </is>
      </c>
      <c r="L419" s="61" t="n"/>
      <c r="M419" s="61" t="n"/>
      <c r="N419" s="61" t="n"/>
      <c r="O419" s="61" t="n"/>
      <c r="P419" s="61" t="n"/>
      <c r="Q419" s="61" t="n"/>
      <c r="R419" s="61" t="n"/>
      <c r="S419" s="61" t="n"/>
      <c r="T419" s="61">
        <f>T418</f>
        <v/>
      </c>
      <c r="U419" s="4" t="inlineStr">
        <is>
          <t>342776#1</t>
        </is>
      </c>
      <c r="V419" s="4" t="inlineStr">
        <is>
          <t>34273#10|1294#10000|1385#2000</t>
        </is>
      </c>
      <c r="X419" s="61" t="n"/>
      <c r="Y419" s="61">
        <f>Y418</f>
        <v/>
      </c>
      <c r="Z419" s="61" t="n"/>
      <c r="AA419" s="61" t="n"/>
      <c r="AB419" s="61" t="n"/>
      <c r="AC419" s="61" t="n"/>
      <c r="AD419" s="61" t="n"/>
      <c r="AE419" s="4" t="n">
        <v>32500</v>
      </c>
      <c r="AF419" s="61" t="n"/>
      <c r="AG419" s="4" t="n">
        <v>32500</v>
      </c>
      <c r="AH419" s="61" t="n"/>
      <c r="AI419" s="61" t="n"/>
    </row>
    <row customFormat="1" r="420" s="25">
      <c r="A420" s="25">
        <f>COUNTIF(B:B,B420)</f>
        <v/>
      </c>
      <c r="B420" s="61" t="n">
        <v>342776</v>
      </c>
      <c r="C420" s="4" t="inlineStr">
        <is>
          <t>Phân Thương-Sinh Lực Truyền Thuyết</t>
        </is>
      </c>
      <c r="D420" s="61" t="n">
        <v>303</v>
      </c>
      <c r="E420" s="61">
        <f>E419</f>
        <v/>
      </c>
      <c r="F420" s="61">
        <f>F419</f>
        <v/>
      </c>
      <c r="G420" s="61">
        <f>G419</f>
        <v/>
      </c>
      <c r="H420" s="61">
        <f>H419</f>
        <v/>
      </c>
      <c r="I420" s="61">
        <f>I419</f>
        <v/>
      </c>
      <c r="J420" s="61" t="n">
        <v>6</v>
      </c>
      <c r="K420" s="63" t="inlineStr">
        <is>
          <t>1#160000|61#1000|52#500|60#500|113#500|54#500|51#500</t>
        </is>
      </c>
      <c r="L420" s="61" t="n"/>
      <c r="M420" s="61" t="n"/>
      <c r="N420" s="61" t="n"/>
      <c r="O420" s="61" t="n"/>
      <c r="P420" s="61" t="n"/>
      <c r="Q420" s="61" t="n"/>
      <c r="R420" s="61" t="n"/>
      <c r="S420" s="61" t="n"/>
      <c r="T420" s="61">
        <f>T419</f>
        <v/>
      </c>
      <c r="U420" s="4" t="inlineStr">
        <is>
          <t>342777#1</t>
        </is>
      </c>
      <c r="V420" s="4" t="inlineStr">
        <is>
          <t>34273#11|1294#11000|1385#2200</t>
        </is>
      </c>
      <c r="X420" s="61" t="n"/>
      <c r="Y420" s="61">
        <f>Y419</f>
        <v/>
      </c>
      <c r="Z420" s="61" t="n"/>
      <c r="AA420" s="61" t="n"/>
      <c r="AB420" s="61" t="n"/>
      <c r="AC420" s="61" t="n"/>
      <c r="AD420" s="61" t="n"/>
      <c r="AE420" s="4" t="n">
        <v>33750</v>
      </c>
      <c r="AF420" s="61" t="n"/>
      <c r="AG420" s="4" t="n">
        <v>33750</v>
      </c>
      <c r="AH420" s="61" t="n"/>
      <c r="AI420" s="61" t="n"/>
    </row>
    <row customFormat="1" r="421" s="25">
      <c r="A421" s="25">
        <f>COUNTIF(B:B,B421)</f>
        <v/>
      </c>
      <c r="B421" s="61" t="n">
        <v>342777</v>
      </c>
      <c r="C421" s="4" t="inlineStr">
        <is>
          <t>Phân Thương-Sinh Lực Truyền Thuyết</t>
        </is>
      </c>
      <c r="D421" s="61" t="n">
        <v>303</v>
      </c>
      <c r="E421" s="61">
        <f>E420</f>
        <v/>
      </c>
      <c r="F421" s="61">
        <f>F420</f>
        <v/>
      </c>
      <c r="G421" s="61">
        <f>G420</f>
        <v/>
      </c>
      <c r="H421" s="61">
        <f>H420</f>
        <v/>
      </c>
      <c r="I421" s="61">
        <f>I420</f>
        <v/>
      </c>
      <c r="J421" s="61" t="n">
        <v>7</v>
      </c>
      <c r="K421" s="63" t="inlineStr">
        <is>
          <t>1#160000|61#1000|52#500|60#500|113#500|54#500|51#500|55#500</t>
        </is>
      </c>
      <c r="L421" s="61" t="n"/>
      <c r="M421" s="61" t="n"/>
      <c r="N421" s="61" t="n"/>
      <c r="O421" s="61" t="n"/>
      <c r="P421" s="61" t="n"/>
      <c r="Q421" s="61" t="n"/>
      <c r="R421" s="61" t="n"/>
      <c r="S421" s="61" t="n"/>
      <c r="T421" s="61">
        <f>T420</f>
        <v/>
      </c>
      <c r="U421" s="4" t="inlineStr">
        <is>
          <t>342778#1</t>
        </is>
      </c>
      <c r="V421" s="4" t="inlineStr">
        <is>
          <t>34273#12|1294#12000|1385#2400</t>
        </is>
      </c>
      <c r="X421" s="61" t="n"/>
      <c r="Y421" s="61">
        <f>Y420</f>
        <v/>
      </c>
      <c r="Z421" s="61" t="n"/>
      <c r="AA421" s="61" t="n"/>
      <c r="AB421" s="61" t="n"/>
      <c r="AC421" s="61" t="n"/>
      <c r="AD421" s="61" t="n"/>
      <c r="AE421" s="4" t="n">
        <v>35000</v>
      </c>
      <c r="AF421" s="61" t="n"/>
      <c r="AG421" s="4" t="n">
        <v>35000</v>
      </c>
      <c r="AH421" s="61" t="n"/>
      <c r="AI421" s="61" t="n"/>
    </row>
    <row customFormat="1" r="422" s="25">
      <c r="A422" s="25">
        <f>COUNTIF(B:B,B422)</f>
        <v/>
      </c>
      <c r="B422" s="61" t="n">
        <v>342778</v>
      </c>
      <c r="C422" s="4" t="inlineStr">
        <is>
          <t>Phân Thương-Sinh Lực Truyền Thuyết</t>
        </is>
      </c>
      <c r="D422" s="61" t="n">
        <v>303</v>
      </c>
      <c r="E422" s="61">
        <f>E421</f>
        <v/>
      </c>
      <c r="F422" s="61">
        <f>F421</f>
        <v/>
      </c>
      <c r="G422" s="61">
        <f>G421</f>
        <v/>
      </c>
      <c r="H422" s="61">
        <f>H421</f>
        <v/>
      </c>
      <c r="I422" s="61">
        <f>I421</f>
        <v/>
      </c>
      <c r="J422" s="61" t="n">
        <v>8</v>
      </c>
      <c r="K422" s="63" t="inlineStr">
        <is>
          <t>1#160000|61#1000|52#500|60#500|113#500|54#500|51#500|55#500|56#500</t>
        </is>
      </c>
      <c r="L422" s="61" t="n"/>
      <c r="M422" s="61" t="n"/>
      <c r="N422" s="61" t="n"/>
      <c r="O422" s="61" t="n"/>
      <c r="P422" s="61" t="n"/>
      <c r="Q422" s="61" t="n"/>
      <c r="R422" s="61" t="n"/>
      <c r="S422" s="61" t="n"/>
      <c r="T422" s="61">
        <f>T421</f>
        <v/>
      </c>
      <c r="U422" s="4" t="inlineStr">
        <is>
          <t>342779#1</t>
        </is>
      </c>
      <c r="V422" s="4" t="inlineStr">
        <is>
          <t>34273#13|1294#13000|1385#2600</t>
        </is>
      </c>
      <c r="X422" s="61" t="n"/>
      <c r="Y422" s="61">
        <f>Y421</f>
        <v/>
      </c>
      <c r="Z422" s="61" t="n"/>
      <c r="AA422" s="61" t="n"/>
      <c r="AB422" s="61" t="n"/>
      <c r="AC422" s="61" t="n"/>
      <c r="AD422" s="61" t="n"/>
      <c r="AE422" s="4" t="n">
        <v>36250</v>
      </c>
      <c r="AF422" s="61" t="n"/>
      <c r="AG422" s="4" t="n">
        <v>36250</v>
      </c>
      <c r="AH422" s="61" t="n"/>
      <c r="AI422" s="61" t="n"/>
    </row>
    <row customFormat="1" r="423" s="25">
      <c r="A423" s="25">
        <f>COUNTIF(B:B,B423)</f>
        <v/>
      </c>
      <c r="B423" s="61" t="n">
        <v>342779</v>
      </c>
      <c r="C423" s="4" t="inlineStr">
        <is>
          <t>Phân Thương-Sinh Lực Truyền Thuyết</t>
        </is>
      </c>
      <c r="D423" s="61" t="n">
        <v>303</v>
      </c>
      <c r="E423" s="61">
        <f>E422</f>
        <v/>
      </c>
      <c r="F423" s="61">
        <f>F422</f>
        <v/>
      </c>
      <c r="G423" s="61">
        <f>G422</f>
        <v/>
      </c>
      <c r="H423" s="61">
        <f>H422</f>
        <v/>
      </c>
      <c r="I423" s="61">
        <f>I422</f>
        <v/>
      </c>
      <c r="J423" s="61" t="n">
        <v>9</v>
      </c>
      <c r="K423" s="63" t="inlineStr">
        <is>
          <t>1#160000|61#1000|52#500|60#500|113#500|54#500|51#500|55#500|56#500|53#500</t>
        </is>
      </c>
      <c r="L423" s="61" t="n"/>
      <c r="M423" s="61" t="n"/>
      <c r="N423" s="61" t="n"/>
      <c r="O423" s="61" t="n"/>
      <c r="P423" s="61" t="n"/>
      <c r="Q423" s="61" t="n"/>
      <c r="R423" s="61" t="n"/>
      <c r="S423" s="61" t="n"/>
      <c r="T423" s="61">
        <f>T422</f>
        <v/>
      </c>
      <c r="U423" s="61" t="n"/>
      <c r="W423" s="4" t="n"/>
      <c r="X423" s="61" t="n"/>
      <c r="Y423" s="61">
        <f>Y422</f>
        <v/>
      </c>
      <c r="Z423" s="61" t="n"/>
      <c r="AA423" s="61" t="n"/>
      <c r="AB423" s="61" t="n"/>
      <c r="AC423" s="61" t="n"/>
      <c r="AD423" s="61" t="n"/>
      <c r="AE423" s="4" t="n">
        <v>37500</v>
      </c>
      <c r="AF423" s="61" t="n"/>
      <c r="AG423" s="4" t="n">
        <v>37500</v>
      </c>
      <c r="AH423" s="61" t="n"/>
      <c r="AI423" s="61" t="n"/>
    </row>
    <row r="424">
      <c r="B424" s="8" t="n">
        <v>34283</v>
      </c>
      <c r="C424" s="4" t="inlineStr">
        <is>
          <t>Cấm cố -Tấn Công Thường</t>
        </is>
      </c>
      <c r="D424" s="4" t="n">
        <v>400</v>
      </c>
      <c r="E424" s="60" t="n">
        <v>61</v>
      </c>
      <c r="F424" s="4">
        <f>F410</f>
        <v/>
      </c>
      <c r="G424" s="4" t="n">
        <v>3</v>
      </c>
      <c r="H424" s="4" t="n">
        <v>6</v>
      </c>
      <c r="I424" s="4" t="n">
        <v>6</v>
      </c>
      <c r="K424" s="4" t="inlineStr">
        <is>
          <t>2#3000</t>
        </is>
      </c>
      <c r="T424" s="4" t="n">
        <v>0</v>
      </c>
      <c r="U424" s="4" t="inlineStr">
        <is>
          <t>34284#1</t>
        </is>
      </c>
      <c r="V424" s="4" t="inlineStr">
        <is>
          <t>34283#2|1294#5000</t>
        </is>
      </c>
      <c r="Y424" s="4" t="inlineStr">
        <is>
          <t>Áp dụng Thần Tướng Khống Chế</t>
        </is>
      </c>
      <c r="AE424" s="4" t="n">
        <v>3000</v>
      </c>
      <c r="AG424" s="4" t="n">
        <v>3000</v>
      </c>
    </row>
    <row r="425">
      <c r="B425" s="8" t="n">
        <v>34284</v>
      </c>
      <c r="C425" s="4" t="inlineStr">
        <is>
          <t>Cấm cố -Tấn Ưu Tú</t>
        </is>
      </c>
      <c r="D425" s="4" t="n">
        <v>400</v>
      </c>
      <c r="E425" s="60" t="n">
        <v>62</v>
      </c>
      <c r="F425" s="4">
        <f>F411</f>
        <v/>
      </c>
      <c r="G425" s="4" t="n">
        <v>3</v>
      </c>
      <c r="H425" s="4" t="n">
        <v>6</v>
      </c>
      <c r="I425" s="4" t="n">
        <v>6</v>
      </c>
      <c r="K425" s="4" t="inlineStr">
        <is>
          <t>2#6000</t>
        </is>
      </c>
      <c r="T425" s="4" t="n">
        <v>0</v>
      </c>
      <c r="U425" s="4" t="inlineStr">
        <is>
          <t>34285#1</t>
        </is>
      </c>
      <c r="V425" s="4" t="inlineStr">
        <is>
          <t>34283#3|1294#10000</t>
        </is>
      </c>
      <c r="Y425" s="4" t="inlineStr">
        <is>
          <t>Áp dụng Thần Tướng Khống Chế</t>
        </is>
      </c>
      <c r="AE425" s="4" t="n">
        <v>6000</v>
      </c>
      <c r="AG425" s="4" t="n">
        <v>6000</v>
      </c>
    </row>
    <row r="426">
      <c r="B426" s="8" t="n">
        <v>34285</v>
      </c>
      <c r="C426" s="4" t="inlineStr">
        <is>
          <t>Cấm cố -Tấn Công Hiếm</t>
        </is>
      </c>
      <c r="D426" s="4" t="n">
        <v>400</v>
      </c>
      <c r="E426" s="60" t="n">
        <v>63</v>
      </c>
      <c r="F426" s="4">
        <f>F412</f>
        <v/>
      </c>
      <c r="G426" s="4" t="n">
        <v>3</v>
      </c>
      <c r="H426" s="4" t="n">
        <v>6</v>
      </c>
      <c r="I426" s="4" t="n">
        <v>6</v>
      </c>
      <c r="K426" s="4" t="inlineStr">
        <is>
          <t>2#10000</t>
        </is>
      </c>
      <c r="T426" s="4" t="n">
        <v>0</v>
      </c>
      <c r="U426" s="4" t="inlineStr">
        <is>
          <t>34286#1</t>
        </is>
      </c>
      <c r="V426" s="4" t="inlineStr">
        <is>
          <t>34283#5|1294#15000</t>
        </is>
      </c>
      <c r="Y426" s="4" t="inlineStr">
        <is>
          <t>Áp dụng Thần Tướng Khống Chế</t>
        </is>
      </c>
      <c r="AE426" s="4" t="n">
        <v>10000</v>
      </c>
      <c r="AG426" s="4" t="n">
        <v>10000</v>
      </c>
    </row>
    <row r="427">
      <c r="B427" s="8" t="n">
        <v>34286</v>
      </c>
      <c r="C427" s="4" t="inlineStr">
        <is>
          <t>Cấm cố -Tấn Công Sử Thi</t>
        </is>
      </c>
      <c r="D427" s="4" t="n">
        <v>400</v>
      </c>
      <c r="E427" s="60" t="n">
        <v>64</v>
      </c>
      <c r="F427" s="4">
        <f>F413</f>
        <v/>
      </c>
      <c r="G427" s="4" t="n">
        <v>3</v>
      </c>
      <c r="H427" s="4" t="n">
        <v>6</v>
      </c>
      <c r="I427" s="4" t="n">
        <v>6</v>
      </c>
      <c r="K427" s="4" t="inlineStr">
        <is>
          <t>2#15000</t>
        </is>
      </c>
      <c r="T427" s="4" t="n">
        <v>0</v>
      </c>
      <c r="U427" s="4" t="inlineStr">
        <is>
          <t>34287#1</t>
        </is>
      </c>
      <c r="V427" s="4" t="inlineStr">
        <is>
          <t>34283#10|1294#30000</t>
        </is>
      </c>
      <c r="Y427" s="4" t="inlineStr">
        <is>
          <t>Áp dụng Thần Tướng Khống Chế</t>
        </is>
      </c>
      <c r="AE427" s="4" t="n">
        <v>15000</v>
      </c>
      <c r="AG427" s="4" t="n">
        <v>15000</v>
      </c>
    </row>
    <row r="428">
      <c r="B428" s="8" t="n">
        <v>34287</v>
      </c>
      <c r="C428" s="4" t="inlineStr">
        <is>
          <t>Cấm cố -Tấn Công Truyền Thuyết</t>
        </is>
      </c>
      <c r="D428" s="4" t="n">
        <v>400</v>
      </c>
      <c r="E428" s="60" t="n">
        <v>65</v>
      </c>
      <c r="F428" s="4">
        <f>F414</f>
        <v/>
      </c>
      <c r="G428" s="4" t="n">
        <v>3</v>
      </c>
      <c r="H428" s="4" t="n">
        <v>6</v>
      </c>
      <c r="I428" s="4" t="n">
        <v>6</v>
      </c>
      <c r="K428" s="4" t="inlineStr">
        <is>
          <t>2#25000</t>
        </is>
      </c>
      <c r="T428" s="4" t="n">
        <v>0</v>
      </c>
      <c r="U428" s="4" t="inlineStr">
        <is>
          <t>342871#1</t>
        </is>
      </c>
      <c r="V428" s="4" t="inlineStr">
        <is>
          <t>34283#5|1294#5000|1385#1000</t>
        </is>
      </c>
      <c r="W428" s="25" t="n"/>
      <c r="Y428" s="4" t="inlineStr">
        <is>
          <t>Áp dụng Thần Tướng Khống Chế</t>
        </is>
      </c>
      <c r="AE428" s="4" t="n">
        <v>25000</v>
      </c>
      <c r="AG428" s="4" t="n">
        <v>25000</v>
      </c>
    </row>
    <row customFormat="1" r="429" s="25">
      <c r="A429" s="25">
        <f>COUNTIF(B:B,B429)</f>
        <v/>
      </c>
      <c r="B429" s="61" t="n">
        <v>342871</v>
      </c>
      <c r="C429" s="4" t="inlineStr">
        <is>
          <t>Cấm cố -Tấn Công Truyền Thuyết</t>
        </is>
      </c>
      <c r="D429" s="61" t="n">
        <v>400</v>
      </c>
      <c r="E429" s="61">
        <f>E428</f>
        <v/>
      </c>
      <c r="F429" s="61">
        <f>F428</f>
        <v/>
      </c>
      <c r="G429" s="61" t="n">
        <v>3</v>
      </c>
      <c r="H429" s="61">
        <f>H428</f>
        <v/>
      </c>
      <c r="I429" s="61">
        <f>I428</f>
        <v/>
      </c>
      <c r="J429" s="61" t="n">
        <v>1</v>
      </c>
      <c r="K429" s="63" t="inlineStr">
        <is>
          <t>2#25000|62#1000</t>
        </is>
      </c>
      <c r="L429" s="61" t="n"/>
      <c r="M429" s="61" t="n"/>
      <c r="N429" s="61" t="n"/>
      <c r="O429" s="61" t="n"/>
      <c r="P429" s="61" t="n"/>
      <c r="Q429" s="61" t="n"/>
      <c r="R429" s="61" t="n"/>
      <c r="S429" s="61" t="n"/>
      <c r="T429" s="61">
        <f>T428</f>
        <v/>
      </c>
      <c r="U429" s="4" t="inlineStr">
        <is>
          <t>342872#1</t>
        </is>
      </c>
      <c r="V429" s="4" t="inlineStr">
        <is>
          <t>34283#6|1294#6000|1385#1200</t>
        </is>
      </c>
      <c r="X429" s="61" t="n"/>
      <c r="Y429" s="61">
        <f>Y428</f>
        <v/>
      </c>
      <c r="Z429" s="61" t="n"/>
      <c r="AA429" s="61" t="n"/>
      <c r="AB429" s="61" t="n"/>
      <c r="AC429" s="61" t="n"/>
      <c r="AD429" s="61" t="n"/>
      <c r="AE429" s="4" t="n">
        <v>27500</v>
      </c>
      <c r="AF429" s="61" t="n"/>
      <c r="AG429" s="4" t="n">
        <v>27500</v>
      </c>
      <c r="AH429" s="61" t="n"/>
      <c r="AI429" s="61" t="n"/>
    </row>
    <row customFormat="1" r="430" s="25">
      <c r="A430" s="25">
        <f>COUNTIF(B:B,B430)</f>
        <v/>
      </c>
      <c r="B430" s="61" t="n">
        <v>342872</v>
      </c>
      <c r="C430" s="4" t="inlineStr">
        <is>
          <t>Cấm cố -Tấn Công Truyền Thuyết</t>
        </is>
      </c>
      <c r="D430" s="61" t="n">
        <v>400</v>
      </c>
      <c r="E430" s="61">
        <f>E429</f>
        <v/>
      </c>
      <c r="F430" s="61">
        <f>F429</f>
        <v/>
      </c>
      <c r="G430" s="61" t="n">
        <v>3</v>
      </c>
      <c r="H430" s="61">
        <f>H429</f>
        <v/>
      </c>
      <c r="I430" s="61">
        <f>I429</f>
        <v/>
      </c>
      <c r="J430" s="61" t="n">
        <v>2</v>
      </c>
      <c r="K430" s="63" t="inlineStr">
        <is>
          <t>2#25000|62#1000|52#500</t>
        </is>
      </c>
      <c r="L430" s="61" t="n"/>
      <c r="M430" s="61" t="n"/>
      <c r="N430" s="61" t="n"/>
      <c r="O430" s="61" t="n"/>
      <c r="P430" s="61" t="n"/>
      <c r="Q430" s="61" t="n"/>
      <c r="R430" s="61" t="n"/>
      <c r="S430" s="61" t="n"/>
      <c r="T430" s="61">
        <f>T429</f>
        <v/>
      </c>
      <c r="U430" s="4" t="inlineStr">
        <is>
          <t>342873#1</t>
        </is>
      </c>
      <c r="V430" s="4" t="inlineStr">
        <is>
          <t>34283#7|1294#7000|1385#1400</t>
        </is>
      </c>
      <c r="X430" s="61" t="n"/>
      <c r="Y430" s="61">
        <f>Y429</f>
        <v/>
      </c>
      <c r="Z430" s="61" t="n"/>
      <c r="AA430" s="61" t="n"/>
      <c r="AB430" s="61" t="n"/>
      <c r="AC430" s="61" t="n"/>
      <c r="AD430" s="61" t="n"/>
      <c r="AE430" s="4" t="n">
        <v>28750</v>
      </c>
      <c r="AF430" s="61" t="n"/>
      <c r="AG430" s="4" t="n">
        <v>28750</v>
      </c>
      <c r="AH430" s="61" t="n"/>
      <c r="AI430" s="61" t="n"/>
    </row>
    <row customFormat="1" r="431" s="25">
      <c r="A431" s="25">
        <f>COUNTIF(B:B,B431)</f>
        <v/>
      </c>
      <c r="B431" s="61" t="n">
        <v>342873</v>
      </c>
      <c r="C431" s="4" t="inlineStr">
        <is>
          <t>Cấm cố -Tấn Công Truyền Thuyết</t>
        </is>
      </c>
      <c r="D431" s="61" t="n">
        <v>400</v>
      </c>
      <c r="E431" s="61">
        <f>E430</f>
        <v/>
      </c>
      <c r="F431" s="61">
        <f>F430</f>
        <v/>
      </c>
      <c r="G431" s="61" t="n">
        <v>3</v>
      </c>
      <c r="H431" s="61">
        <f>H430</f>
        <v/>
      </c>
      <c r="I431" s="61">
        <f>I430</f>
        <v/>
      </c>
      <c r="J431" s="61" t="n">
        <v>3</v>
      </c>
      <c r="K431" s="63" t="inlineStr">
        <is>
          <t>2#25000|62#1000|52#500|60#500</t>
        </is>
      </c>
      <c r="L431" s="61" t="n"/>
      <c r="M431" s="61" t="n"/>
      <c r="N431" s="61" t="n"/>
      <c r="O431" s="61" t="n"/>
      <c r="P431" s="61" t="n"/>
      <c r="Q431" s="61" t="n"/>
      <c r="R431" s="61" t="n"/>
      <c r="S431" s="61" t="n"/>
      <c r="T431" s="61">
        <f>T430</f>
        <v/>
      </c>
      <c r="U431" s="4" t="inlineStr">
        <is>
          <t>342874#1</t>
        </is>
      </c>
      <c r="V431" s="4" t="inlineStr">
        <is>
          <t>34283#8|1294#8000|1385#1600</t>
        </is>
      </c>
      <c r="X431" s="61" t="n"/>
      <c r="Y431" s="61">
        <f>Y430</f>
        <v/>
      </c>
      <c r="Z431" s="61" t="n"/>
      <c r="AA431" s="61" t="n"/>
      <c r="AB431" s="61" t="n"/>
      <c r="AC431" s="61" t="n"/>
      <c r="AD431" s="61" t="n"/>
      <c r="AE431" s="4" t="n">
        <v>30000</v>
      </c>
      <c r="AF431" s="61" t="n"/>
      <c r="AG431" s="4" t="n">
        <v>30000</v>
      </c>
      <c r="AH431" s="61" t="n"/>
      <c r="AI431" s="61" t="n"/>
    </row>
    <row customFormat="1" r="432" s="25">
      <c r="A432" s="25">
        <f>COUNTIF(B:B,B432)</f>
        <v/>
      </c>
      <c r="B432" s="61" t="n">
        <v>342874</v>
      </c>
      <c r="C432" s="4" t="inlineStr">
        <is>
          <t>Cấm cố -Tấn Công Truyền Thuyết</t>
        </is>
      </c>
      <c r="D432" s="61" t="n">
        <v>400</v>
      </c>
      <c r="E432" s="61">
        <f>E431</f>
        <v/>
      </c>
      <c r="F432" s="61">
        <f>F431</f>
        <v/>
      </c>
      <c r="G432" s="61" t="n">
        <v>3</v>
      </c>
      <c r="H432" s="61">
        <f>H431</f>
        <v/>
      </c>
      <c r="I432" s="61">
        <f>I431</f>
        <v/>
      </c>
      <c r="J432" s="61" t="n">
        <v>4</v>
      </c>
      <c r="K432" s="63" t="inlineStr">
        <is>
          <t>2#25000|62#1000|52#500|60#500|113#500</t>
        </is>
      </c>
      <c r="L432" s="61" t="n"/>
      <c r="M432" s="61" t="n"/>
      <c r="N432" s="61" t="n"/>
      <c r="O432" s="61" t="n"/>
      <c r="P432" s="61" t="n"/>
      <c r="Q432" s="61" t="n"/>
      <c r="R432" s="61" t="n"/>
      <c r="S432" s="61" t="n"/>
      <c r="T432" s="61">
        <f>T431</f>
        <v/>
      </c>
      <c r="U432" s="4" t="inlineStr">
        <is>
          <t>342875#1</t>
        </is>
      </c>
      <c r="V432" s="4" t="inlineStr">
        <is>
          <t>34283#9|1294#9000|1385#1800</t>
        </is>
      </c>
      <c r="X432" s="61" t="n"/>
      <c r="Y432" s="61">
        <f>Y431</f>
        <v/>
      </c>
      <c r="Z432" s="61" t="n"/>
      <c r="AA432" s="61" t="n"/>
      <c r="AB432" s="61" t="n"/>
      <c r="AC432" s="61" t="n"/>
      <c r="AD432" s="61" t="n"/>
      <c r="AE432" s="4" t="n">
        <v>31250</v>
      </c>
      <c r="AF432" s="61" t="n"/>
      <c r="AG432" s="4" t="n">
        <v>31250</v>
      </c>
      <c r="AH432" s="61" t="n"/>
      <c r="AI432" s="61" t="n"/>
    </row>
    <row customFormat="1" r="433" s="25">
      <c r="A433" s="25">
        <f>COUNTIF(B:B,B433)</f>
        <v/>
      </c>
      <c r="B433" s="61" t="n">
        <v>342875</v>
      </c>
      <c r="C433" s="4" t="inlineStr">
        <is>
          <t>Cấm cố -Tấn Công Truyền Thuyết</t>
        </is>
      </c>
      <c r="D433" s="61" t="n">
        <v>400</v>
      </c>
      <c r="E433" s="61">
        <f>E432</f>
        <v/>
      </c>
      <c r="F433" s="61">
        <f>F432</f>
        <v/>
      </c>
      <c r="G433" s="61" t="n">
        <v>3</v>
      </c>
      <c r="H433" s="61">
        <f>H432</f>
        <v/>
      </c>
      <c r="I433" s="61">
        <f>I432</f>
        <v/>
      </c>
      <c r="J433" s="61" t="n">
        <v>5</v>
      </c>
      <c r="K433" s="63" t="inlineStr">
        <is>
          <t>2#25000|62#1000|52#500|60#500|113#500|54#500</t>
        </is>
      </c>
      <c r="L433" s="61" t="n"/>
      <c r="M433" s="61" t="n"/>
      <c r="N433" s="61" t="n"/>
      <c r="O433" s="61" t="n"/>
      <c r="P433" s="61" t="n"/>
      <c r="Q433" s="61" t="n"/>
      <c r="R433" s="61" t="n"/>
      <c r="S433" s="61" t="n"/>
      <c r="T433" s="61">
        <f>T432</f>
        <v/>
      </c>
      <c r="U433" s="4" t="inlineStr">
        <is>
          <t>342876#1</t>
        </is>
      </c>
      <c r="V433" s="4" t="inlineStr">
        <is>
          <t>34283#10|1294#10000|1385#2000</t>
        </is>
      </c>
      <c r="X433" s="61" t="n"/>
      <c r="Y433" s="61">
        <f>Y432</f>
        <v/>
      </c>
      <c r="Z433" s="61" t="n"/>
      <c r="AA433" s="61" t="n"/>
      <c r="AB433" s="61" t="n"/>
      <c r="AC433" s="61" t="n"/>
      <c r="AD433" s="61" t="n"/>
      <c r="AE433" s="4" t="n">
        <v>32500</v>
      </c>
      <c r="AF433" s="61" t="n"/>
      <c r="AG433" s="4" t="n">
        <v>32500</v>
      </c>
      <c r="AH433" s="61" t="n"/>
      <c r="AI433" s="61" t="n"/>
    </row>
    <row customFormat="1" r="434" s="25">
      <c r="A434" s="25">
        <f>COUNTIF(B:B,B434)</f>
        <v/>
      </c>
      <c r="B434" s="61" t="n">
        <v>342876</v>
      </c>
      <c r="C434" s="4" t="inlineStr">
        <is>
          <t>Cấm cố -Tấn Công Truyền Thuyết</t>
        </is>
      </c>
      <c r="D434" s="61" t="n">
        <v>400</v>
      </c>
      <c r="E434" s="61">
        <f>E433</f>
        <v/>
      </c>
      <c r="F434" s="61">
        <f>F433</f>
        <v/>
      </c>
      <c r="G434" s="61" t="n">
        <v>3</v>
      </c>
      <c r="H434" s="61">
        <f>H433</f>
        <v/>
      </c>
      <c r="I434" s="61">
        <f>I433</f>
        <v/>
      </c>
      <c r="J434" s="61" t="n">
        <v>6</v>
      </c>
      <c r="K434" s="63" t="inlineStr">
        <is>
          <t>2#25000|62#1000|52#500|60#500|113#500|54#500|51#500</t>
        </is>
      </c>
      <c r="L434" s="61" t="n"/>
      <c r="M434" s="61" t="n"/>
      <c r="N434" s="61" t="n"/>
      <c r="O434" s="61" t="n"/>
      <c r="P434" s="61" t="n"/>
      <c r="Q434" s="61" t="n"/>
      <c r="R434" s="61" t="n"/>
      <c r="S434" s="61" t="n"/>
      <c r="T434" s="61">
        <f>T433</f>
        <v/>
      </c>
      <c r="U434" s="4" t="inlineStr">
        <is>
          <t>342877#1</t>
        </is>
      </c>
      <c r="V434" s="4" t="inlineStr">
        <is>
          <t>34283#11|1294#11000|1385#2200</t>
        </is>
      </c>
      <c r="X434" s="61" t="n"/>
      <c r="Y434" s="61">
        <f>Y433</f>
        <v/>
      </c>
      <c r="Z434" s="61" t="n"/>
      <c r="AA434" s="61" t="n"/>
      <c r="AB434" s="61" t="n"/>
      <c r="AC434" s="61" t="n"/>
      <c r="AD434" s="61" t="n"/>
      <c r="AE434" s="4" t="n">
        <v>33750</v>
      </c>
      <c r="AF434" s="61" t="n"/>
      <c r="AG434" s="4" t="n">
        <v>33750</v>
      </c>
      <c r="AH434" s="61" t="n"/>
      <c r="AI434" s="61" t="n"/>
    </row>
    <row customFormat="1" r="435" s="25">
      <c r="A435" s="25">
        <f>COUNTIF(B:B,B435)</f>
        <v/>
      </c>
      <c r="B435" s="61" t="n">
        <v>342877</v>
      </c>
      <c r="C435" s="4" t="inlineStr">
        <is>
          <t>Cấm cố -Tấn Công Truyền Thuyết</t>
        </is>
      </c>
      <c r="D435" s="61" t="n">
        <v>400</v>
      </c>
      <c r="E435" s="61">
        <f>E434</f>
        <v/>
      </c>
      <c r="F435" s="61">
        <f>F434</f>
        <v/>
      </c>
      <c r="G435" s="61" t="n">
        <v>3</v>
      </c>
      <c r="H435" s="61">
        <f>H434</f>
        <v/>
      </c>
      <c r="I435" s="61">
        <f>I434</f>
        <v/>
      </c>
      <c r="J435" s="61" t="n">
        <v>7</v>
      </c>
      <c r="K435" s="63" t="inlineStr">
        <is>
          <t>2#25000|62#1000|52#500|60#500|113#500|54#500|51#500|55#500</t>
        </is>
      </c>
      <c r="L435" s="61" t="n"/>
      <c r="M435" s="61" t="n"/>
      <c r="N435" s="61" t="n"/>
      <c r="O435" s="61" t="n"/>
      <c r="P435" s="61" t="n"/>
      <c r="Q435" s="61" t="n"/>
      <c r="R435" s="61" t="n"/>
      <c r="S435" s="61" t="n"/>
      <c r="T435" s="61">
        <f>T434</f>
        <v/>
      </c>
      <c r="U435" s="4" t="inlineStr">
        <is>
          <t>342878#1</t>
        </is>
      </c>
      <c r="V435" s="4" t="inlineStr">
        <is>
          <t>34283#12|1294#12000|1385#2400</t>
        </is>
      </c>
      <c r="X435" s="61" t="n"/>
      <c r="Y435" s="61">
        <f>Y434</f>
        <v/>
      </c>
      <c r="Z435" s="61" t="n"/>
      <c r="AA435" s="61" t="n"/>
      <c r="AB435" s="61" t="n"/>
      <c r="AC435" s="61" t="n"/>
      <c r="AD435" s="61" t="n"/>
      <c r="AE435" s="4" t="n">
        <v>35000</v>
      </c>
      <c r="AF435" s="61" t="n"/>
      <c r="AG435" s="4" t="n">
        <v>35000</v>
      </c>
      <c r="AH435" s="61" t="n"/>
      <c r="AI435" s="61" t="n"/>
    </row>
    <row customFormat="1" r="436" s="25">
      <c r="A436" s="25">
        <f>COUNTIF(B:B,B436)</f>
        <v/>
      </c>
      <c r="B436" s="61" t="n">
        <v>342878</v>
      </c>
      <c r="C436" s="4" t="inlineStr">
        <is>
          <t>Cấm cố -Tấn Công Truyền Thuyết</t>
        </is>
      </c>
      <c r="D436" s="61" t="n">
        <v>400</v>
      </c>
      <c r="E436" s="61">
        <f>E435</f>
        <v/>
      </c>
      <c r="F436" s="61">
        <f>F435</f>
        <v/>
      </c>
      <c r="G436" s="61" t="n">
        <v>3</v>
      </c>
      <c r="H436" s="61">
        <f>H435</f>
        <v/>
      </c>
      <c r="I436" s="61">
        <f>I435</f>
        <v/>
      </c>
      <c r="J436" s="61" t="n">
        <v>8</v>
      </c>
      <c r="K436" s="63" t="inlineStr">
        <is>
          <t>2#25000|62#1000|52#500|60#500|113#500|54#500|51#500|55#500|56#500</t>
        </is>
      </c>
      <c r="L436" s="61" t="n"/>
      <c r="M436" s="61" t="n"/>
      <c r="N436" s="61" t="n"/>
      <c r="O436" s="61" t="n"/>
      <c r="P436" s="61" t="n"/>
      <c r="Q436" s="61" t="n"/>
      <c r="R436" s="61" t="n"/>
      <c r="S436" s="61" t="n"/>
      <c r="T436" s="61">
        <f>T435</f>
        <v/>
      </c>
      <c r="U436" s="4" t="inlineStr">
        <is>
          <t>342879#1</t>
        </is>
      </c>
      <c r="V436" s="4" t="inlineStr">
        <is>
          <t>34283#13|1294#13000|1385#2600</t>
        </is>
      </c>
      <c r="X436" s="61" t="n"/>
      <c r="Y436" s="61">
        <f>Y435</f>
        <v/>
      </c>
      <c r="Z436" s="61" t="n"/>
      <c r="AA436" s="61" t="n"/>
      <c r="AB436" s="61" t="n"/>
      <c r="AC436" s="61" t="n"/>
      <c r="AD436" s="61" t="n"/>
      <c r="AE436" s="4" t="n">
        <v>36250</v>
      </c>
      <c r="AF436" s="61" t="n"/>
      <c r="AG436" s="4" t="n">
        <v>36250</v>
      </c>
      <c r="AH436" s="61" t="n"/>
      <c r="AI436" s="61" t="n"/>
    </row>
    <row customFormat="1" r="437" s="25">
      <c r="A437" s="25">
        <f>COUNTIF(B:B,B437)</f>
        <v/>
      </c>
      <c r="B437" s="61" t="n">
        <v>342879</v>
      </c>
      <c r="C437" s="4" t="inlineStr">
        <is>
          <t>Cấm cố -Tấn Công Truyền Thuyết</t>
        </is>
      </c>
      <c r="D437" s="61" t="n">
        <v>400</v>
      </c>
      <c r="E437" s="61">
        <f>E436</f>
        <v/>
      </c>
      <c r="F437" s="61">
        <f>F436</f>
        <v/>
      </c>
      <c r="G437" s="61" t="n">
        <v>3</v>
      </c>
      <c r="H437" s="61">
        <f>H436</f>
        <v/>
      </c>
      <c r="I437" s="61">
        <f>I436</f>
        <v/>
      </c>
      <c r="J437" s="61" t="n">
        <v>9</v>
      </c>
      <c r="K437" s="63" t="inlineStr">
        <is>
          <t>2#25000|62#1000|52#500|60#500|113#500|54#500|51#500|55#500|56#500|53#500</t>
        </is>
      </c>
      <c r="L437" s="61" t="n"/>
      <c r="M437" s="61" t="n"/>
      <c r="N437" s="61" t="n"/>
      <c r="O437" s="61" t="n"/>
      <c r="P437" s="61" t="n"/>
      <c r="Q437" s="61" t="n"/>
      <c r="R437" s="61" t="n"/>
      <c r="S437" s="61" t="n"/>
      <c r="T437" s="61">
        <f>T436</f>
        <v/>
      </c>
      <c r="U437" s="61" t="n"/>
      <c r="W437" s="4" t="n"/>
      <c r="X437" s="61" t="n"/>
      <c r="Y437" s="61">
        <f>Y436</f>
        <v/>
      </c>
      <c r="Z437" s="61" t="n"/>
      <c r="AA437" s="61" t="n"/>
      <c r="AB437" s="61" t="n"/>
      <c r="AC437" s="61" t="n"/>
      <c r="AD437" s="61" t="n"/>
      <c r="AE437" s="4" t="n">
        <v>37500</v>
      </c>
      <c r="AF437" s="61" t="n"/>
      <c r="AG437" s="4" t="n">
        <v>37500</v>
      </c>
      <c r="AH437" s="61" t="n"/>
      <c r="AI437" s="61" t="n"/>
    </row>
    <row r="438">
      <c r="B438" s="8" t="n">
        <v>34293</v>
      </c>
      <c r="C438" s="4" t="inlineStr">
        <is>
          <t>Cấm cố -Ma Kháng Thường</t>
        </is>
      </c>
      <c r="D438" s="4" t="n">
        <v>401</v>
      </c>
      <c r="E438" s="4" t="n">
        <v>61</v>
      </c>
      <c r="F438" s="4">
        <f>F424</f>
        <v/>
      </c>
      <c r="G438" s="4" t="n">
        <v>3</v>
      </c>
      <c r="H438" s="4" t="n">
        <v>6</v>
      </c>
      <c r="I438" s="4" t="n">
        <v>6</v>
      </c>
      <c r="K438" s="4" t="inlineStr">
        <is>
          <t>4#1000</t>
        </is>
      </c>
      <c r="T438" s="4" t="n">
        <v>0</v>
      </c>
      <c r="U438" s="4" t="inlineStr">
        <is>
          <t>34294#1</t>
        </is>
      </c>
      <c r="V438" s="4" t="inlineStr">
        <is>
          <t>34293#2|1294#5000</t>
        </is>
      </c>
      <c r="Y438" s="4" t="inlineStr">
        <is>
          <t>Áp dụng Thần Tướng Khống Chế</t>
        </is>
      </c>
      <c r="AE438" s="4" t="n">
        <v>3000</v>
      </c>
      <c r="AG438" s="4" t="n">
        <v>3000</v>
      </c>
    </row>
    <row r="439">
      <c r="B439" s="8" t="n">
        <v>34294</v>
      </c>
      <c r="C439" s="4" t="inlineStr">
        <is>
          <t>Cấm cố -Ma Kháng Ưu Tú</t>
        </is>
      </c>
      <c r="D439" s="4" t="n">
        <v>401</v>
      </c>
      <c r="E439" s="4" t="n">
        <v>62</v>
      </c>
      <c r="F439" s="4">
        <f>F425</f>
        <v/>
      </c>
      <c r="G439" s="4" t="n">
        <v>3</v>
      </c>
      <c r="H439" s="4" t="n">
        <v>6</v>
      </c>
      <c r="I439" s="4" t="n">
        <v>6</v>
      </c>
      <c r="K439" s="4" t="inlineStr">
        <is>
          <t>4#2000</t>
        </is>
      </c>
      <c r="T439" s="4" t="n">
        <v>0</v>
      </c>
      <c r="U439" s="4" t="inlineStr">
        <is>
          <t>34295#1</t>
        </is>
      </c>
      <c r="V439" s="4" t="inlineStr">
        <is>
          <t>34293#3|1294#10000</t>
        </is>
      </c>
      <c r="Y439" s="4" t="inlineStr">
        <is>
          <t>Áp dụng Thần Tướng Khống Chế</t>
        </is>
      </c>
      <c r="AE439" s="4" t="n">
        <v>6000</v>
      </c>
      <c r="AG439" s="4" t="n">
        <v>6000</v>
      </c>
    </row>
    <row r="440">
      <c r="B440" s="8" t="n">
        <v>34295</v>
      </c>
      <c r="C440" s="4" t="inlineStr">
        <is>
          <t>Cấm cố -Ma Kháng Hiếm</t>
        </is>
      </c>
      <c r="D440" s="4" t="n">
        <v>401</v>
      </c>
      <c r="E440" s="4" t="n">
        <v>63</v>
      </c>
      <c r="F440" s="4">
        <f>F426</f>
        <v/>
      </c>
      <c r="G440" s="4" t="n">
        <v>3</v>
      </c>
      <c r="H440" s="4" t="n">
        <v>6</v>
      </c>
      <c r="I440" s="4" t="n">
        <v>6</v>
      </c>
      <c r="K440" s="4" t="inlineStr">
        <is>
          <t>4#3500</t>
        </is>
      </c>
      <c r="T440" s="4" t="n">
        <v>0</v>
      </c>
      <c r="U440" s="4" t="inlineStr">
        <is>
          <t>34296#1</t>
        </is>
      </c>
      <c r="V440" s="4" t="inlineStr">
        <is>
          <t>34293#5|1294#15000</t>
        </is>
      </c>
      <c r="Y440" s="4" t="inlineStr">
        <is>
          <t>Áp dụng Thần Tướng Khống Chế</t>
        </is>
      </c>
      <c r="AE440" s="4" t="n">
        <v>10000</v>
      </c>
      <c r="AG440" s="4" t="n">
        <v>10000</v>
      </c>
    </row>
    <row r="441">
      <c r="B441" s="8" t="n">
        <v>34296</v>
      </c>
      <c r="C441" s="4" t="inlineStr">
        <is>
          <t>Cấm cố -Ma Kháng Sử Thi</t>
        </is>
      </c>
      <c r="D441" s="4" t="n">
        <v>401</v>
      </c>
      <c r="E441" s="4" t="n">
        <v>64</v>
      </c>
      <c r="F441" s="4">
        <f>F427</f>
        <v/>
      </c>
      <c r="G441" s="4" t="n">
        <v>3</v>
      </c>
      <c r="H441" s="4" t="n">
        <v>6</v>
      </c>
      <c r="I441" s="4" t="n">
        <v>6</v>
      </c>
      <c r="K441" s="4" t="inlineStr">
        <is>
          <t>4#5000</t>
        </is>
      </c>
      <c r="T441" s="4" t="n">
        <v>0</v>
      </c>
      <c r="U441" s="4" t="inlineStr">
        <is>
          <t>34297#1</t>
        </is>
      </c>
      <c r="V441" s="4" t="inlineStr">
        <is>
          <t>34293#10|1294#30000</t>
        </is>
      </c>
      <c r="Y441" s="4" t="inlineStr">
        <is>
          <t>Áp dụng Thần Tướng Khống Chế</t>
        </is>
      </c>
      <c r="AE441" s="4" t="n">
        <v>15000</v>
      </c>
      <c r="AG441" s="4" t="n">
        <v>15000</v>
      </c>
    </row>
    <row r="442">
      <c r="B442" s="8" t="n">
        <v>34297</v>
      </c>
      <c r="C442" s="4" t="inlineStr">
        <is>
          <t>Cấm cố -Ma Kháng Truyền Thuyết</t>
        </is>
      </c>
      <c r="D442" s="4" t="n">
        <v>401</v>
      </c>
      <c r="E442" s="4" t="n">
        <v>65</v>
      </c>
      <c r="F442" s="4">
        <f>F428</f>
        <v/>
      </c>
      <c r="G442" s="4" t="n">
        <v>3</v>
      </c>
      <c r="H442" s="4" t="n">
        <v>6</v>
      </c>
      <c r="I442" s="4" t="n">
        <v>6</v>
      </c>
      <c r="K442" s="4" t="inlineStr">
        <is>
          <t>4#7500</t>
        </is>
      </c>
      <c r="T442" s="4" t="n">
        <v>0</v>
      </c>
      <c r="U442" s="4" t="inlineStr">
        <is>
          <t>342971#1</t>
        </is>
      </c>
      <c r="V442" s="4" t="inlineStr">
        <is>
          <t>34293#5|1294#5000|1385#1000</t>
        </is>
      </c>
      <c r="W442" s="25" t="n"/>
      <c r="Y442" s="4" t="inlineStr">
        <is>
          <t>Áp dụng Thần Tướng Khống Chế</t>
        </is>
      </c>
      <c r="AE442" s="4" t="n">
        <v>25000</v>
      </c>
      <c r="AG442" s="4" t="n">
        <v>25000</v>
      </c>
    </row>
    <row customFormat="1" r="443" s="25">
      <c r="A443" s="25">
        <f>COUNTIF(B:B,B443)</f>
        <v/>
      </c>
      <c r="B443" s="61" t="n">
        <v>342971</v>
      </c>
      <c r="C443" s="4" t="inlineStr">
        <is>
          <t>Cấm cố -Ma Kháng Truyền Thuyết</t>
        </is>
      </c>
      <c r="D443" s="61" t="n">
        <v>401</v>
      </c>
      <c r="E443" s="61">
        <f>E442</f>
        <v/>
      </c>
      <c r="F443" s="61">
        <f>F442</f>
        <v/>
      </c>
      <c r="G443" s="61">
        <f>G442</f>
        <v/>
      </c>
      <c r="H443" s="61">
        <f>H442</f>
        <v/>
      </c>
      <c r="I443" s="61">
        <f>I442</f>
        <v/>
      </c>
      <c r="J443" s="61" t="n">
        <v>1</v>
      </c>
      <c r="K443" s="63" t="inlineStr">
        <is>
          <t>4#7500|64#1000</t>
        </is>
      </c>
      <c r="L443" s="61" t="n"/>
      <c r="M443" s="61" t="n"/>
      <c r="N443" s="61" t="n"/>
      <c r="O443" s="61" t="n"/>
      <c r="P443" s="61" t="n"/>
      <c r="Q443" s="61" t="n"/>
      <c r="R443" s="61" t="n"/>
      <c r="S443" s="61" t="n"/>
      <c r="T443" s="61">
        <f>T442</f>
        <v/>
      </c>
      <c r="U443" s="4" t="inlineStr">
        <is>
          <t>342972#1</t>
        </is>
      </c>
      <c r="V443" s="4" t="inlineStr">
        <is>
          <t>34293#6|1294#6000|1385#1200</t>
        </is>
      </c>
      <c r="X443" s="61" t="n"/>
      <c r="Y443" s="61">
        <f>Y442</f>
        <v/>
      </c>
      <c r="Z443" s="61" t="n"/>
      <c r="AA443" s="61" t="n"/>
      <c r="AB443" s="61" t="n"/>
      <c r="AC443" s="61" t="n"/>
      <c r="AD443" s="61" t="n"/>
      <c r="AE443" s="4" t="n">
        <v>27500</v>
      </c>
      <c r="AF443" s="61" t="n"/>
      <c r="AG443" s="4" t="n">
        <v>27500</v>
      </c>
      <c r="AH443" s="61" t="n"/>
      <c r="AI443" s="61" t="n"/>
    </row>
    <row customFormat="1" r="444" s="25">
      <c r="A444" s="25">
        <f>COUNTIF(B:B,B444)</f>
        <v/>
      </c>
      <c r="B444" s="61" t="n">
        <v>342972</v>
      </c>
      <c r="C444" s="4" t="inlineStr">
        <is>
          <t>Cấm cố -Ma Kháng Truyền Thuyết</t>
        </is>
      </c>
      <c r="D444" s="61" t="n">
        <v>401</v>
      </c>
      <c r="E444" s="61">
        <f>E443</f>
        <v/>
      </c>
      <c r="F444" s="61">
        <f>F443</f>
        <v/>
      </c>
      <c r="G444" s="61">
        <f>G443</f>
        <v/>
      </c>
      <c r="H444" s="61">
        <f>H443</f>
        <v/>
      </c>
      <c r="I444" s="61">
        <f>I443</f>
        <v/>
      </c>
      <c r="J444" s="61" t="n">
        <v>2</v>
      </c>
      <c r="K444" s="63" t="inlineStr">
        <is>
          <t>4#7500|64#1000|52#500</t>
        </is>
      </c>
      <c r="L444" s="61" t="n"/>
      <c r="M444" s="61" t="n"/>
      <c r="N444" s="61" t="n"/>
      <c r="O444" s="61" t="n"/>
      <c r="P444" s="61" t="n"/>
      <c r="Q444" s="61" t="n"/>
      <c r="R444" s="61" t="n"/>
      <c r="S444" s="61" t="n"/>
      <c r="T444" s="61">
        <f>T443</f>
        <v/>
      </c>
      <c r="U444" s="4" t="inlineStr">
        <is>
          <t>342973#1</t>
        </is>
      </c>
      <c r="V444" s="4" t="inlineStr">
        <is>
          <t>34293#7|1294#7000|1385#1400</t>
        </is>
      </c>
      <c r="X444" s="61" t="n"/>
      <c r="Y444" s="61">
        <f>Y443</f>
        <v/>
      </c>
      <c r="Z444" s="61" t="n"/>
      <c r="AA444" s="61" t="n"/>
      <c r="AB444" s="61" t="n"/>
      <c r="AC444" s="61" t="n"/>
      <c r="AD444" s="61" t="n"/>
      <c r="AE444" s="4" t="n">
        <v>28750</v>
      </c>
      <c r="AF444" s="61" t="n"/>
      <c r="AG444" s="4" t="n">
        <v>28750</v>
      </c>
      <c r="AH444" s="61" t="n"/>
      <c r="AI444" s="61" t="n"/>
    </row>
    <row customFormat="1" r="445" s="25">
      <c r="A445" s="25">
        <f>COUNTIF(B:B,B445)</f>
        <v/>
      </c>
      <c r="B445" s="61" t="n">
        <v>342973</v>
      </c>
      <c r="C445" s="4" t="inlineStr">
        <is>
          <t>Cấm cố -Ma Kháng Truyền Thuyết</t>
        </is>
      </c>
      <c r="D445" s="61" t="n">
        <v>401</v>
      </c>
      <c r="E445" s="61">
        <f>E444</f>
        <v/>
      </c>
      <c r="F445" s="61">
        <f>F444</f>
        <v/>
      </c>
      <c r="G445" s="61">
        <f>G444</f>
        <v/>
      </c>
      <c r="H445" s="61">
        <f>H444</f>
        <v/>
      </c>
      <c r="I445" s="61">
        <f>I444</f>
        <v/>
      </c>
      <c r="J445" s="61" t="n">
        <v>3</v>
      </c>
      <c r="K445" s="63" t="inlineStr">
        <is>
          <t>4#7500|64#1000|52#500|60#500</t>
        </is>
      </c>
      <c r="L445" s="61" t="n"/>
      <c r="M445" s="61" t="n"/>
      <c r="N445" s="61" t="n"/>
      <c r="O445" s="61" t="n"/>
      <c r="P445" s="61" t="n"/>
      <c r="Q445" s="61" t="n"/>
      <c r="R445" s="61" t="n"/>
      <c r="S445" s="61" t="n"/>
      <c r="T445" s="61">
        <f>T444</f>
        <v/>
      </c>
      <c r="U445" s="4" t="inlineStr">
        <is>
          <t>342974#1</t>
        </is>
      </c>
      <c r="V445" s="4" t="inlineStr">
        <is>
          <t>34293#8|1294#8000|1385#1600</t>
        </is>
      </c>
      <c r="X445" s="61" t="n"/>
      <c r="Y445" s="61">
        <f>Y444</f>
        <v/>
      </c>
      <c r="Z445" s="61" t="n"/>
      <c r="AA445" s="61" t="n"/>
      <c r="AB445" s="61" t="n"/>
      <c r="AC445" s="61" t="n"/>
      <c r="AD445" s="61" t="n"/>
      <c r="AE445" s="4" t="n">
        <v>30000</v>
      </c>
      <c r="AF445" s="61" t="n"/>
      <c r="AG445" s="4" t="n">
        <v>30000</v>
      </c>
      <c r="AH445" s="61" t="n"/>
      <c r="AI445" s="61" t="n"/>
    </row>
    <row customFormat="1" r="446" s="25">
      <c r="A446" s="25">
        <f>COUNTIF(B:B,B446)</f>
        <v/>
      </c>
      <c r="B446" s="61" t="n">
        <v>342974</v>
      </c>
      <c r="C446" s="4" t="inlineStr">
        <is>
          <t>Cấm cố -Ma Kháng Truyền Thuyết</t>
        </is>
      </c>
      <c r="D446" s="61" t="n">
        <v>401</v>
      </c>
      <c r="E446" s="61">
        <f>E445</f>
        <v/>
      </c>
      <c r="F446" s="61">
        <f>F445</f>
        <v/>
      </c>
      <c r="G446" s="61">
        <f>G445</f>
        <v/>
      </c>
      <c r="H446" s="61">
        <f>H445</f>
        <v/>
      </c>
      <c r="I446" s="61">
        <f>I445</f>
        <v/>
      </c>
      <c r="J446" s="61" t="n">
        <v>4</v>
      </c>
      <c r="K446" s="63" t="inlineStr">
        <is>
          <t>4#7500|64#1000|52#500|60#500|113#500</t>
        </is>
      </c>
      <c r="L446" s="61" t="n"/>
      <c r="M446" s="61" t="n"/>
      <c r="N446" s="61" t="n"/>
      <c r="O446" s="61" t="n"/>
      <c r="P446" s="61" t="n"/>
      <c r="Q446" s="61" t="n"/>
      <c r="R446" s="61" t="n"/>
      <c r="S446" s="61" t="n"/>
      <c r="T446" s="61">
        <f>T445</f>
        <v/>
      </c>
      <c r="U446" s="4" t="inlineStr">
        <is>
          <t>342975#1</t>
        </is>
      </c>
      <c r="V446" s="4" t="inlineStr">
        <is>
          <t>34293#9|1294#9000|1385#1800</t>
        </is>
      </c>
      <c r="X446" s="61" t="n"/>
      <c r="Y446" s="61">
        <f>Y445</f>
        <v/>
      </c>
      <c r="Z446" s="61" t="n"/>
      <c r="AA446" s="61" t="n"/>
      <c r="AB446" s="61" t="n"/>
      <c r="AC446" s="61" t="n"/>
      <c r="AD446" s="61" t="n"/>
      <c r="AE446" s="4" t="n">
        <v>31250</v>
      </c>
      <c r="AF446" s="61" t="n"/>
      <c r="AG446" s="4" t="n">
        <v>31250</v>
      </c>
      <c r="AH446" s="61" t="n"/>
      <c r="AI446" s="61" t="n"/>
    </row>
    <row customFormat="1" r="447" s="25">
      <c r="A447" s="25">
        <f>COUNTIF(B:B,B447)</f>
        <v/>
      </c>
      <c r="B447" s="61" t="n">
        <v>342975</v>
      </c>
      <c r="C447" s="4" t="inlineStr">
        <is>
          <t>Cấm cố -Ma Kháng Truyền Thuyết</t>
        </is>
      </c>
      <c r="D447" s="61" t="n">
        <v>401</v>
      </c>
      <c r="E447" s="61">
        <f>E446</f>
        <v/>
      </c>
      <c r="F447" s="61">
        <f>F446</f>
        <v/>
      </c>
      <c r="G447" s="61">
        <f>G446</f>
        <v/>
      </c>
      <c r="H447" s="61">
        <f>H446</f>
        <v/>
      </c>
      <c r="I447" s="61">
        <f>I446</f>
        <v/>
      </c>
      <c r="J447" s="61" t="n">
        <v>5</v>
      </c>
      <c r="K447" s="63" t="inlineStr">
        <is>
          <t>4#7500|64#1000|52#500|60#500|113#500|54#500</t>
        </is>
      </c>
      <c r="L447" s="61" t="n"/>
      <c r="M447" s="61" t="n"/>
      <c r="N447" s="61" t="n"/>
      <c r="O447" s="61" t="n"/>
      <c r="P447" s="61" t="n"/>
      <c r="Q447" s="61" t="n"/>
      <c r="R447" s="61" t="n"/>
      <c r="S447" s="61" t="n"/>
      <c r="T447" s="61">
        <f>T446</f>
        <v/>
      </c>
      <c r="U447" s="4" t="inlineStr">
        <is>
          <t>342976#1</t>
        </is>
      </c>
      <c r="V447" s="4" t="inlineStr">
        <is>
          <t>34293#10|1294#10000|1385#2000</t>
        </is>
      </c>
      <c r="X447" s="61" t="n"/>
      <c r="Y447" s="61">
        <f>Y446</f>
        <v/>
      </c>
      <c r="Z447" s="61" t="n"/>
      <c r="AA447" s="61" t="n"/>
      <c r="AB447" s="61" t="n"/>
      <c r="AC447" s="61" t="n"/>
      <c r="AD447" s="61" t="n"/>
      <c r="AE447" s="4" t="n">
        <v>32500</v>
      </c>
      <c r="AF447" s="61" t="n"/>
      <c r="AG447" s="4" t="n">
        <v>32500</v>
      </c>
      <c r="AH447" s="61" t="n"/>
      <c r="AI447" s="61" t="n"/>
    </row>
    <row customFormat="1" r="448" s="25">
      <c r="A448" s="25">
        <f>COUNTIF(B:B,B448)</f>
        <v/>
      </c>
      <c r="B448" s="61" t="n">
        <v>342976</v>
      </c>
      <c r="C448" s="4" t="inlineStr">
        <is>
          <t>Cấm cố -Ma Kháng Truyền Thuyết</t>
        </is>
      </c>
      <c r="D448" s="61" t="n">
        <v>401</v>
      </c>
      <c r="E448" s="61">
        <f>E447</f>
        <v/>
      </c>
      <c r="F448" s="61">
        <f>F447</f>
        <v/>
      </c>
      <c r="G448" s="61">
        <f>G447</f>
        <v/>
      </c>
      <c r="H448" s="61">
        <f>H447</f>
        <v/>
      </c>
      <c r="I448" s="61">
        <f>I447</f>
        <v/>
      </c>
      <c r="J448" s="61" t="n">
        <v>6</v>
      </c>
      <c r="K448" s="63" t="inlineStr">
        <is>
          <t>4#7500|64#1000|52#500|60#500|113#500|54#500|51#500</t>
        </is>
      </c>
      <c r="L448" s="61" t="n"/>
      <c r="M448" s="61" t="n"/>
      <c r="N448" s="61" t="n"/>
      <c r="O448" s="61" t="n"/>
      <c r="P448" s="61" t="n"/>
      <c r="Q448" s="61" t="n"/>
      <c r="R448" s="61" t="n"/>
      <c r="S448" s="61" t="n"/>
      <c r="T448" s="61">
        <f>T447</f>
        <v/>
      </c>
      <c r="U448" s="4" t="inlineStr">
        <is>
          <t>342977#1</t>
        </is>
      </c>
      <c r="V448" s="4" t="inlineStr">
        <is>
          <t>34293#11|1294#11000|1385#2200</t>
        </is>
      </c>
      <c r="X448" s="61" t="n"/>
      <c r="Y448" s="61">
        <f>Y447</f>
        <v/>
      </c>
      <c r="Z448" s="61" t="n"/>
      <c r="AA448" s="61" t="n"/>
      <c r="AB448" s="61" t="n"/>
      <c r="AC448" s="61" t="n"/>
      <c r="AD448" s="61" t="n"/>
      <c r="AE448" s="4" t="n">
        <v>33750</v>
      </c>
      <c r="AF448" s="61" t="n"/>
      <c r="AG448" s="4" t="n">
        <v>33750</v>
      </c>
      <c r="AH448" s="61" t="n"/>
      <c r="AI448" s="61" t="n"/>
    </row>
    <row customFormat="1" r="449" s="25">
      <c r="A449" s="25">
        <f>COUNTIF(B:B,B449)</f>
        <v/>
      </c>
      <c r="B449" s="61" t="n">
        <v>342977</v>
      </c>
      <c r="C449" s="4" t="inlineStr">
        <is>
          <t>Cấm cố -Ma Kháng Truyền Thuyết</t>
        </is>
      </c>
      <c r="D449" s="61" t="n">
        <v>401</v>
      </c>
      <c r="E449" s="61">
        <f>E448</f>
        <v/>
      </c>
      <c r="F449" s="61">
        <f>F448</f>
        <v/>
      </c>
      <c r="G449" s="61">
        <f>G448</f>
        <v/>
      </c>
      <c r="H449" s="61">
        <f>H448</f>
        <v/>
      </c>
      <c r="I449" s="61">
        <f>I448</f>
        <v/>
      </c>
      <c r="J449" s="61" t="n">
        <v>7</v>
      </c>
      <c r="K449" s="63" t="inlineStr">
        <is>
          <t>4#7500|64#1000|52#500|60#500|113#500|54#500|51#500|55#500</t>
        </is>
      </c>
      <c r="L449" s="61" t="n"/>
      <c r="M449" s="61" t="n"/>
      <c r="N449" s="61" t="n"/>
      <c r="O449" s="61" t="n"/>
      <c r="P449" s="61" t="n"/>
      <c r="Q449" s="61" t="n"/>
      <c r="R449" s="61" t="n"/>
      <c r="S449" s="61" t="n"/>
      <c r="T449" s="61">
        <f>T448</f>
        <v/>
      </c>
      <c r="U449" s="4" t="inlineStr">
        <is>
          <t>342978#1</t>
        </is>
      </c>
      <c r="V449" s="4" t="inlineStr">
        <is>
          <t>34293#12|1294#12000|1385#2400</t>
        </is>
      </c>
      <c r="X449" s="61" t="n"/>
      <c r="Y449" s="61">
        <f>Y448</f>
        <v/>
      </c>
      <c r="Z449" s="61" t="n"/>
      <c r="AA449" s="61" t="n"/>
      <c r="AB449" s="61" t="n"/>
      <c r="AC449" s="61" t="n"/>
      <c r="AD449" s="61" t="n"/>
      <c r="AE449" s="4" t="n">
        <v>35000</v>
      </c>
      <c r="AF449" s="61" t="n"/>
      <c r="AG449" s="4" t="n">
        <v>35000</v>
      </c>
      <c r="AH449" s="61" t="n"/>
      <c r="AI449" s="61" t="n"/>
    </row>
    <row customFormat="1" r="450" s="25">
      <c r="A450" s="25">
        <f>COUNTIF(B:B,B450)</f>
        <v/>
      </c>
      <c r="B450" s="61" t="n">
        <v>342978</v>
      </c>
      <c r="C450" s="4" t="inlineStr">
        <is>
          <t>Cấm cố -Ma Kháng Truyền Thuyết</t>
        </is>
      </c>
      <c r="D450" s="61" t="n">
        <v>401</v>
      </c>
      <c r="E450" s="61">
        <f>E449</f>
        <v/>
      </c>
      <c r="F450" s="61">
        <f>F449</f>
        <v/>
      </c>
      <c r="G450" s="61">
        <f>G449</f>
        <v/>
      </c>
      <c r="H450" s="61">
        <f>H449</f>
        <v/>
      </c>
      <c r="I450" s="61">
        <f>I449</f>
        <v/>
      </c>
      <c r="J450" s="61" t="n">
        <v>8</v>
      </c>
      <c r="K450" s="63" t="inlineStr">
        <is>
          <t>4#7500|64#1000|52#500|60#500|113#500|54#500|51#500|55#500|56#500</t>
        </is>
      </c>
      <c r="L450" s="61" t="n"/>
      <c r="M450" s="61" t="n"/>
      <c r="N450" s="61" t="n"/>
      <c r="O450" s="61" t="n"/>
      <c r="P450" s="61" t="n"/>
      <c r="Q450" s="61" t="n"/>
      <c r="R450" s="61" t="n"/>
      <c r="S450" s="61" t="n"/>
      <c r="T450" s="61">
        <f>T449</f>
        <v/>
      </c>
      <c r="U450" s="4" t="inlineStr">
        <is>
          <t>342979#1</t>
        </is>
      </c>
      <c r="V450" s="4" t="inlineStr">
        <is>
          <t>34293#13|1294#13000|1385#2600</t>
        </is>
      </c>
      <c r="X450" s="61" t="n"/>
      <c r="Y450" s="61">
        <f>Y449</f>
        <v/>
      </c>
      <c r="Z450" s="61" t="n"/>
      <c r="AA450" s="61" t="n"/>
      <c r="AB450" s="61" t="n"/>
      <c r="AC450" s="61" t="n"/>
      <c r="AD450" s="61" t="n"/>
      <c r="AE450" s="4" t="n">
        <v>36250</v>
      </c>
      <c r="AF450" s="61" t="n"/>
      <c r="AG450" s="4" t="n">
        <v>36250</v>
      </c>
      <c r="AH450" s="61" t="n"/>
      <c r="AI450" s="61" t="n"/>
    </row>
    <row customFormat="1" r="451" s="25">
      <c r="A451" s="25">
        <f>COUNTIF(B:B,B451)</f>
        <v/>
      </c>
      <c r="B451" s="61" t="n">
        <v>342979</v>
      </c>
      <c r="C451" s="4" t="inlineStr">
        <is>
          <t>Cấm cố -Ma Kháng Truyền Thuyết</t>
        </is>
      </c>
      <c r="D451" s="61" t="n">
        <v>401</v>
      </c>
      <c r="E451" s="61">
        <f>E450</f>
        <v/>
      </c>
      <c r="F451" s="61">
        <f>F450</f>
        <v/>
      </c>
      <c r="G451" s="61">
        <f>G450</f>
        <v/>
      </c>
      <c r="H451" s="61">
        <f>H450</f>
        <v/>
      </c>
      <c r="I451" s="61">
        <f>I450</f>
        <v/>
      </c>
      <c r="J451" s="61" t="n">
        <v>9</v>
      </c>
      <c r="K451" s="63" t="inlineStr">
        <is>
          <t>4#7500|64#1000|52#500|60#500|113#500|54#500|51#500|55#500|56#500|53#500</t>
        </is>
      </c>
      <c r="L451" s="61" t="n"/>
      <c r="M451" s="61" t="n"/>
      <c r="N451" s="61" t="n"/>
      <c r="O451" s="61" t="n"/>
      <c r="P451" s="61" t="n"/>
      <c r="Q451" s="61" t="n"/>
      <c r="R451" s="61" t="n"/>
      <c r="S451" s="61" t="n"/>
      <c r="T451" s="61">
        <f>T450</f>
        <v/>
      </c>
      <c r="U451" s="61" t="n"/>
      <c r="W451" s="4" t="n"/>
      <c r="X451" s="61" t="n"/>
      <c r="Y451" s="61">
        <f>Y450</f>
        <v/>
      </c>
      <c r="Z451" s="61" t="n"/>
      <c r="AA451" s="61" t="n"/>
      <c r="AB451" s="61" t="n"/>
      <c r="AC451" s="61" t="n"/>
      <c r="AD451" s="61" t="n"/>
      <c r="AE451" s="4" t="n">
        <v>37500</v>
      </c>
      <c r="AF451" s="61" t="n"/>
      <c r="AG451" s="4" t="n">
        <v>37500</v>
      </c>
      <c r="AH451" s="61" t="n"/>
      <c r="AI451" s="61" t="n"/>
    </row>
    <row r="452">
      <c r="B452" s="8" t="n">
        <v>34303</v>
      </c>
      <c r="C452" s="4" t="inlineStr">
        <is>
          <t>Cấm cố -Hộ Giáp Thường</t>
        </is>
      </c>
      <c r="D452" s="4" t="n">
        <v>402</v>
      </c>
      <c r="E452" s="4" t="n">
        <v>61</v>
      </c>
      <c r="F452" s="4">
        <f>F438</f>
        <v/>
      </c>
      <c r="G452" s="4" t="n">
        <v>3</v>
      </c>
      <c r="H452" s="4" t="n">
        <v>6</v>
      </c>
      <c r="I452" s="4" t="n">
        <v>6</v>
      </c>
      <c r="K452" s="4" t="inlineStr">
        <is>
          <t>3#1000</t>
        </is>
      </c>
      <c r="T452" s="4" t="n">
        <v>0</v>
      </c>
      <c r="U452" s="4" t="inlineStr">
        <is>
          <t>34304#1</t>
        </is>
      </c>
      <c r="V452" s="4" t="inlineStr">
        <is>
          <t>34303#2|1294#5000</t>
        </is>
      </c>
      <c r="Y452" s="4" t="inlineStr">
        <is>
          <t>Áp dụng Thần Tướng Khống Chế</t>
        </is>
      </c>
      <c r="AE452" s="4" t="n">
        <v>3000</v>
      </c>
      <c r="AG452" s="4" t="n">
        <v>3000</v>
      </c>
    </row>
    <row r="453">
      <c r="B453" s="8" t="n">
        <v>34304</v>
      </c>
      <c r="C453" s="4" t="inlineStr">
        <is>
          <t>Cấm cố -Hộ Giáp Ưu Tú</t>
        </is>
      </c>
      <c r="D453" s="4" t="n">
        <v>402</v>
      </c>
      <c r="E453" s="4" t="n">
        <v>62</v>
      </c>
      <c r="F453" s="4">
        <f>F439</f>
        <v/>
      </c>
      <c r="G453" s="4" t="n">
        <v>3</v>
      </c>
      <c r="H453" s="4" t="n">
        <v>6</v>
      </c>
      <c r="I453" s="4" t="n">
        <v>6</v>
      </c>
      <c r="K453" s="4" t="inlineStr">
        <is>
          <t>3#2000</t>
        </is>
      </c>
      <c r="T453" s="4" t="n">
        <v>0</v>
      </c>
      <c r="U453" s="4" t="inlineStr">
        <is>
          <t>34305#1</t>
        </is>
      </c>
      <c r="V453" s="4" t="inlineStr">
        <is>
          <t>34303#3|1294#10000</t>
        </is>
      </c>
      <c r="Y453" s="4" t="inlineStr">
        <is>
          <t>Áp dụng Thần Tướng Khống Chế</t>
        </is>
      </c>
      <c r="AE453" s="4" t="n">
        <v>6000</v>
      </c>
      <c r="AG453" s="4" t="n">
        <v>6000</v>
      </c>
    </row>
    <row r="454">
      <c r="B454" s="8" t="n">
        <v>34305</v>
      </c>
      <c r="C454" s="4" t="inlineStr">
        <is>
          <t>Cấm cố -Hộ Giáp Hiếm</t>
        </is>
      </c>
      <c r="D454" s="4" t="n">
        <v>402</v>
      </c>
      <c r="E454" s="4" t="n">
        <v>63</v>
      </c>
      <c r="F454" s="4">
        <f>F440</f>
        <v/>
      </c>
      <c r="G454" s="4" t="n">
        <v>3</v>
      </c>
      <c r="H454" s="4" t="n">
        <v>6</v>
      </c>
      <c r="I454" s="4" t="n">
        <v>6</v>
      </c>
      <c r="K454" s="4" t="inlineStr">
        <is>
          <t>3#3500</t>
        </is>
      </c>
      <c r="T454" s="4" t="n">
        <v>0</v>
      </c>
      <c r="U454" s="4" t="inlineStr">
        <is>
          <t>34306#1</t>
        </is>
      </c>
      <c r="V454" s="4" t="inlineStr">
        <is>
          <t>34303#5|1294#15000</t>
        </is>
      </c>
      <c r="Y454" s="4" t="inlineStr">
        <is>
          <t>Áp dụng Thần Tướng Khống Chế</t>
        </is>
      </c>
      <c r="AE454" s="4" t="n">
        <v>10000</v>
      </c>
      <c r="AG454" s="4" t="n">
        <v>10000</v>
      </c>
    </row>
    <row r="455">
      <c r="B455" s="8" t="n">
        <v>34306</v>
      </c>
      <c r="C455" s="4" t="inlineStr">
        <is>
          <t>Cấm cố -Hộ Giáp Sử Thi</t>
        </is>
      </c>
      <c r="D455" s="4" t="n">
        <v>402</v>
      </c>
      <c r="E455" s="4" t="n">
        <v>64</v>
      </c>
      <c r="F455" s="4">
        <f>F441</f>
        <v/>
      </c>
      <c r="G455" s="4" t="n">
        <v>3</v>
      </c>
      <c r="H455" s="4" t="n">
        <v>6</v>
      </c>
      <c r="I455" s="4" t="n">
        <v>6</v>
      </c>
      <c r="K455" s="4" t="inlineStr">
        <is>
          <t>3#5000</t>
        </is>
      </c>
      <c r="T455" s="4" t="n">
        <v>0</v>
      </c>
      <c r="U455" s="4" t="inlineStr">
        <is>
          <t>34307#1</t>
        </is>
      </c>
      <c r="V455" s="4" t="inlineStr">
        <is>
          <t>34303#10|1294#30000</t>
        </is>
      </c>
      <c r="Y455" s="4" t="inlineStr">
        <is>
          <t>Áp dụng Thần Tướng Khống Chế</t>
        </is>
      </c>
      <c r="AE455" s="4" t="n">
        <v>15000</v>
      </c>
      <c r="AG455" s="4" t="n">
        <v>15000</v>
      </c>
    </row>
    <row r="456">
      <c r="B456" s="8" t="n">
        <v>34307</v>
      </c>
      <c r="C456" s="4" t="inlineStr">
        <is>
          <t>Cấm cố -Hộ Giáp Truyền Thuyết</t>
        </is>
      </c>
      <c r="D456" s="4" t="n">
        <v>402</v>
      </c>
      <c r="E456" s="4" t="n">
        <v>65</v>
      </c>
      <c r="F456" s="4">
        <f>F442</f>
        <v/>
      </c>
      <c r="G456" s="4" t="n">
        <v>3</v>
      </c>
      <c r="H456" s="4" t="n">
        <v>6</v>
      </c>
      <c r="I456" s="4" t="n">
        <v>6</v>
      </c>
      <c r="K456" s="4" t="inlineStr">
        <is>
          <t>3#7500</t>
        </is>
      </c>
      <c r="T456" s="4" t="n">
        <v>0</v>
      </c>
      <c r="U456" s="4" t="inlineStr">
        <is>
          <t>343071#1</t>
        </is>
      </c>
      <c r="V456" s="4" t="inlineStr">
        <is>
          <t>34303#5|1294#5000|1385#1000</t>
        </is>
      </c>
      <c r="W456" s="25" t="n"/>
      <c r="Y456" s="4" t="inlineStr">
        <is>
          <t>Áp dụng Thần Tướng Khống Chế</t>
        </is>
      </c>
      <c r="AE456" s="4" t="n">
        <v>25000</v>
      </c>
      <c r="AG456" s="4" t="n">
        <v>25000</v>
      </c>
    </row>
    <row customFormat="1" r="457" s="25">
      <c r="A457" s="25">
        <f>COUNTIF(B:B,B457)</f>
        <v/>
      </c>
      <c r="B457" s="61" t="n">
        <v>343071</v>
      </c>
      <c r="C457" s="4" t="inlineStr">
        <is>
          <t>Cấm cố -Hộ Giáp Truyền Thuyết</t>
        </is>
      </c>
      <c r="D457" s="61" t="n">
        <v>402</v>
      </c>
      <c r="E457" s="61">
        <f>E456</f>
        <v/>
      </c>
      <c r="F457" s="61">
        <f>F456</f>
        <v/>
      </c>
      <c r="G457" s="61" t="n">
        <v>3</v>
      </c>
      <c r="H457" s="61">
        <f>H456</f>
        <v/>
      </c>
      <c r="I457" s="61">
        <f>I456</f>
        <v/>
      </c>
      <c r="J457" s="61" t="n">
        <v>1</v>
      </c>
      <c r="K457" s="63" t="inlineStr">
        <is>
          <t>3#7500|63#1000</t>
        </is>
      </c>
      <c r="L457" s="61" t="n"/>
      <c r="M457" s="61" t="n"/>
      <c r="N457" s="61" t="n"/>
      <c r="O457" s="61" t="n"/>
      <c r="P457" s="61" t="n"/>
      <c r="Q457" s="61" t="n"/>
      <c r="R457" s="61" t="n"/>
      <c r="S457" s="61" t="n"/>
      <c r="T457" s="61">
        <f>T456</f>
        <v/>
      </c>
      <c r="U457" s="4" t="inlineStr">
        <is>
          <t>343072#1</t>
        </is>
      </c>
      <c r="V457" s="4" t="inlineStr">
        <is>
          <t>34303#6|1294#6000|1385#1200</t>
        </is>
      </c>
      <c r="X457" s="61" t="n"/>
      <c r="Y457" s="61">
        <f>Y456</f>
        <v/>
      </c>
      <c r="Z457" s="61" t="n"/>
      <c r="AA457" s="61" t="n"/>
      <c r="AB457" s="61" t="n"/>
      <c r="AC457" s="61" t="n"/>
      <c r="AD457" s="61" t="n"/>
      <c r="AE457" s="4" t="n">
        <v>27500</v>
      </c>
      <c r="AF457" s="61" t="n"/>
      <c r="AG457" s="4" t="n">
        <v>27500</v>
      </c>
      <c r="AH457" s="61" t="n"/>
      <c r="AI457" s="61" t="n"/>
    </row>
    <row customFormat="1" r="458" s="25">
      <c r="A458" s="25">
        <f>COUNTIF(B:B,B458)</f>
        <v/>
      </c>
      <c r="B458" s="61" t="n">
        <v>343072</v>
      </c>
      <c r="C458" s="4" t="inlineStr">
        <is>
          <t>Cấm cố -Hộ Giáp Truyền Thuyết</t>
        </is>
      </c>
      <c r="D458" s="61" t="n">
        <v>402</v>
      </c>
      <c r="E458" s="61">
        <f>E457</f>
        <v/>
      </c>
      <c r="F458" s="61">
        <f>F457</f>
        <v/>
      </c>
      <c r="G458" s="61" t="n">
        <v>3</v>
      </c>
      <c r="H458" s="61">
        <f>H457</f>
        <v/>
      </c>
      <c r="I458" s="61">
        <f>I457</f>
        <v/>
      </c>
      <c r="J458" s="61" t="n">
        <v>2</v>
      </c>
      <c r="K458" s="63" t="inlineStr">
        <is>
          <t>3#7500|63#1000|52#500</t>
        </is>
      </c>
      <c r="L458" s="61" t="n"/>
      <c r="M458" s="61" t="n"/>
      <c r="N458" s="61" t="n"/>
      <c r="O458" s="61" t="n"/>
      <c r="P458" s="61" t="n"/>
      <c r="Q458" s="61" t="n"/>
      <c r="R458" s="61" t="n"/>
      <c r="S458" s="61" t="n"/>
      <c r="T458" s="61">
        <f>T457</f>
        <v/>
      </c>
      <c r="U458" s="4" t="inlineStr">
        <is>
          <t>343073#1</t>
        </is>
      </c>
      <c r="V458" s="4" t="inlineStr">
        <is>
          <t>34303#7|1294#7000|1385#1400</t>
        </is>
      </c>
      <c r="X458" s="61" t="n"/>
      <c r="Y458" s="61">
        <f>Y457</f>
        <v/>
      </c>
      <c r="Z458" s="61" t="n"/>
      <c r="AA458" s="61" t="n"/>
      <c r="AB458" s="61" t="n"/>
      <c r="AC458" s="61" t="n"/>
      <c r="AD458" s="61" t="n"/>
      <c r="AE458" s="4" t="n">
        <v>28750</v>
      </c>
      <c r="AF458" s="61" t="n"/>
      <c r="AG458" s="4" t="n">
        <v>28750</v>
      </c>
      <c r="AH458" s="61" t="n"/>
      <c r="AI458" s="61" t="n"/>
    </row>
    <row customFormat="1" r="459" s="25">
      <c r="A459" s="25">
        <f>COUNTIF(B:B,B459)</f>
        <v/>
      </c>
      <c r="B459" s="61" t="n">
        <v>343073</v>
      </c>
      <c r="C459" s="4" t="inlineStr">
        <is>
          <t>Cấm cố -Hộ Giáp Truyền Thuyết</t>
        </is>
      </c>
      <c r="D459" s="61" t="n">
        <v>402</v>
      </c>
      <c r="E459" s="61">
        <f>E458</f>
        <v/>
      </c>
      <c r="F459" s="61">
        <f>F458</f>
        <v/>
      </c>
      <c r="G459" s="61" t="n">
        <v>3</v>
      </c>
      <c r="H459" s="61">
        <f>H458</f>
        <v/>
      </c>
      <c r="I459" s="61">
        <f>I458</f>
        <v/>
      </c>
      <c r="J459" s="61" t="n">
        <v>3</v>
      </c>
      <c r="K459" s="63" t="inlineStr">
        <is>
          <t>3#7500|63#1000|52#500|60#500</t>
        </is>
      </c>
      <c r="L459" s="61" t="n"/>
      <c r="M459" s="61" t="n"/>
      <c r="N459" s="61" t="n"/>
      <c r="O459" s="61" t="n"/>
      <c r="P459" s="61" t="n"/>
      <c r="Q459" s="61" t="n"/>
      <c r="R459" s="61" t="n"/>
      <c r="S459" s="61" t="n"/>
      <c r="T459" s="61">
        <f>T458</f>
        <v/>
      </c>
      <c r="U459" s="4" t="inlineStr">
        <is>
          <t>343074#1</t>
        </is>
      </c>
      <c r="V459" s="4" t="inlineStr">
        <is>
          <t>34303#8|1294#8000|1385#1600</t>
        </is>
      </c>
      <c r="X459" s="61" t="n"/>
      <c r="Y459" s="61">
        <f>Y458</f>
        <v/>
      </c>
      <c r="Z459" s="61" t="n"/>
      <c r="AA459" s="61" t="n"/>
      <c r="AB459" s="61" t="n"/>
      <c r="AC459" s="61" t="n"/>
      <c r="AD459" s="61" t="n"/>
      <c r="AE459" s="4" t="n">
        <v>30000</v>
      </c>
      <c r="AF459" s="61" t="n"/>
      <c r="AG459" s="4" t="n">
        <v>30000</v>
      </c>
      <c r="AH459" s="61" t="n"/>
      <c r="AI459" s="61" t="n"/>
    </row>
    <row customFormat="1" r="460" s="25">
      <c r="A460" s="25">
        <f>COUNTIF(B:B,B460)</f>
        <v/>
      </c>
      <c r="B460" s="61" t="n">
        <v>343074</v>
      </c>
      <c r="C460" s="4" t="inlineStr">
        <is>
          <t>Cấm cố -Hộ Giáp Truyền Thuyết</t>
        </is>
      </c>
      <c r="D460" s="61" t="n">
        <v>402</v>
      </c>
      <c r="E460" s="61">
        <f>E459</f>
        <v/>
      </c>
      <c r="F460" s="61">
        <f>F459</f>
        <v/>
      </c>
      <c r="G460" s="61" t="n">
        <v>3</v>
      </c>
      <c r="H460" s="61">
        <f>H459</f>
        <v/>
      </c>
      <c r="I460" s="61">
        <f>I459</f>
        <v/>
      </c>
      <c r="J460" s="61" t="n">
        <v>4</v>
      </c>
      <c r="K460" s="63" t="inlineStr">
        <is>
          <t>3#7500|63#1000|52#500|60#500|113#500</t>
        </is>
      </c>
      <c r="L460" s="61" t="n"/>
      <c r="M460" s="61" t="n"/>
      <c r="N460" s="61" t="n"/>
      <c r="O460" s="61" t="n"/>
      <c r="P460" s="61" t="n"/>
      <c r="Q460" s="61" t="n"/>
      <c r="R460" s="61" t="n"/>
      <c r="S460" s="61" t="n"/>
      <c r="T460" s="61">
        <f>T459</f>
        <v/>
      </c>
      <c r="U460" s="4" t="inlineStr">
        <is>
          <t>343075#1</t>
        </is>
      </c>
      <c r="V460" s="4" t="inlineStr">
        <is>
          <t>34303#9|1294#9000|1385#1800</t>
        </is>
      </c>
      <c r="X460" s="61" t="n"/>
      <c r="Y460" s="61">
        <f>Y459</f>
        <v/>
      </c>
      <c r="Z460" s="61" t="n"/>
      <c r="AA460" s="61" t="n"/>
      <c r="AB460" s="61" t="n"/>
      <c r="AC460" s="61" t="n"/>
      <c r="AD460" s="61" t="n"/>
      <c r="AE460" s="4" t="n">
        <v>31250</v>
      </c>
      <c r="AF460" s="61" t="n"/>
      <c r="AG460" s="4" t="n">
        <v>31250</v>
      </c>
      <c r="AH460" s="61" t="n"/>
      <c r="AI460" s="61" t="n"/>
    </row>
    <row customFormat="1" r="461" s="25">
      <c r="A461" s="25">
        <f>COUNTIF(B:B,B461)</f>
        <v/>
      </c>
      <c r="B461" s="61" t="n">
        <v>343075</v>
      </c>
      <c r="C461" s="4" t="inlineStr">
        <is>
          <t>Cấm cố -Hộ Giáp Truyền Thuyết</t>
        </is>
      </c>
      <c r="D461" s="61" t="n">
        <v>402</v>
      </c>
      <c r="E461" s="61">
        <f>E460</f>
        <v/>
      </c>
      <c r="F461" s="61">
        <f>F460</f>
        <v/>
      </c>
      <c r="G461" s="61" t="n">
        <v>3</v>
      </c>
      <c r="H461" s="61">
        <f>H460</f>
        <v/>
      </c>
      <c r="I461" s="61">
        <f>I460</f>
        <v/>
      </c>
      <c r="J461" s="61" t="n">
        <v>5</v>
      </c>
      <c r="K461" s="63" t="inlineStr">
        <is>
          <t>3#7500|63#1000|52#500|60#500|113#500|54#500</t>
        </is>
      </c>
      <c r="L461" s="61" t="n"/>
      <c r="M461" s="61" t="n"/>
      <c r="N461" s="61" t="n"/>
      <c r="O461" s="61" t="n"/>
      <c r="P461" s="61" t="n"/>
      <c r="Q461" s="61" t="n"/>
      <c r="R461" s="61" t="n"/>
      <c r="S461" s="61" t="n"/>
      <c r="T461" s="61">
        <f>T460</f>
        <v/>
      </c>
      <c r="U461" s="4" t="inlineStr">
        <is>
          <t>343076#1</t>
        </is>
      </c>
      <c r="V461" s="4" t="inlineStr">
        <is>
          <t>34303#10|1294#10000|1385#2000</t>
        </is>
      </c>
      <c r="X461" s="61" t="n"/>
      <c r="Y461" s="61">
        <f>Y460</f>
        <v/>
      </c>
      <c r="Z461" s="61" t="n"/>
      <c r="AA461" s="61" t="n"/>
      <c r="AB461" s="61" t="n"/>
      <c r="AC461" s="61" t="n"/>
      <c r="AD461" s="61" t="n"/>
      <c r="AE461" s="4" t="n">
        <v>32500</v>
      </c>
      <c r="AF461" s="61" t="n"/>
      <c r="AG461" s="4" t="n">
        <v>32500</v>
      </c>
      <c r="AH461" s="61" t="n"/>
      <c r="AI461" s="61" t="n"/>
    </row>
    <row customFormat="1" r="462" s="25">
      <c r="A462" s="25">
        <f>COUNTIF(B:B,B462)</f>
        <v/>
      </c>
      <c r="B462" s="61" t="n">
        <v>343076</v>
      </c>
      <c r="C462" s="4" t="inlineStr">
        <is>
          <t>Cấm cố -Hộ Giáp Truyền Thuyết</t>
        </is>
      </c>
      <c r="D462" s="61" t="n">
        <v>402</v>
      </c>
      <c r="E462" s="61">
        <f>E461</f>
        <v/>
      </c>
      <c r="F462" s="61">
        <f>F461</f>
        <v/>
      </c>
      <c r="G462" s="61" t="n">
        <v>3</v>
      </c>
      <c r="H462" s="61">
        <f>H461</f>
        <v/>
      </c>
      <c r="I462" s="61">
        <f>I461</f>
        <v/>
      </c>
      <c r="J462" s="61" t="n">
        <v>6</v>
      </c>
      <c r="K462" s="63" t="inlineStr">
        <is>
          <t>3#7500|63#1000|52#500|60#500|113#500|54#500|51#500</t>
        </is>
      </c>
      <c r="L462" s="61" t="n"/>
      <c r="M462" s="61" t="n"/>
      <c r="N462" s="61" t="n"/>
      <c r="O462" s="61" t="n"/>
      <c r="P462" s="61" t="n"/>
      <c r="Q462" s="61" t="n"/>
      <c r="R462" s="61" t="n"/>
      <c r="S462" s="61" t="n"/>
      <c r="T462" s="61">
        <f>T461</f>
        <v/>
      </c>
      <c r="U462" s="4" t="inlineStr">
        <is>
          <t>343077#1</t>
        </is>
      </c>
      <c r="V462" s="4" t="inlineStr">
        <is>
          <t>34303#11|1294#11000|1385#2200</t>
        </is>
      </c>
      <c r="X462" s="61" t="n"/>
      <c r="Y462" s="61">
        <f>Y461</f>
        <v/>
      </c>
      <c r="Z462" s="61" t="n"/>
      <c r="AA462" s="61" t="n"/>
      <c r="AB462" s="61" t="n"/>
      <c r="AC462" s="61" t="n"/>
      <c r="AD462" s="61" t="n"/>
      <c r="AE462" s="4" t="n">
        <v>33750</v>
      </c>
      <c r="AF462" s="61" t="n"/>
      <c r="AG462" s="4" t="n">
        <v>33750</v>
      </c>
      <c r="AH462" s="61" t="n"/>
      <c r="AI462" s="61" t="n"/>
    </row>
    <row customFormat="1" r="463" s="25">
      <c r="A463" s="25">
        <f>COUNTIF(B:B,B463)</f>
        <v/>
      </c>
      <c r="B463" s="61" t="n">
        <v>343077</v>
      </c>
      <c r="C463" s="4" t="inlineStr">
        <is>
          <t>Cấm cố -Hộ Giáp Truyền Thuyết</t>
        </is>
      </c>
      <c r="D463" s="61" t="n">
        <v>402</v>
      </c>
      <c r="E463" s="61">
        <f>E462</f>
        <v/>
      </c>
      <c r="F463" s="61">
        <f>F462</f>
        <v/>
      </c>
      <c r="G463" s="61" t="n">
        <v>3</v>
      </c>
      <c r="H463" s="61">
        <f>H462</f>
        <v/>
      </c>
      <c r="I463" s="61">
        <f>I462</f>
        <v/>
      </c>
      <c r="J463" s="61" t="n">
        <v>7</v>
      </c>
      <c r="K463" s="63" t="inlineStr">
        <is>
          <t>3#7500|63#1000|52#500|60#500|113#500|54#500|51#500|55#500</t>
        </is>
      </c>
      <c r="L463" s="61" t="n"/>
      <c r="M463" s="61" t="n"/>
      <c r="N463" s="61" t="n"/>
      <c r="O463" s="61" t="n"/>
      <c r="P463" s="61" t="n"/>
      <c r="Q463" s="61" t="n"/>
      <c r="R463" s="61" t="n"/>
      <c r="S463" s="61" t="n"/>
      <c r="T463" s="61">
        <f>T462</f>
        <v/>
      </c>
      <c r="U463" s="4" t="inlineStr">
        <is>
          <t>343078#1</t>
        </is>
      </c>
      <c r="V463" s="4" t="inlineStr">
        <is>
          <t>34303#12|1294#12000|1385#2400</t>
        </is>
      </c>
      <c r="X463" s="61" t="n"/>
      <c r="Y463" s="61">
        <f>Y462</f>
        <v/>
      </c>
      <c r="Z463" s="61" t="n"/>
      <c r="AA463" s="61" t="n"/>
      <c r="AB463" s="61" t="n"/>
      <c r="AC463" s="61" t="n"/>
      <c r="AD463" s="61" t="n"/>
      <c r="AE463" s="4" t="n">
        <v>35000</v>
      </c>
      <c r="AF463" s="61" t="n"/>
      <c r="AG463" s="4" t="n">
        <v>35000</v>
      </c>
      <c r="AH463" s="61" t="n"/>
      <c r="AI463" s="61" t="n"/>
    </row>
    <row customFormat="1" r="464" s="25">
      <c r="A464" s="25">
        <f>COUNTIF(B:B,B464)</f>
        <v/>
      </c>
      <c r="B464" s="61" t="n">
        <v>343078</v>
      </c>
      <c r="C464" s="4" t="inlineStr">
        <is>
          <t>Cấm cố -Hộ Giáp Truyền Thuyết</t>
        </is>
      </c>
      <c r="D464" s="61" t="n">
        <v>402</v>
      </c>
      <c r="E464" s="61">
        <f>E463</f>
        <v/>
      </c>
      <c r="F464" s="61">
        <f>F463</f>
        <v/>
      </c>
      <c r="G464" s="61" t="n">
        <v>3</v>
      </c>
      <c r="H464" s="61">
        <f>H463</f>
        <v/>
      </c>
      <c r="I464" s="61">
        <f>I463</f>
        <v/>
      </c>
      <c r="J464" s="61" t="n">
        <v>8</v>
      </c>
      <c r="K464" s="63" t="inlineStr">
        <is>
          <t>3#7500|63#1000|52#500|60#500|113#500|54#500|51#500|55#500|56#500</t>
        </is>
      </c>
      <c r="L464" s="61" t="n"/>
      <c r="M464" s="61" t="n"/>
      <c r="N464" s="61" t="n"/>
      <c r="O464" s="61" t="n"/>
      <c r="P464" s="61" t="n"/>
      <c r="Q464" s="61" t="n"/>
      <c r="R464" s="61" t="n"/>
      <c r="S464" s="61" t="n"/>
      <c r="T464" s="61">
        <f>T463</f>
        <v/>
      </c>
      <c r="U464" s="4" t="inlineStr">
        <is>
          <t>343079#1</t>
        </is>
      </c>
      <c r="V464" s="4" t="inlineStr">
        <is>
          <t>34303#13|1294#13000|1385#2600</t>
        </is>
      </c>
      <c r="X464" s="61" t="n"/>
      <c r="Y464" s="61">
        <f>Y463</f>
        <v/>
      </c>
      <c r="Z464" s="61" t="n"/>
      <c r="AA464" s="61" t="n"/>
      <c r="AB464" s="61" t="n"/>
      <c r="AC464" s="61" t="n"/>
      <c r="AD464" s="61" t="n"/>
      <c r="AE464" s="4" t="n">
        <v>36250</v>
      </c>
      <c r="AF464" s="61" t="n"/>
      <c r="AG464" s="4" t="n">
        <v>36250</v>
      </c>
      <c r="AH464" s="61" t="n"/>
      <c r="AI464" s="61" t="n"/>
    </row>
    <row customFormat="1" r="465" s="25">
      <c r="A465" s="25">
        <f>COUNTIF(B:B,B465)</f>
        <v/>
      </c>
      <c r="B465" s="61" t="n">
        <v>343079</v>
      </c>
      <c r="C465" s="4" t="inlineStr">
        <is>
          <t>Cấm cố -Hộ Giáp Truyền Thuyết</t>
        </is>
      </c>
      <c r="D465" s="61" t="n">
        <v>402</v>
      </c>
      <c r="E465" s="61">
        <f>E464</f>
        <v/>
      </c>
      <c r="F465" s="61">
        <f>F464</f>
        <v/>
      </c>
      <c r="G465" s="61" t="n">
        <v>3</v>
      </c>
      <c r="H465" s="61">
        <f>H464</f>
        <v/>
      </c>
      <c r="I465" s="61">
        <f>I464</f>
        <v/>
      </c>
      <c r="J465" s="61" t="n">
        <v>9</v>
      </c>
      <c r="K465" s="63" t="inlineStr">
        <is>
          <t>3#7500|63#1000|52#500|60#500|113#500|54#500|51#500|55#500|56#500|53#500</t>
        </is>
      </c>
      <c r="L465" s="61" t="n"/>
      <c r="M465" s="61" t="n"/>
      <c r="N465" s="61" t="n"/>
      <c r="O465" s="61" t="n"/>
      <c r="P465" s="61" t="n"/>
      <c r="Q465" s="61" t="n"/>
      <c r="R465" s="61" t="n"/>
      <c r="S465" s="61" t="n"/>
      <c r="T465" s="61">
        <f>T464</f>
        <v/>
      </c>
      <c r="U465" s="61" t="n"/>
      <c r="W465" s="4" t="n"/>
      <c r="X465" s="61" t="n"/>
      <c r="Y465" s="61">
        <f>Y464</f>
        <v/>
      </c>
      <c r="Z465" s="61" t="n"/>
      <c r="AA465" s="61" t="n"/>
      <c r="AB465" s="61" t="n"/>
      <c r="AC465" s="61" t="n"/>
      <c r="AD465" s="61" t="n"/>
      <c r="AE465" s="4" t="n">
        <v>37500</v>
      </c>
      <c r="AF465" s="61" t="n"/>
      <c r="AG465" s="4" t="n">
        <v>37500</v>
      </c>
      <c r="AH465" s="61" t="n"/>
      <c r="AI465" s="61" t="n"/>
    </row>
    <row r="466">
      <c r="B466" s="8" t="n">
        <v>34313</v>
      </c>
      <c r="C466" s="4" t="inlineStr">
        <is>
          <t>Cấm cố -Sinh Lực Thường</t>
        </is>
      </c>
      <c r="D466" s="4" t="n">
        <v>403</v>
      </c>
      <c r="E466" s="4" t="n">
        <v>61</v>
      </c>
      <c r="F466" s="4">
        <f>F452</f>
        <v/>
      </c>
      <c r="G466" s="4" t="n">
        <v>3</v>
      </c>
      <c r="H466" s="4" t="n">
        <v>6</v>
      </c>
      <c r="I466" s="4" t="n">
        <v>6</v>
      </c>
      <c r="K466" s="4" t="inlineStr">
        <is>
          <t>1#20000</t>
        </is>
      </c>
      <c r="T466" s="4" t="n">
        <v>0</v>
      </c>
      <c r="U466" s="4" t="inlineStr">
        <is>
          <t>34314#1</t>
        </is>
      </c>
      <c r="V466" s="4" t="inlineStr">
        <is>
          <t>34313#2|1294#5000</t>
        </is>
      </c>
      <c r="Y466" s="4" t="inlineStr">
        <is>
          <t>Áp dụng Thần Tướng Khống Chế</t>
        </is>
      </c>
      <c r="AE466" s="4" t="n">
        <v>3000</v>
      </c>
      <c r="AG466" s="4" t="n">
        <v>3000</v>
      </c>
    </row>
    <row r="467">
      <c r="B467" s="8" t="n">
        <v>34314</v>
      </c>
      <c r="C467" s="4" t="inlineStr">
        <is>
          <t>Cấm cố -Sinh Lực Ưu Tú</t>
        </is>
      </c>
      <c r="D467" s="4" t="n">
        <v>403</v>
      </c>
      <c r="E467" s="4" t="n">
        <v>62</v>
      </c>
      <c r="F467" s="4">
        <f>F453</f>
        <v/>
      </c>
      <c r="G467" s="4" t="n">
        <v>3</v>
      </c>
      <c r="H467" s="4" t="n">
        <v>6</v>
      </c>
      <c r="I467" s="4" t="n">
        <v>6</v>
      </c>
      <c r="K467" s="4" t="inlineStr">
        <is>
          <t>1#40000</t>
        </is>
      </c>
      <c r="T467" s="4" t="n">
        <v>0</v>
      </c>
      <c r="U467" s="4" t="inlineStr">
        <is>
          <t>34315#1</t>
        </is>
      </c>
      <c r="V467" s="4" t="inlineStr">
        <is>
          <t>34313#3|1294#10000</t>
        </is>
      </c>
      <c r="Y467" s="4" t="inlineStr">
        <is>
          <t>Áp dụng Thần Tướng Khống Chế</t>
        </is>
      </c>
      <c r="AE467" s="4" t="n">
        <v>6000</v>
      </c>
      <c r="AG467" s="4" t="n">
        <v>6000</v>
      </c>
    </row>
    <row r="468">
      <c r="B468" s="8" t="n">
        <v>34315</v>
      </c>
      <c r="C468" s="4" t="inlineStr">
        <is>
          <t>Cấm cố -Sinh Lực Hiếm</t>
        </is>
      </c>
      <c r="D468" s="4" t="n">
        <v>403</v>
      </c>
      <c r="E468" s="4" t="n">
        <v>63</v>
      </c>
      <c r="F468" s="4">
        <f>F454</f>
        <v/>
      </c>
      <c r="G468" s="4" t="n">
        <v>3</v>
      </c>
      <c r="H468" s="4" t="n">
        <v>6</v>
      </c>
      <c r="I468" s="4" t="n">
        <v>6</v>
      </c>
      <c r="K468" s="4" t="inlineStr">
        <is>
          <t>1#65000</t>
        </is>
      </c>
      <c r="T468" s="4" t="n">
        <v>0</v>
      </c>
      <c r="U468" s="4" t="inlineStr">
        <is>
          <t>34316#1</t>
        </is>
      </c>
      <c r="V468" s="4" t="inlineStr">
        <is>
          <t>34313#5|1294#15000</t>
        </is>
      </c>
      <c r="Y468" s="4" t="inlineStr">
        <is>
          <t>Áp dụng Thần Tướng Khống Chế</t>
        </is>
      </c>
      <c r="AE468" s="4" t="n">
        <v>10000</v>
      </c>
      <c r="AG468" s="4" t="n">
        <v>10000</v>
      </c>
    </row>
    <row r="469">
      <c r="B469" s="8" t="n">
        <v>34316</v>
      </c>
      <c r="C469" s="4" t="inlineStr">
        <is>
          <t>Cấm cố -Sinh Lực Sử Thi</t>
        </is>
      </c>
      <c r="D469" s="4" t="n">
        <v>403</v>
      </c>
      <c r="E469" s="4" t="n">
        <v>64</v>
      </c>
      <c r="F469" s="4">
        <f>F455</f>
        <v/>
      </c>
      <c r="G469" s="4" t="n">
        <v>3</v>
      </c>
      <c r="H469" s="4" t="n">
        <v>6</v>
      </c>
      <c r="I469" s="4" t="n">
        <v>6</v>
      </c>
      <c r="K469" s="4" t="inlineStr">
        <is>
          <t>1#100000</t>
        </is>
      </c>
      <c r="T469" s="4" t="n">
        <v>0</v>
      </c>
      <c r="U469" s="4" t="inlineStr">
        <is>
          <t>34317#1</t>
        </is>
      </c>
      <c r="V469" s="4" t="inlineStr">
        <is>
          <t>34313#10|1294#30000</t>
        </is>
      </c>
      <c r="Y469" s="4" t="inlineStr">
        <is>
          <t>Áp dụng Thần Tướng Khống Chế</t>
        </is>
      </c>
      <c r="AE469" s="4" t="n">
        <v>15000</v>
      </c>
      <c r="AG469" s="4" t="n">
        <v>15000</v>
      </c>
    </row>
    <row r="470">
      <c r="B470" s="8" t="n">
        <v>34317</v>
      </c>
      <c r="C470" s="4" t="inlineStr">
        <is>
          <t>Cấm cố -Sinh Lực Truyền Thuyết</t>
        </is>
      </c>
      <c r="D470" s="4" t="n">
        <v>403</v>
      </c>
      <c r="E470" s="4" t="n">
        <v>65</v>
      </c>
      <c r="F470" s="4">
        <f>F456</f>
        <v/>
      </c>
      <c r="G470" s="4" t="n">
        <v>3</v>
      </c>
      <c r="H470" s="4" t="n">
        <v>6</v>
      </c>
      <c r="I470" s="4" t="n">
        <v>6</v>
      </c>
      <c r="K470" s="4" t="inlineStr">
        <is>
          <t>1#160000</t>
        </is>
      </c>
      <c r="T470" s="4" t="n">
        <v>0</v>
      </c>
      <c r="U470" s="4" t="inlineStr">
        <is>
          <t>343171#1</t>
        </is>
      </c>
      <c r="V470" s="4" t="inlineStr">
        <is>
          <t>34313#5|1294#5000|1385#1000</t>
        </is>
      </c>
      <c r="W470" s="25" t="n"/>
      <c r="Y470" s="4" t="inlineStr">
        <is>
          <t>Áp dụng Thần Tướng Khống Chế</t>
        </is>
      </c>
      <c r="AE470" s="4" t="n">
        <v>25000</v>
      </c>
      <c r="AG470" s="4" t="n">
        <v>25000</v>
      </c>
    </row>
    <row customFormat="1" r="471" s="25">
      <c r="A471" s="25">
        <f>COUNTIF(B:B,B471)</f>
        <v/>
      </c>
      <c r="B471" s="61" t="n">
        <v>343171</v>
      </c>
      <c r="C471" s="4" t="inlineStr">
        <is>
          <t>Cấm cố -Sinh Lực Truyền Thuyết</t>
        </is>
      </c>
      <c r="D471" s="61" t="n">
        <v>403</v>
      </c>
      <c r="E471" s="61">
        <f>E470</f>
        <v/>
      </c>
      <c r="F471" s="61">
        <f>F470</f>
        <v/>
      </c>
      <c r="G471" s="61" t="n">
        <v>3</v>
      </c>
      <c r="H471" s="61">
        <f>H470</f>
        <v/>
      </c>
      <c r="I471" s="61">
        <f>I470</f>
        <v/>
      </c>
      <c r="J471" s="61" t="n">
        <v>1</v>
      </c>
      <c r="K471" s="63" t="inlineStr">
        <is>
          <t>1#160000|61#1000</t>
        </is>
      </c>
      <c r="L471" s="61" t="n"/>
      <c r="M471" s="61" t="n"/>
      <c r="N471" s="61" t="n"/>
      <c r="O471" s="61" t="n"/>
      <c r="P471" s="61" t="n"/>
      <c r="Q471" s="61" t="n"/>
      <c r="R471" s="61" t="n"/>
      <c r="S471" s="61" t="n"/>
      <c r="T471" s="61">
        <f>T470</f>
        <v/>
      </c>
      <c r="U471" s="4" t="inlineStr">
        <is>
          <t>343172#1</t>
        </is>
      </c>
      <c r="V471" s="4" t="inlineStr">
        <is>
          <t>34313#6|1294#6000|1385#1200</t>
        </is>
      </c>
      <c r="X471" s="61" t="n"/>
      <c r="Y471" s="61">
        <f>Y470</f>
        <v/>
      </c>
      <c r="Z471" s="61" t="n"/>
      <c r="AA471" s="61" t="n"/>
      <c r="AB471" s="61" t="n"/>
      <c r="AC471" s="61" t="n"/>
      <c r="AD471" s="61" t="n"/>
      <c r="AE471" s="4" t="n">
        <v>27500</v>
      </c>
      <c r="AF471" s="61" t="n"/>
      <c r="AG471" s="4" t="n">
        <v>27500</v>
      </c>
      <c r="AH471" s="61" t="n"/>
      <c r="AI471" s="61" t="n"/>
    </row>
    <row customFormat="1" r="472" s="25">
      <c r="A472" s="25">
        <f>COUNTIF(B:B,B472)</f>
        <v/>
      </c>
      <c r="B472" s="61" t="n">
        <v>343172</v>
      </c>
      <c r="C472" s="4" t="inlineStr">
        <is>
          <t>Cấm cố -Sinh Lực Truyền Thuyết</t>
        </is>
      </c>
      <c r="D472" s="61" t="n">
        <v>403</v>
      </c>
      <c r="E472" s="61">
        <f>E471</f>
        <v/>
      </c>
      <c r="F472" s="61">
        <f>F471</f>
        <v/>
      </c>
      <c r="G472" s="61" t="n">
        <v>3</v>
      </c>
      <c r="H472" s="61">
        <f>H471</f>
        <v/>
      </c>
      <c r="I472" s="61">
        <f>I471</f>
        <v/>
      </c>
      <c r="J472" s="61" t="n">
        <v>2</v>
      </c>
      <c r="K472" s="63" t="inlineStr">
        <is>
          <t>1#160000|61#1000|52#500</t>
        </is>
      </c>
      <c r="L472" s="61" t="n"/>
      <c r="M472" s="61" t="n"/>
      <c r="N472" s="61" t="n"/>
      <c r="O472" s="61" t="n"/>
      <c r="P472" s="61" t="n"/>
      <c r="Q472" s="61" t="n"/>
      <c r="R472" s="61" t="n"/>
      <c r="S472" s="61" t="n"/>
      <c r="T472" s="61">
        <f>T471</f>
        <v/>
      </c>
      <c r="U472" s="4" t="inlineStr">
        <is>
          <t>343173#1</t>
        </is>
      </c>
      <c r="V472" s="4" t="inlineStr">
        <is>
          <t>34313#7|1294#7000|1385#1400</t>
        </is>
      </c>
      <c r="X472" s="61" t="n"/>
      <c r="Y472" s="61">
        <f>Y471</f>
        <v/>
      </c>
      <c r="Z472" s="61" t="n"/>
      <c r="AA472" s="61" t="n"/>
      <c r="AB472" s="61" t="n"/>
      <c r="AC472" s="61" t="n"/>
      <c r="AD472" s="61" t="n"/>
      <c r="AE472" s="4" t="n">
        <v>28750</v>
      </c>
      <c r="AF472" s="61" t="n"/>
      <c r="AG472" s="4" t="n">
        <v>28750</v>
      </c>
      <c r="AH472" s="61" t="n"/>
      <c r="AI472" s="61" t="n"/>
    </row>
    <row customFormat="1" r="473" s="25">
      <c r="A473" s="25">
        <f>COUNTIF(B:B,B473)</f>
        <v/>
      </c>
      <c r="B473" s="61" t="n">
        <v>343173</v>
      </c>
      <c r="C473" s="4" t="inlineStr">
        <is>
          <t>Cấm cố -Sinh Lực Truyền Thuyết</t>
        </is>
      </c>
      <c r="D473" s="61" t="n">
        <v>403</v>
      </c>
      <c r="E473" s="61">
        <f>E472</f>
        <v/>
      </c>
      <c r="F473" s="61">
        <f>F472</f>
        <v/>
      </c>
      <c r="G473" s="61" t="n">
        <v>3</v>
      </c>
      <c r="H473" s="61">
        <f>H472</f>
        <v/>
      </c>
      <c r="I473" s="61">
        <f>I472</f>
        <v/>
      </c>
      <c r="J473" s="61" t="n">
        <v>3</v>
      </c>
      <c r="K473" s="63" t="inlineStr">
        <is>
          <t>1#160000|61#1000|52#500|60#500</t>
        </is>
      </c>
      <c r="L473" s="61" t="n"/>
      <c r="M473" s="61" t="n"/>
      <c r="N473" s="61" t="n"/>
      <c r="O473" s="61" t="n"/>
      <c r="P473" s="61" t="n"/>
      <c r="Q473" s="61" t="n"/>
      <c r="R473" s="61" t="n"/>
      <c r="S473" s="61" t="n"/>
      <c r="T473" s="61">
        <f>T472</f>
        <v/>
      </c>
      <c r="U473" s="4" t="inlineStr">
        <is>
          <t>343174#1</t>
        </is>
      </c>
      <c r="V473" s="4" t="inlineStr">
        <is>
          <t>34313#8|1294#8000|1385#1600</t>
        </is>
      </c>
      <c r="X473" s="61" t="n"/>
      <c r="Y473" s="61">
        <f>Y472</f>
        <v/>
      </c>
      <c r="Z473" s="61" t="n"/>
      <c r="AA473" s="61" t="n"/>
      <c r="AB473" s="61" t="n"/>
      <c r="AC473" s="61" t="n"/>
      <c r="AD473" s="61" t="n"/>
      <c r="AE473" s="4" t="n">
        <v>30000</v>
      </c>
      <c r="AF473" s="61" t="n"/>
      <c r="AG473" s="4" t="n">
        <v>30000</v>
      </c>
      <c r="AH473" s="61" t="n"/>
      <c r="AI473" s="61" t="n"/>
    </row>
    <row customFormat="1" r="474" s="25">
      <c r="A474" s="25">
        <f>COUNTIF(B:B,B474)</f>
        <v/>
      </c>
      <c r="B474" s="61" t="n">
        <v>343174</v>
      </c>
      <c r="C474" s="4" t="inlineStr">
        <is>
          <t>Cấm cố -Sinh Lực Truyền Thuyết</t>
        </is>
      </c>
      <c r="D474" s="61" t="n">
        <v>403</v>
      </c>
      <c r="E474" s="61">
        <f>E473</f>
        <v/>
      </c>
      <c r="F474" s="61">
        <f>F473</f>
        <v/>
      </c>
      <c r="G474" s="61" t="n">
        <v>3</v>
      </c>
      <c r="H474" s="61">
        <f>H473</f>
        <v/>
      </c>
      <c r="I474" s="61">
        <f>I473</f>
        <v/>
      </c>
      <c r="J474" s="61" t="n">
        <v>4</v>
      </c>
      <c r="K474" s="63" t="inlineStr">
        <is>
          <t>1#160000|61#1000|52#500|60#500|113#500</t>
        </is>
      </c>
      <c r="L474" s="61" t="n"/>
      <c r="M474" s="61" t="n"/>
      <c r="N474" s="61" t="n"/>
      <c r="O474" s="61" t="n"/>
      <c r="P474" s="61" t="n"/>
      <c r="Q474" s="61" t="n"/>
      <c r="R474" s="61" t="n"/>
      <c r="S474" s="61" t="n"/>
      <c r="T474" s="61">
        <f>T473</f>
        <v/>
      </c>
      <c r="U474" s="4" t="inlineStr">
        <is>
          <t>343175#1</t>
        </is>
      </c>
      <c r="V474" s="4" t="inlineStr">
        <is>
          <t>34313#9|1294#9000|1385#1800</t>
        </is>
      </c>
      <c r="X474" s="61" t="n"/>
      <c r="Y474" s="61">
        <f>Y473</f>
        <v/>
      </c>
      <c r="Z474" s="61" t="n"/>
      <c r="AA474" s="61" t="n"/>
      <c r="AB474" s="61" t="n"/>
      <c r="AC474" s="61" t="n"/>
      <c r="AD474" s="61" t="n"/>
      <c r="AE474" s="4" t="n">
        <v>31250</v>
      </c>
      <c r="AF474" s="61" t="n"/>
      <c r="AG474" s="4" t="n">
        <v>31250</v>
      </c>
      <c r="AH474" s="61" t="n"/>
      <c r="AI474" s="61" t="n"/>
    </row>
    <row customFormat="1" r="475" s="25">
      <c r="A475" s="25">
        <f>COUNTIF(B:B,B475)</f>
        <v/>
      </c>
      <c r="B475" s="61" t="n">
        <v>343175</v>
      </c>
      <c r="C475" s="4" t="inlineStr">
        <is>
          <t>Cấm cố -Sinh Lực Truyền Thuyết</t>
        </is>
      </c>
      <c r="D475" s="61" t="n">
        <v>403</v>
      </c>
      <c r="E475" s="61">
        <f>E474</f>
        <v/>
      </c>
      <c r="F475" s="61">
        <f>F474</f>
        <v/>
      </c>
      <c r="G475" s="61" t="n">
        <v>3</v>
      </c>
      <c r="H475" s="61">
        <f>H474</f>
        <v/>
      </c>
      <c r="I475" s="61">
        <f>I474</f>
        <v/>
      </c>
      <c r="J475" s="61" t="n">
        <v>5</v>
      </c>
      <c r="K475" s="63" t="inlineStr">
        <is>
          <t>1#160000|61#1000|52#500|60#500|113#500|54#500</t>
        </is>
      </c>
      <c r="L475" s="61" t="n"/>
      <c r="M475" s="61" t="n"/>
      <c r="N475" s="61" t="n"/>
      <c r="O475" s="61" t="n"/>
      <c r="P475" s="61" t="n"/>
      <c r="Q475" s="61" t="n"/>
      <c r="R475" s="61" t="n"/>
      <c r="S475" s="61" t="n"/>
      <c r="T475" s="61">
        <f>T474</f>
        <v/>
      </c>
      <c r="U475" s="4" t="inlineStr">
        <is>
          <t>343176#1</t>
        </is>
      </c>
      <c r="V475" s="4" t="inlineStr">
        <is>
          <t>34313#10|1294#10000|1385#2000</t>
        </is>
      </c>
      <c r="X475" s="61" t="n"/>
      <c r="Y475" s="61">
        <f>Y474</f>
        <v/>
      </c>
      <c r="Z475" s="61" t="n"/>
      <c r="AA475" s="61" t="n"/>
      <c r="AB475" s="61" t="n"/>
      <c r="AC475" s="61" t="n"/>
      <c r="AD475" s="61" t="n"/>
      <c r="AE475" s="4" t="n">
        <v>32500</v>
      </c>
      <c r="AF475" s="61" t="n"/>
      <c r="AG475" s="4" t="n">
        <v>32500</v>
      </c>
      <c r="AH475" s="61" t="n"/>
      <c r="AI475" s="61" t="n"/>
    </row>
    <row customFormat="1" r="476" s="25">
      <c r="A476" s="25">
        <f>COUNTIF(B:B,B476)</f>
        <v/>
      </c>
      <c r="B476" s="61" t="n">
        <v>343176</v>
      </c>
      <c r="C476" s="4" t="inlineStr">
        <is>
          <t>Cấm cố -Sinh Lực Truyền Thuyết</t>
        </is>
      </c>
      <c r="D476" s="61" t="n">
        <v>403</v>
      </c>
      <c r="E476" s="61">
        <f>E475</f>
        <v/>
      </c>
      <c r="F476" s="61">
        <f>F475</f>
        <v/>
      </c>
      <c r="G476" s="61" t="n">
        <v>3</v>
      </c>
      <c r="H476" s="61">
        <f>H475</f>
        <v/>
      </c>
      <c r="I476" s="61">
        <f>I475</f>
        <v/>
      </c>
      <c r="J476" s="61" t="n">
        <v>6</v>
      </c>
      <c r="K476" s="63" t="inlineStr">
        <is>
          <t>1#160000|61#1000|52#500|60#500|113#500|54#500|51#500</t>
        </is>
      </c>
      <c r="L476" s="61" t="n"/>
      <c r="M476" s="61" t="n"/>
      <c r="N476" s="61" t="n"/>
      <c r="O476" s="61" t="n"/>
      <c r="P476" s="61" t="n"/>
      <c r="Q476" s="61" t="n"/>
      <c r="R476" s="61" t="n"/>
      <c r="S476" s="61" t="n"/>
      <c r="T476" s="61">
        <f>T475</f>
        <v/>
      </c>
      <c r="U476" s="4" t="inlineStr">
        <is>
          <t>343177#1</t>
        </is>
      </c>
      <c r="V476" s="4" t="inlineStr">
        <is>
          <t>34313#11|1294#11000|1385#2200</t>
        </is>
      </c>
      <c r="X476" s="61" t="n"/>
      <c r="Y476" s="61">
        <f>Y475</f>
        <v/>
      </c>
      <c r="Z476" s="61" t="n"/>
      <c r="AA476" s="61" t="n"/>
      <c r="AB476" s="61" t="n"/>
      <c r="AC476" s="61" t="n"/>
      <c r="AD476" s="61" t="n"/>
      <c r="AE476" s="4" t="n">
        <v>33750</v>
      </c>
      <c r="AF476" s="61" t="n"/>
      <c r="AG476" s="4" t="n">
        <v>33750</v>
      </c>
      <c r="AH476" s="61" t="n"/>
      <c r="AI476" s="61" t="n"/>
    </row>
    <row customFormat="1" r="477" s="25">
      <c r="A477" s="25">
        <f>COUNTIF(B:B,B477)</f>
        <v/>
      </c>
      <c r="B477" s="61" t="n">
        <v>343177</v>
      </c>
      <c r="C477" s="4" t="inlineStr">
        <is>
          <t>Cấm cố -Sinh Lực Truyền Thuyết</t>
        </is>
      </c>
      <c r="D477" s="61" t="n">
        <v>403</v>
      </c>
      <c r="E477" s="61">
        <f>E476</f>
        <v/>
      </c>
      <c r="F477" s="61">
        <f>F476</f>
        <v/>
      </c>
      <c r="G477" s="61" t="n">
        <v>3</v>
      </c>
      <c r="H477" s="61">
        <f>H476</f>
        <v/>
      </c>
      <c r="I477" s="61">
        <f>I476</f>
        <v/>
      </c>
      <c r="J477" s="61" t="n">
        <v>7</v>
      </c>
      <c r="K477" s="63" t="inlineStr">
        <is>
          <t>1#160000|61#1000|52#500|60#500|113#500|54#500|51#500|55#500</t>
        </is>
      </c>
      <c r="L477" s="61" t="n"/>
      <c r="M477" s="61" t="n"/>
      <c r="N477" s="61" t="n"/>
      <c r="O477" s="61" t="n"/>
      <c r="P477" s="61" t="n"/>
      <c r="Q477" s="61" t="n"/>
      <c r="R477" s="61" t="n"/>
      <c r="S477" s="61" t="n"/>
      <c r="T477" s="61">
        <f>T476</f>
        <v/>
      </c>
      <c r="U477" s="4" t="inlineStr">
        <is>
          <t>343178#1</t>
        </is>
      </c>
      <c r="V477" s="4" t="inlineStr">
        <is>
          <t>34313#12|1294#12000|1385#2400</t>
        </is>
      </c>
      <c r="X477" s="61" t="n"/>
      <c r="Y477" s="61">
        <f>Y476</f>
        <v/>
      </c>
      <c r="Z477" s="61" t="n"/>
      <c r="AA477" s="61" t="n"/>
      <c r="AB477" s="61" t="n"/>
      <c r="AC477" s="61" t="n"/>
      <c r="AD477" s="61" t="n"/>
      <c r="AE477" s="4" t="n">
        <v>35000</v>
      </c>
      <c r="AF477" s="61" t="n"/>
      <c r="AG477" s="4" t="n">
        <v>35000</v>
      </c>
      <c r="AH477" s="61" t="n"/>
      <c r="AI477" s="61" t="n"/>
    </row>
    <row customFormat="1" r="478" s="25">
      <c r="A478" s="25">
        <f>COUNTIF(B:B,B478)</f>
        <v/>
      </c>
      <c r="B478" s="61" t="n">
        <v>343178</v>
      </c>
      <c r="C478" s="4" t="inlineStr">
        <is>
          <t>Cấm cố -Sinh Lực Truyền Thuyết</t>
        </is>
      </c>
      <c r="D478" s="61" t="n">
        <v>403</v>
      </c>
      <c r="E478" s="61">
        <f>E477</f>
        <v/>
      </c>
      <c r="F478" s="61">
        <f>F477</f>
        <v/>
      </c>
      <c r="G478" s="61" t="n">
        <v>3</v>
      </c>
      <c r="H478" s="61">
        <f>H477</f>
        <v/>
      </c>
      <c r="I478" s="61">
        <f>I477</f>
        <v/>
      </c>
      <c r="J478" s="61" t="n">
        <v>8</v>
      </c>
      <c r="K478" s="63" t="inlineStr">
        <is>
          <t>1#160000|61#1000|52#500|60#500|113#500|54#500|51#500|55#500|56#500</t>
        </is>
      </c>
      <c r="L478" s="61" t="n"/>
      <c r="M478" s="61" t="n"/>
      <c r="N478" s="61" t="n"/>
      <c r="O478" s="61" t="n"/>
      <c r="P478" s="61" t="n"/>
      <c r="Q478" s="61" t="n"/>
      <c r="R478" s="61" t="n"/>
      <c r="S478" s="61" t="n"/>
      <c r="T478" s="61">
        <f>T477</f>
        <v/>
      </c>
      <c r="U478" s="4" t="inlineStr">
        <is>
          <t>343179#1</t>
        </is>
      </c>
      <c r="V478" s="4" t="inlineStr">
        <is>
          <t>34313#13|1294#13000|1385#2600</t>
        </is>
      </c>
      <c r="X478" s="61" t="n"/>
      <c r="Y478" s="61">
        <f>Y477</f>
        <v/>
      </c>
      <c r="Z478" s="61" t="n"/>
      <c r="AA478" s="61" t="n"/>
      <c r="AB478" s="61" t="n"/>
      <c r="AC478" s="61" t="n"/>
      <c r="AD478" s="61" t="n"/>
      <c r="AE478" s="4" t="n">
        <v>36250</v>
      </c>
      <c r="AF478" s="61" t="n"/>
      <c r="AG478" s="4" t="n">
        <v>36250</v>
      </c>
      <c r="AH478" s="61" t="n"/>
      <c r="AI478" s="61" t="n"/>
    </row>
    <row customFormat="1" r="479" s="25">
      <c r="A479" s="25">
        <f>COUNTIF(B:B,B479)</f>
        <v/>
      </c>
      <c r="B479" s="61" t="n">
        <v>343179</v>
      </c>
      <c r="C479" s="4" t="inlineStr">
        <is>
          <t>Cấm cố -Sinh Lực Truyền Thuyết</t>
        </is>
      </c>
      <c r="D479" s="61" t="n">
        <v>403</v>
      </c>
      <c r="E479" s="61">
        <f>E478</f>
        <v/>
      </c>
      <c r="F479" s="61">
        <f>F478</f>
        <v/>
      </c>
      <c r="G479" s="61" t="n">
        <v>3</v>
      </c>
      <c r="H479" s="61">
        <f>H478</f>
        <v/>
      </c>
      <c r="I479" s="61">
        <f>I478</f>
        <v/>
      </c>
      <c r="J479" s="61" t="n">
        <v>9</v>
      </c>
      <c r="K479" s="63" t="inlineStr">
        <is>
          <t>1#160000|61#1000|52#500|60#500|113#500|54#500|51#500|55#500|56#500|53#500</t>
        </is>
      </c>
      <c r="L479" s="61" t="n"/>
      <c r="M479" s="61" t="n"/>
      <c r="N479" s="61" t="n"/>
      <c r="O479" s="61" t="n"/>
      <c r="P479" s="61" t="n"/>
      <c r="Q479" s="61" t="n"/>
      <c r="R479" s="61" t="n"/>
      <c r="S479" s="61" t="n"/>
      <c r="T479" s="61">
        <f>T478</f>
        <v/>
      </c>
      <c r="U479" s="61" t="n"/>
      <c r="W479" s="4" t="n"/>
      <c r="X479" s="61" t="n"/>
      <c r="Y479" s="61">
        <f>Y478</f>
        <v/>
      </c>
      <c r="Z479" s="61" t="n"/>
      <c r="AA479" s="61" t="n"/>
      <c r="AB479" s="61" t="n"/>
      <c r="AC479" s="61" t="n"/>
      <c r="AD479" s="61" t="n"/>
      <c r="AE479" s="4" t="n">
        <v>37500</v>
      </c>
      <c r="AF479" s="61" t="n"/>
      <c r="AG479" s="4" t="n">
        <v>37500</v>
      </c>
      <c r="AH479" s="61" t="n"/>
      <c r="AI479" s="61" t="n"/>
    </row>
    <row r="480">
      <c r="B480" s="8" t="n">
        <v>34323</v>
      </c>
      <c r="C480" s="4" t="inlineStr">
        <is>
          <t>Trị dũ -Tấn Công Thường</t>
        </is>
      </c>
      <c r="D480" s="4" t="n">
        <v>500</v>
      </c>
      <c r="E480" s="60" t="n">
        <v>56</v>
      </c>
      <c r="F480" s="4">
        <f>F466</f>
        <v/>
      </c>
      <c r="G480" s="4" t="n">
        <v>5</v>
      </c>
      <c r="H480" s="4" t="n">
        <v>7</v>
      </c>
      <c r="I480" s="4" t="n">
        <v>6</v>
      </c>
      <c r="K480" s="4" t="inlineStr">
        <is>
          <t>2#3000</t>
        </is>
      </c>
      <c r="T480" s="4" t="n">
        <v>0</v>
      </c>
      <c r="U480" s="4" t="inlineStr">
        <is>
          <t>34324#1</t>
        </is>
      </c>
      <c r="V480" s="4" t="inlineStr">
        <is>
          <t>34323#2|1294#5000</t>
        </is>
      </c>
      <c r="Y480" s="4" t="inlineStr">
        <is>
          <t>Áp dụng Trị LiệuThần Tướng</t>
        </is>
      </c>
      <c r="AE480" s="4" t="n">
        <v>3000</v>
      </c>
      <c r="AG480" s="4" t="n">
        <v>3000</v>
      </c>
    </row>
    <row r="481">
      <c r="B481" s="8" t="n">
        <v>34324</v>
      </c>
      <c r="C481" s="4" t="inlineStr">
        <is>
          <t>Trị dũ -Tấn Ưu Tú</t>
        </is>
      </c>
      <c r="D481" s="4" t="n">
        <v>500</v>
      </c>
      <c r="E481" s="60" t="n">
        <v>57</v>
      </c>
      <c r="F481" s="4">
        <f>F467</f>
        <v/>
      </c>
      <c r="G481" s="4" t="n">
        <v>5</v>
      </c>
      <c r="H481" s="4" t="n">
        <v>7</v>
      </c>
      <c r="I481" s="4" t="n">
        <v>6</v>
      </c>
      <c r="K481" s="4" t="inlineStr">
        <is>
          <t>2#6000</t>
        </is>
      </c>
      <c r="T481" s="4" t="n">
        <v>0</v>
      </c>
      <c r="U481" s="4" t="inlineStr">
        <is>
          <t>34325#1</t>
        </is>
      </c>
      <c r="V481" s="4" t="inlineStr">
        <is>
          <t>34323#3|1294#10000</t>
        </is>
      </c>
      <c r="Y481" s="4" t="inlineStr">
        <is>
          <t>Áp dụng Trị LiệuThần Tướng</t>
        </is>
      </c>
      <c r="AE481" s="4" t="n">
        <v>6000</v>
      </c>
      <c r="AG481" s="4" t="n">
        <v>6000</v>
      </c>
    </row>
    <row r="482">
      <c r="B482" s="8" t="n">
        <v>34325</v>
      </c>
      <c r="C482" s="4" t="inlineStr">
        <is>
          <t>Trị dũ -Tấn Công Hiếm</t>
        </is>
      </c>
      <c r="D482" s="4" t="n">
        <v>500</v>
      </c>
      <c r="E482" s="60" t="n">
        <v>58</v>
      </c>
      <c r="F482" s="4">
        <f>F468</f>
        <v/>
      </c>
      <c r="G482" s="4" t="n">
        <v>5</v>
      </c>
      <c r="H482" s="4" t="n">
        <v>7</v>
      </c>
      <c r="I482" s="4" t="n">
        <v>6</v>
      </c>
      <c r="K482" s="4" t="inlineStr">
        <is>
          <t>2#10000</t>
        </is>
      </c>
      <c r="T482" s="4" t="n">
        <v>0</v>
      </c>
      <c r="U482" s="4" t="inlineStr">
        <is>
          <t>34326#1</t>
        </is>
      </c>
      <c r="V482" s="4" t="inlineStr">
        <is>
          <t>34323#5|1294#15000</t>
        </is>
      </c>
      <c r="Y482" s="4" t="inlineStr">
        <is>
          <t>Áp dụng Trị LiệuThần Tướng</t>
        </is>
      </c>
      <c r="AE482" s="4" t="n">
        <v>10000</v>
      </c>
      <c r="AG482" s="4" t="n">
        <v>10000</v>
      </c>
    </row>
    <row r="483">
      <c r="B483" s="8" t="n">
        <v>34326</v>
      </c>
      <c r="C483" s="4" t="inlineStr">
        <is>
          <t>Trị dũ -Tấn Công Sử Thi</t>
        </is>
      </c>
      <c r="D483" s="4" t="n">
        <v>500</v>
      </c>
      <c r="E483" s="60" t="n">
        <v>59</v>
      </c>
      <c r="F483" s="4">
        <f>F469</f>
        <v/>
      </c>
      <c r="G483" s="4" t="n">
        <v>5</v>
      </c>
      <c r="H483" s="4" t="n">
        <v>7</v>
      </c>
      <c r="I483" s="4" t="n">
        <v>6</v>
      </c>
      <c r="K483" s="4" t="inlineStr">
        <is>
          <t>2#15000</t>
        </is>
      </c>
      <c r="T483" s="4" t="n">
        <v>0</v>
      </c>
      <c r="U483" s="4" t="inlineStr">
        <is>
          <t>34327#1</t>
        </is>
      </c>
      <c r="V483" s="4" t="inlineStr">
        <is>
          <t>34323#10|1294#30000</t>
        </is>
      </c>
      <c r="Y483" s="4" t="inlineStr">
        <is>
          <t>Áp dụng Trị LiệuThần Tướng</t>
        </is>
      </c>
      <c r="AE483" s="4" t="n">
        <v>15000</v>
      </c>
      <c r="AG483" s="4" t="n">
        <v>15000</v>
      </c>
    </row>
    <row r="484">
      <c r="B484" s="8" t="n">
        <v>34327</v>
      </c>
      <c r="C484" s="4" t="inlineStr">
        <is>
          <t>Trị dũ -Tấn Công Truyền Thuyết</t>
        </is>
      </c>
      <c r="D484" s="4" t="n">
        <v>500</v>
      </c>
      <c r="E484" s="60" t="n">
        <v>60</v>
      </c>
      <c r="F484" s="4">
        <f>F470</f>
        <v/>
      </c>
      <c r="G484" s="4" t="n">
        <v>5</v>
      </c>
      <c r="H484" s="4" t="n">
        <v>7</v>
      </c>
      <c r="I484" s="4" t="n">
        <v>6</v>
      </c>
      <c r="K484" s="4" t="inlineStr">
        <is>
          <t>2#25000</t>
        </is>
      </c>
      <c r="T484" s="4" t="n">
        <v>0</v>
      </c>
      <c r="U484" s="4" t="inlineStr">
        <is>
          <t>343271#1</t>
        </is>
      </c>
      <c r="V484" s="4" t="inlineStr">
        <is>
          <t>34323#5|1294#5000|1385#1000</t>
        </is>
      </c>
      <c r="W484" s="25" t="n"/>
      <c r="Y484" s="4" t="inlineStr">
        <is>
          <t>Áp dụng Trị LiệuThần Tướng</t>
        </is>
      </c>
      <c r="AE484" s="4" t="n">
        <v>25000</v>
      </c>
      <c r="AG484" s="4" t="n">
        <v>25000</v>
      </c>
    </row>
    <row customFormat="1" r="485" s="25">
      <c r="A485" s="25">
        <f>COUNTIF(B:B,B485)</f>
        <v/>
      </c>
      <c r="B485" s="61" t="n">
        <v>343271</v>
      </c>
      <c r="C485" s="4" t="inlineStr">
        <is>
          <t>Trị dũ -Tấn Công Truyền Thuyết</t>
        </is>
      </c>
      <c r="D485" s="61" t="n">
        <v>500</v>
      </c>
      <c r="E485" s="61">
        <f>E484</f>
        <v/>
      </c>
      <c r="F485" s="61">
        <f>F484</f>
        <v/>
      </c>
      <c r="G485" s="61">
        <f>G484</f>
        <v/>
      </c>
      <c r="H485" s="61">
        <f>H484</f>
        <v/>
      </c>
      <c r="I485" s="61">
        <f>I484</f>
        <v/>
      </c>
      <c r="J485" s="61" t="n">
        <v>1</v>
      </c>
      <c r="K485" s="63" t="inlineStr">
        <is>
          <t>2#25000|62#1000</t>
        </is>
      </c>
      <c r="L485" s="61" t="n"/>
      <c r="M485" s="61" t="n"/>
      <c r="N485" s="61" t="n"/>
      <c r="O485" s="61" t="n"/>
      <c r="P485" s="61" t="n"/>
      <c r="Q485" s="61" t="n"/>
      <c r="R485" s="61" t="n"/>
      <c r="S485" s="61" t="n"/>
      <c r="T485" s="61">
        <f>T484</f>
        <v/>
      </c>
      <c r="U485" s="4" t="inlineStr">
        <is>
          <t>343272#1</t>
        </is>
      </c>
      <c r="V485" s="4" t="inlineStr">
        <is>
          <t>34323#6|1294#6000|1385#1200</t>
        </is>
      </c>
      <c r="X485" s="61" t="n"/>
      <c r="Y485" s="61">
        <f>Y484</f>
        <v/>
      </c>
      <c r="Z485" s="61" t="n"/>
      <c r="AA485" s="61" t="n"/>
      <c r="AB485" s="61" t="n"/>
      <c r="AC485" s="61" t="n"/>
      <c r="AD485" s="61" t="n"/>
      <c r="AE485" s="4" t="n">
        <v>27500</v>
      </c>
      <c r="AF485" s="61" t="n"/>
      <c r="AG485" s="4" t="n">
        <v>27500</v>
      </c>
      <c r="AH485" s="61" t="n"/>
      <c r="AI485" s="61" t="n"/>
    </row>
    <row customFormat="1" r="486" s="25">
      <c r="A486" s="25">
        <f>COUNTIF(B:B,B486)</f>
        <v/>
      </c>
      <c r="B486" s="61" t="n">
        <v>343272</v>
      </c>
      <c r="C486" s="4" t="inlineStr">
        <is>
          <t>Trị dũ -Tấn Công Truyền Thuyết</t>
        </is>
      </c>
      <c r="D486" s="61" t="n">
        <v>500</v>
      </c>
      <c r="E486" s="61">
        <f>E485</f>
        <v/>
      </c>
      <c r="F486" s="61">
        <f>F485</f>
        <v/>
      </c>
      <c r="G486" s="61">
        <f>G485</f>
        <v/>
      </c>
      <c r="H486" s="61">
        <f>H485</f>
        <v/>
      </c>
      <c r="I486" s="61">
        <f>I485</f>
        <v/>
      </c>
      <c r="J486" s="61" t="n">
        <v>2</v>
      </c>
      <c r="K486" s="63" t="inlineStr">
        <is>
          <t>2#25000|62#1000|52#500</t>
        </is>
      </c>
      <c r="L486" s="61" t="n"/>
      <c r="M486" s="61" t="n"/>
      <c r="N486" s="61" t="n"/>
      <c r="O486" s="61" t="n"/>
      <c r="P486" s="61" t="n"/>
      <c r="Q486" s="61" t="n"/>
      <c r="R486" s="61" t="n"/>
      <c r="S486" s="61" t="n"/>
      <c r="T486" s="61">
        <f>T485</f>
        <v/>
      </c>
      <c r="U486" s="4" t="inlineStr">
        <is>
          <t>343273#1</t>
        </is>
      </c>
      <c r="V486" s="4" t="inlineStr">
        <is>
          <t>34323#7|1294#7000|1385#1400</t>
        </is>
      </c>
      <c r="X486" s="61" t="n"/>
      <c r="Y486" s="61">
        <f>Y485</f>
        <v/>
      </c>
      <c r="Z486" s="61" t="n"/>
      <c r="AA486" s="61" t="n"/>
      <c r="AB486" s="61" t="n"/>
      <c r="AC486" s="61" t="n"/>
      <c r="AD486" s="61" t="n"/>
      <c r="AE486" s="4" t="n">
        <v>28750</v>
      </c>
      <c r="AF486" s="61" t="n"/>
      <c r="AG486" s="4" t="n">
        <v>28750</v>
      </c>
      <c r="AH486" s="61" t="n"/>
      <c r="AI486" s="61" t="n"/>
    </row>
    <row customFormat="1" r="487" s="25">
      <c r="A487" s="25">
        <f>COUNTIF(B:B,B487)</f>
        <v/>
      </c>
      <c r="B487" s="61" t="n">
        <v>343273</v>
      </c>
      <c r="C487" s="4" t="inlineStr">
        <is>
          <t>Trị dũ -Tấn Công Truyền Thuyết</t>
        </is>
      </c>
      <c r="D487" s="61" t="n">
        <v>500</v>
      </c>
      <c r="E487" s="61">
        <f>E486</f>
        <v/>
      </c>
      <c r="F487" s="61">
        <f>F486</f>
        <v/>
      </c>
      <c r="G487" s="61">
        <f>G486</f>
        <v/>
      </c>
      <c r="H487" s="61">
        <f>H486</f>
        <v/>
      </c>
      <c r="I487" s="61">
        <f>I486</f>
        <v/>
      </c>
      <c r="J487" s="61" t="n">
        <v>3</v>
      </c>
      <c r="K487" s="63" t="inlineStr">
        <is>
          <t>2#25000|62#1000|52#500|60#500</t>
        </is>
      </c>
      <c r="L487" s="61" t="n"/>
      <c r="M487" s="61" t="n"/>
      <c r="N487" s="61" t="n"/>
      <c r="O487" s="61" t="n"/>
      <c r="P487" s="61" t="n"/>
      <c r="Q487" s="61" t="n"/>
      <c r="R487" s="61" t="n"/>
      <c r="S487" s="61" t="n"/>
      <c r="T487" s="61">
        <f>T486</f>
        <v/>
      </c>
      <c r="U487" s="4" t="inlineStr">
        <is>
          <t>343274#1</t>
        </is>
      </c>
      <c r="V487" s="4" t="inlineStr">
        <is>
          <t>34323#8|1294#8000|1385#1600</t>
        </is>
      </c>
      <c r="X487" s="61" t="n"/>
      <c r="Y487" s="61">
        <f>Y486</f>
        <v/>
      </c>
      <c r="Z487" s="61" t="n"/>
      <c r="AA487" s="61" t="n"/>
      <c r="AB487" s="61" t="n"/>
      <c r="AC487" s="61" t="n"/>
      <c r="AD487" s="61" t="n"/>
      <c r="AE487" s="4" t="n">
        <v>30000</v>
      </c>
      <c r="AF487" s="61" t="n"/>
      <c r="AG487" s="4" t="n">
        <v>30000</v>
      </c>
      <c r="AH487" s="61" t="n"/>
      <c r="AI487" s="61" t="n"/>
    </row>
    <row customFormat="1" r="488" s="25">
      <c r="A488" s="25">
        <f>COUNTIF(B:B,B488)</f>
        <v/>
      </c>
      <c r="B488" s="61" t="n">
        <v>343274</v>
      </c>
      <c r="C488" s="4" t="inlineStr">
        <is>
          <t>Trị dũ -Tấn Công Truyền Thuyết</t>
        </is>
      </c>
      <c r="D488" s="61" t="n">
        <v>500</v>
      </c>
      <c r="E488" s="61">
        <f>E487</f>
        <v/>
      </c>
      <c r="F488" s="61">
        <f>F487</f>
        <v/>
      </c>
      <c r="G488" s="61">
        <f>G487</f>
        <v/>
      </c>
      <c r="H488" s="61">
        <f>H487</f>
        <v/>
      </c>
      <c r="I488" s="61">
        <f>I487</f>
        <v/>
      </c>
      <c r="J488" s="61" t="n">
        <v>4</v>
      </c>
      <c r="K488" s="63" t="inlineStr">
        <is>
          <t>2#25000|62#1000|52#500|60#500|113#500</t>
        </is>
      </c>
      <c r="L488" s="61" t="n"/>
      <c r="M488" s="61" t="n"/>
      <c r="N488" s="61" t="n"/>
      <c r="O488" s="61" t="n"/>
      <c r="P488" s="61" t="n"/>
      <c r="Q488" s="61" t="n"/>
      <c r="R488" s="61" t="n"/>
      <c r="S488" s="61" t="n"/>
      <c r="T488" s="61">
        <f>T487</f>
        <v/>
      </c>
      <c r="U488" s="4" t="inlineStr">
        <is>
          <t>343275#1</t>
        </is>
      </c>
      <c r="V488" s="4" t="inlineStr">
        <is>
          <t>34323#9|1294#9000|1385#1800</t>
        </is>
      </c>
      <c r="X488" s="61" t="n"/>
      <c r="Y488" s="61">
        <f>Y487</f>
        <v/>
      </c>
      <c r="Z488" s="61" t="n"/>
      <c r="AA488" s="61" t="n"/>
      <c r="AB488" s="61" t="n"/>
      <c r="AC488" s="61" t="n"/>
      <c r="AD488" s="61" t="n"/>
      <c r="AE488" s="4" t="n">
        <v>31250</v>
      </c>
      <c r="AF488" s="61" t="n"/>
      <c r="AG488" s="4" t="n">
        <v>31250</v>
      </c>
      <c r="AH488" s="61" t="n"/>
      <c r="AI488" s="61" t="n"/>
    </row>
    <row customFormat="1" r="489" s="25">
      <c r="A489" s="25">
        <f>COUNTIF(B:B,B489)</f>
        <v/>
      </c>
      <c r="B489" s="61" t="n">
        <v>343275</v>
      </c>
      <c r="C489" s="4" t="inlineStr">
        <is>
          <t>Trị dũ -Tấn Công Truyền Thuyết</t>
        </is>
      </c>
      <c r="D489" s="61" t="n">
        <v>500</v>
      </c>
      <c r="E489" s="61">
        <f>E488</f>
        <v/>
      </c>
      <c r="F489" s="61">
        <f>F488</f>
        <v/>
      </c>
      <c r="G489" s="61">
        <f>G488</f>
        <v/>
      </c>
      <c r="H489" s="61">
        <f>H488</f>
        <v/>
      </c>
      <c r="I489" s="61">
        <f>I488</f>
        <v/>
      </c>
      <c r="J489" s="61" t="n">
        <v>5</v>
      </c>
      <c r="K489" s="63" t="inlineStr">
        <is>
          <t>2#25000|62#1000|52#500|60#500|113#500|54#500</t>
        </is>
      </c>
      <c r="L489" s="61" t="n"/>
      <c r="M489" s="61" t="n"/>
      <c r="N489" s="61" t="n"/>
      <c r="O489" s="61" t="n"/>
      <c r="P489" s="61" t="n"/>
      <c r="Q489" s="61" t="n"/>
      <c r="R489" s="61" t="n"/>
      <c r="S489" s="61" t="n"/>
      <c r="T489" s="61">
        <f>T488</f>
        <v/>
      </c>
      <c r="U489" s="4" t="inlineStr">
        <is>
          <t>343276#1</t>
        </is>
      </c>
      <c r="V489" s="4" t="inlineStr">
        <is>
          <t>34323#10|1294#10000|1385#2000</t>
        </is>
      </c>
      <c r="X489" s="61" t="n"/>
      <c r="Y489" s="61">
        <f>Y488</f>
        <v/>
      </c>
      <c r="Z489" s="61" t="n"/>
      <c r="AA489" s="61" t="n"/>
      <c r="AB489" s="61" t="n"/>
      <c r="AC489" s="61" t="n"/>
      <c r="AD489" s="61" t="n"/>
      <c r="AE489" s="4" t="n">
        <v>32500</v>
      </c>
      <c r="AF489" s="61" t="n"/>
      <c r="AG489" s="4" t="n">
        <v>32500</v>
      </c>
      <c r="AH489" s="61" t="n"/>
      <c r="AI489" s="61" t="n"/>
    </row>
    <row customFormat="1" r="490" s="25">
      <c r="A490" s="25">
        <f>COUNTIF(B:B,B490)</f>
        <v/>
      </c>
      <c r="B490" s="61" t="n">
        <v>343276</v>
      </c>
      <c r="C490" s="4" t="inlineStr">
        <is>
          <t>Trị dũ -Tấn Công Truyền Thuyết</t>
        </is>
      </c>
      <c r="D490" s="61" t="n">
        <v>500</v>
      </c>
      <c r="E490" s="61">
        <f>E489</f>
        <v/>
      </c>
      <c r="F490" s="61">
        <f>F489</f>
        <v/>
      </c>
      <c r="G490" s="61">
        <f>G489</f>
        <v/>
      </c>
      <c r="H490" s="61">
        <f>H489</f>
        <v/>
      </c>
      <c r="I490" s="61">
        <f>I489</f>
        <v/>
      </c>
      <c r="J490" s="61" t="n">
        <v>6</v>
      </c>
      <c r="K490" s="63" t="inlineStr">
        <is>
          <t>2#25000|62#1000|52#500|60#500|113#500|54#500|51#500</t>
        </is>
      </c>
      <c r="L490" s="61" t="n"/>
      <c r="M490" s="61" t="n"/>
      <c r="N490" s="61" t="n"/>
      <c r="O490" s="61" t="n"/>
      <c r="P490" s="61" t="n"/>
      <c r="Q490" s="61" t="n"/>
      <c r="R490" s="61" t="n"/>
      <c r="S490" s="61" t="n"/>
      <c r="T490" s="61">
        <f>T489</f>
        <v/>
      </c>
      <c r="U490" s="4" t="inlineStr">
        <is>
          <t>343277#1</t>
        </is>
      </c>
      <c r="V490" s="4" t="inlineStr">
        <is>
          <t>34323#11|1294#11000|1385#2200</t>
        </is>
      </c>
      <c r="X490" s="61" t="n"/>
      <c r="Y490" s="61">
        <f>Y489</f>
        <v/>
      </c>
      <c r="Z490" s="61" t="n"/>
      <c r="AA490" s="61" t="n"/>
      <c r="AB490" s="61" t="n"/>
      <c r="AC490" s="61" t="n"/>
      <c r="AD490" s="61" t="n"/>
      <c r="AE490" s="4" t="n">
        <v>33750</v>
      </c>
      <c r="AF490" s="61" t="n"/>
      <c r="AG490" s="4" t="n">
        <v>33750</v>
      </c>
      <c r="AH490" s="61" t="n"/>
      <c r="AI490" s="61" t="n"/>
    </row>
    <row customFormat="1" r="491" s="25">
      <c r="A491" s="25">
        <f>COUNTIF(B:B,B491)</f>
        <v/>
      </c>
      <c r="B491" s="61" t="n">
        <v>343277</v>
      </c>
      <c r="C491" s="4" t="inlineStr">
        <is>
          <t>Trị dũ -Tấn Công Truyền Thuyết</t>
        </is>
      </c>
      <c r="D491" s="61" t="n">
        <v>500</v>
      </c>
      <c r="E491" s="61">
        <f>E490</f>
        <v/>
      </c>
      <c r="F491" s="61">
        <f>F490</f>
        <v/>
      </c>
      <c r="G491" s="61">
        <f>G490</f>
        <v/>
      </c>
      <c r="H491" s="61">
        <f>H490</f>
        <v/>
      </c>
      <c r="I491" s="61">
        <f>I490</f>
        <v/>
      </c>
      <c r="J491" s="61" t="n">
        <v>7</v>
      </c>
      <c r="K491" s="63" t="inlineStr">
        <is>
          <t>2#25000|62#1000|52#500|60#500|113#500|54#500|51#500|55#500</t>
        </is>
      </c>
      <c r="L491" s="61" t="n"/>
      <c r="M491" s="61" t="n"/>
      <c r="N491" s="61" t="n"/>
      <c r="O491" s="61" t="n"/>
      <c r="P491" s="61" t="n"/>
      <c r="Q491" s="61" t="n"/>
      <c r="R491" s="61" t="n"/>
      <c r="S491" s="61" t="n"/>
      <c r="T491" s="61">
        <f>T490</f>
        <v/>
      </c>
      <c r="U491" s="4" t="inlineStr">
        <is>
          <t>343278#1</t>
        </is>
      </c>
      <c r="V491" s="4" t="inlineStr">
        <is>
          <t>34323#12|1294#12000|1385#2400</t>
        </is>
      </c>
      <c r="X491" s="61" t="n"/>
      <c r="Y491" s="61">
        <f>Y490</f>
        <v/>
      </c>
      <c r="Z491" s="61" t="n"/>
      <c r="AA491" s="61" t="n"/>
      <c r="AB491" s="61" t="n"/>
      <c r="AC491" s="61" t="n"/>
      <c r="AD491" s="61" t="n"/>
      <c r="AE491" s="4" t="n">
        <v>35000</v>
      </c>
      <c r="AF491" s="61" t="n"/>
      <c r="AG491" s="4" t="n">
        <v>35000</v>
      </c>
      <c r="AH491" s="61" t="n"/>
      <c r="AI491" s="61" t="n"/>
    </row>
    <row customFormat="1" r="492" s="25">
      <c r="A492" s="25">
        <f>COUNTIF(B:B,B492)</f>
        <v/>
      </c>
      <c r="B492" s="61" t="n">
        <v>343278</v>
      </c>
      <c r="C492" s="4" t="inlineStr">
        <is>
          <t>Trị dũ -Tấn Công Truyền Thuyết</t>
        </is>
      </c>
      <c r="D492" s="61" t="n">
        <v>500</v>
      </c>
      <c r="E492" s="61">
        <f>E491</f>
        <v/>
      </c>
      <c r="F492" s="61">
        <f>F491</f>
        <v/>
      </c>
      <c r="G492" s="61">
        <f>G491</f>
        <v/>
      </c>
      <c r="H492" s="61">
        <f>H491</f>
        <v/>
      </c>
      <c r="I492" s="61">
        <f>I491</f>
        <v/>
      </c>
      <c r="J492" s="61" t="n">
        <v>8</v>
      </c>
      <c r="K492" s="63" t="inlineStr">
        <is>
          <t>2#25000|62#1000|52#500|60#500|113#500|54#500|51#500|55#500|56#500</t>
        </is>
      </c>
      <c r="L492" s="61" t="n"/>
      <c r="M492" s="61" t="n"/>
      <c r="N492" s="61" t="n"/>
      <c r="O492" s="61" t="n"/>
      <c r="P492" s="61" t="n"/>
      <c r="Q492" s="61" t="n"/>
      <c r="R492" s="61" t="n"/>
      <c r="S492" s="61" t="n"/>
      <c r="T492" s="61">
        <f>T491</f>
        <v/>
      </c>
      <c r="U492" s="4" t="inlineStr">
        <is>
          <t>343279#1</t>
        </is>
      </c>
      <c r="V492" s="4" t="inlineStr">
        <is>
          <t>34323#13|1294#13000|1385#2600</t>
        </is>
      </c>
      <c r="X492" s="61" t="n"/>
      <c r="Y492" s="61">
        <f>Y491</f>
        <v/>
      </c>
      <c r="Z492" s="61" t="n"/>
      <c r="AA492" s="61" t="n"/>
      <c r="AB492" s="61" t="n"/>
      <c r="AC492" s="61" t="n"/>
      <c r="AD492" s="61" t="n"/>
      <c r="AE492" s="4" t="n">
        <v>36250</v>
      </c>
      <c r="AF492" s="61" t="n"/>
      <c r="AG492" s="4" t="n">
        <v>36250</v>
      </c>
      <c r="AH492" s="61" t="n"/>
      <c r="AI492" s="61" t="n"/>
    </row>
    <row customFormat="1" r="493" s="25">
      <c r="A493" s="25">
        <f>COUNTIF(B:B,B493)</f>
        <v/>
      </c>
      <c r="B493" s="61" t="n">
        <v>343279</v>
      </c>
      <c r="C493" s="4" t="inlineStr">
        <is>
          <t>Trị dũ -Tấn Công Truyền Thuyết</t>
        </is>
      </c>
      <c r="D493" s="61" t="n">
        <v>500</v>
      </c>
      <c r="E493" s="61">
        <f>E492</f>
        <v/>
      </c>
      <c r="F493" s="61">
        <f>F492</f>
        <v/>
      </c>
      <c r="G493" s="61">
        <f>G492</f>
        <v/>
      </c>
      <c r="H493" s="61">
        <f>H492</f>
        <v/>
      </c>
      <c r="I493" s="61">
        <f>I492</f>
        <v/>
      </c>
      <c r="J493" s="61" t="n">
        <v>9</v>
      </c>
      <c r="K493" s="63" t="inlineStr">
        <is>
          <t>2#25000|62#1000|52#500|60#500|113#500|54#500|51#500|55#500|56#500|53#500</t>
        </is>
      </c>
      <c r="L493" s="61" t="n"/>
      <c r="M493" s="61" t="n"/>
      <c r="N493" s="61" t="n"/>
      <c r="O493" s="61" t="n"/>
      <c r="P493" s="61" t="n"/>
      <c r="Q493" s="61" t="n"/>
      <c r="R493" s="61" t="n"/>
      <c r="S493" s="61" t="n"/>
      <c r="T493" s="61">
        <f>T492</f>
        <v/>
      </c>
      <c r="U493" s="61" t="n"/>
      <c r="W493" s="4" t="n"/>
      <c r="X493" s="61" t="n"/>
      <c r="Y493" s="61">
        <f>Y492</f>
        <v/>
      </c>
      <c r="Z493" s="61" t="n"/>
      <c r="AA493" s="61" t="n"/>
      <c r="AB493" s="61" t="n"/>
      <c r="AC493" s="61" t="n"/>
      <c r="AD493" s="61" t="n"/>
      <c r="AE493" s="4" t="n">
        <v>37500</v>
      </c>
      <c r="AF493" s="61" t="n"/>
      <c r="AG493" s="4" t="n">
        <v>37500</v>
      </c>
      <c r="AH493" s="61" t="n"/>
      <c r="AI493" s="61" t="n"/>
    </row>
    <row r="494">
      <c r="B494" s="8" t="n">
        <v>34333</v>
      </c>
      <c r="C494" s="4" t="inlineStr">
        <is>
          <t>Trị dũ -Ma Kháng Thường</t>
        </is>
      </c>
      <c r="D494" s="4" t="n">
        <v>501</v>
      </c>
      <c r="E494" s="4" t="n">
        <v>56</v>
      </c>
      <c r="F494" s="4">
        <f>F480</f>
        <v/>
      </c>
      <c r="G494" s="4" t="n">
        <v>5</v>
      </c>
      <c r="H494" s="4" t="n">
        <v>7</v>
      </c>
      <c r="I494" s="4" t="n">
        <v>6</v>
      </c>
      <c r="K494" s="4" t="inlineStr">
        <is>
          <t>4#1000</t>
        </is>
      </c>
      <c r="T494" s="4" t="n">
        <v>0</v>
      </c>
      <c r="U494" s="4" t="inlineStr">
        <is>
          <t>34334#1</t>
        </is>
      </c>
      <c r="V494" s="4" t="inlineStr">
        <is>
          <t>34333#2|1294#5000</t>
        </is>
      </c>
      <c r="Y494" s="4" t="inlineStr">
        <is>
          <t>Áp dụng Trị LiệuThần Tướng</t>
        </is>
      </c>
      <c r="AE494" s="4" t="n">
        <v>3000</v>
      </c>
      <c r="AG494" s="4" t="n">
        <v>3000</v>
      </c>
    </row>
    <row r="495">
      <c r="B495" s="8" t="n">
        <v>34334</v>
      </c>
      <c r="C495" s="4" t="inlineStr">
        <is>
          <t>Trị dũ -Ma Kháng Ưu Tú</t>
        </is>
      </c>
      <c r="D495" s="4" t="n">
        <v>501</v>
      </c>
      <c r="E495" s="4" t="n">
        <v>57</v>
      </c>
      <c r="F495" s="4">
        <f>F481</f>
        <v/>
      </c>
      <c r="G495" s="4" t="n">
        <v>5</v>
      </c>
      <c r="H495" s="4" t="n">
        <v>7</v>
      </c>
      <c r="I495" s="4" t="n">
        <v>6</v>
      </c>
      <c r="K495" s="4" t="inlineStr">
        <is>
          <t>4#2000</t>
        </is>
      </c>
      <c r="T495" s="4" t="n">
        <v>0</v>
      </c>
      <c r="U495" s="4" t="inlineStr">
        <is>
          <t>34335#1</t>
        </is>
      </c>
      <c r="V495" s="4" t="inlineStr">
        <is>
          <t>34333#3|1294#10000</t>
        </is>
      </c>
      <c r="Y495" s="4" t="inlineStr">
        <is>
          <t>Áp dụng Trị LiệuThần Tướng</t>
        </is>
      </c>
      <c r="AE495" s="4" t="n">
        <v>6000</v>
      </c>
      <c r="AG495" s="4" t="n">
        <v>6000</v>
      </c>
    </row>
    <row r="496">
      <c r="B496" s="8" t="n">
        <v>34335</v>
      </c>
      <c r="C496" s="4" t="inlineStr">
        <is>
          <t>Trị dũ -Ma Kháng Hiếm</t>
        </is>
      </c>
      <c r="D496" s="4" t="n">
        <v>501</v>
      </c>
      <c r="E496" s="4" t="n">
        <v>58</v>
      </c>
      <c r="F496" s="4">
        <f>F482</f>
        <v/>
      </c>
      <c r="G496" s="4" t="n">
        <v>5</v>
      </c>
      <c r="H496" s="4" t="n">
        <v>7</v>
      </c>
      <c r="I496" s="4" t="n">
        <v>6</v>
      </c>
      <c r="K496" s="4" t="inlineStr">
        <is>
          <t>4#3500</t>
        </is>
      </c>
      <c r="T496" s="4" t="n">
        <v>0</v>
      </c>
      <c r="U496" s="4" t="inlineStr">
        <is>
          <t>34336#1</t>
        </is>
      </c>
      <c r="V496" s="4" t="inlineStr">
        <is>
          <t>34333#5|1294#15000</t>
        </is>
      </c>
      <c r="Y496" s="4" t="inlineStr">
        <is>
          <t>Áp dụng Trị LiệuThần Tướng</t>
        </is>
      </c>
      <c r="AE496" s="4" t="n">
        <v>10000</v>
      </c>
      <c r="AG496" s="4" t="n">
        <v>10000</v>
      </c>
    </row>
    <row r="497">
      <c r="B497" s="8" t="n">
        <v>34336</v>
      </c>
      <c r="C497" s="4" t="inlineStr">
        <is>
          <t>Trị dũ -Ma Kháng Sử Thi</t>
        </is>
      </c>
      <c r="D497" s="4" t="n">
        <v>501</v>
      </c>
      <c r="E497" s="4" t="n">
        <v>59</v>
      </c>
      <c r="F497" s="4">
        <f>F483</f>
        <v/>
      </c>
      <c r="G497" s="4" t="n">
        <v>5</v>
      </c>
      <c r="H497" s="4" t="n">
        <v>7</v>
      </c>
      <c r="I497" s="4" t="n">
        <v>6</v>
      </c>
      <c r="K497" s="4" t="inlineStr">
        <is>
          <t>4#5000</t>
        </is>
      </c>
      <c r="T497" s="4" t="n">
        <v>0</v>
      </c>
      <c r="U497" s="4" t="inlineStr">
        <is>
          <t>34337#1</t>
        </is>
      </c>
      <c r="V497" s="4" t="inlineStr">
        <is>
          <t>34333#10|1294#30000</t>
        </is>
      </c>
      <c r="Y497" s="4" t="inlineStr">
        <is>
          <t>Áp dụng Trị LiệuThần Tướng</t>
        </is>
      </c>
      <c r="AE497" s="4" t="n">
        <v>15000</v>
      </c>
      <c r="AG497" s="4" t="n">
        <v>15000</v>
      </c>
    </row>
    <row r="498">
      <c r="B498" s="8" t="n">
        <v>34337</v>
      </c>
      <c r="C498" s="4" t="inlineStr">
        <is>
          <t>Trị dũ -truyện thuyết ma kháng</t>
        </is>
      </c>
      <c r="D498" s="4" t="n">
        <v>501</v>
      </c>
      <c r="E498" s="4" t="n">
        <v>60</v>
      </c>
      <c r="F498" s="4">
        <f>F484</f>
        <v/>
      </c>
      <c r="G498" s="4" t="n">
        <v>5</v>
      </c>
      <c r="H498" s="4" t="n">
        <v>7</v>
      </c>
      <c r="I498" s="4" t="n">
        <v>6</v>
      </c>
      <c r="K498" s="4" t="inlineStr">
        <is>
          <t>4#7500</t>
        </is>
      </c>
      <c r="T498" s="4" t="n">
        <v>0</v>
      </c>
      <c r="U498" s="4" t="inlineStr">
        <is>
          <t>343371#1</t>
        </is>
      </c>
      <c r="V498" s="4" t="inlineStr">
        <is>
          <t>34333#5|1294#5000|1385#1000</t>
        </is>
      </c>
      <c r="W498" s="25" t="n"/>
      <c r="Y498" s="4" t="inlineStr">
        <is>
          <t>Áp dụng Trị LiệuThần Tướng</t>
        </is>
      </c>
      <c r="AE498" s="4" t="n">
        <v>25000</v>
      </c>
      <c r="AG498" s="4" t="n">
        <v>25000</v>
      </c>
    </row>
    <row customFormat="1" r="499" s="25">
      <c r="A499" s="25">
        <f>COUNTIF(B:B,B499)</f>
        <v/>
      </c>
      <c r="B499" s="61" t="n">
        <v>343371</v>
      </c>
      <c r="C499" s="4" t="inlineStr">
        <is>
          <t>Trị dũ -truyện thuyết ma kháng</t>
        </is>
      </c>
      <c r="D499" s="61" t="n">
        <v>501</v>
      </c>
      <c r="E499" s="61">
        <f>E498</f>
        <v/>
      </c>
      <c r="F499" s="61">
        <f>F498</f>
        <v/>
      </c>
      <c r="G499" s="61">
        <f>G498</f>
        <v/>
      </c>
      <c r="H499" s="61">
        <f>H498</f>
        <v/>
      </c>
      <c r="I499" s="61">
        <f>I498</f>
        <v/>
      </c>
      <c r="J499" s="61" t="n">
        <v>1</v>
      </c>
      <c r="K499" s="63" t="inlineStr">
        <is>
          <t>4#7500|64#1000</t>
        </is>
      </c>
      <c r="L499" s="61" t="n"/>
      <c r="M499" s="61" t="n"/>
      <c r="N499" s="61" t="n"/>
      <c r="O499" s="61" t="n"/>
      <c r="P499" s="61" t="n"/>
      <c r="Q499" s="61" t="n"/>
      <c r="R499" s="61" t="n"/>
      <c r="S499" s="61" t="n"/>
      <c r="T499" s="61">
        <f>T498</f>
        <v/>
      </c>
      <c r="U499" s="4" t="inlineStr">
        <is>
          <t>343372#1</t>
        </is>
      </c>
      <c r="V499" s="4" t="inlineStr">
        <is>
          <t>34333#6|1294#6000|1385#1200</t>
        </is>
      </c>
      <c r="X499" s="61" t="n"/>
      <c r="Y499" s="61">
        <f>Y498</f>
        <v/>
      </c>
      <c r="Z499" s="61" t="n"/>
      <c r="AA499" s="61" t="n"/>
      <c r="AB499" s="61" t="n"/>
      <c r="AC499" s="61" t="n"/>
      <c r="AD499" s="61" t="n"/>
      <c r="AE499" s="4" t="n">
        <v>27500</v>
      </c>
      <c r="AF499" s="61" t="n"/>
      <c r="AG499" s="4" t="n">
        <v>27500</v>
      </c>
      <c r="AH499" s="61" t="n"/>
      <c r="AI499" s="61" t="n"/>
    </row>
    <row customFormat="1" r="500" s="25">
      <c r="A500" s="25">
        <f>COUNTIF(B:B,B500)</f>
        <v/>
      </c>
      <c r="B500" s="61" t="n">
        <v>343372</v>
      </c>
      <c r="C500" s="4" t="inlineStr">
        <is>
          <t>Trị dũ -truyện thuyết ma kháng</t>
        </is>
      </c>
      <c r="D500" s="61" t="n">
        <v>501</v>
      </c>
      <c r="E500" s="61">
        <f>E499</f>
        <v/>
      </c>
      <c r="F500" s="61">
        <f>F499</f>
        <v/>
      </c>
      <c r="G500" s="61">
        <f>G499</f>
        <v/>
      </c>
      <c r="H500" s="61">
        <f>H499</f>
        <v/>
      </c>
      <c r="I500" s="61">
        <f>I499</f>
        <v/>
      </c>
      <c r="J500" s="61" t="n">
        <v>2</v>
      </c>
      <c r="K500" s="63" t="inlineStr">
        <is>
          <t>4#7500|64#1000|52#500</t>
        </is>
      </c>
      <c r="L500" s="61" t="n"/>
      <c r="M500" s="61" t="n"/>
      <c r="N500" s="61" t="n"/>
      <c r="O500" s="61" t="n"/>
      <c r="P500" s="61" t="n"/>
      <c r="Q500" s="61" t="n"/>
      <c r="R500" s="61" t="n"/>
      <c r="S500" s="61" t="n"/>
      <c r="T500" s="61">
        <f>T499</f>
        <v/>
      </c>
      <c r="U500" s="4" t="inlineStr">
        <is>
          <t>343373#1</t>
        </is>
      </c>
      <c r="V500" s="4" t="inlineStr">
        <is>
          <t>34333#7|1294#7000|1385#1400</t>
        </is>
      </c>
      <c r="X500" s="61" t="n"/>
      <c r="Y500" s="61">
        <f>Y499</f>
        <v/>
      </c>
      <c r="Z500" s="61" t="n"/>
      <c r="AA500" s="61" t="n"/>
      <c r="AB500" s="61" t="n"/>
      <c r="AC500" s="61" t="n"/>
      <c r="AD500" s="61" t="n"/>
      <c r="AE500" s="4" t="n">
        <v>28750</v>
      </c>
      <c r="AF500" s="61" t="n"/>
      <c r="AG500" s="4" t="n">
        <v>28750</v>
      </c>
      <c r="AH500" s="61" t="n"/>
      <c r="AI500" s="61" t="n"/>
    </row>
    <row customFormat="1" r="501" s="25">
      <c r="A501" s="25">
        <f>COUNTIF(B:B,B501)</f>
        <v/>
      </c>
      <c r="B501" s="61" t="n">
        <v>343373</v>
      </c>
      <c r="C501" s="4" t="inlineStr">
        <is>
          <t>Trị dũ -truyện thuyết ma kháng</t>
        </is>
      </c>
      <c r="D501" s="61" t="n">
        <v>501</v>
      </c>
      <c r="E501" s="61">
        <f>E500</f>
        <v/>
      </c>
      <c r="F501" s="61">
        <f>F500</f>
        <v/>
      </c>
      <c r="G501" s="61">
        <f>G500</f>
        <v/>
      </c>
      <c r="H501" s="61">
        <f>H500</f>
        <v/>
      </c>
      <c r="I501" s="61">
        <f>I500</f>
        <v/>
      </c>
      <c r="J501" s="61" t="n">
        <v>3</v>
      </c>
      <c r="K501" s="63" t="inlineStr">
        <is>
          <t>4#7500|64#1000|52#500|60#500</t>
        </is>
      </c>
      <c r="L501" s="61" t="n"/>
      <c r="M501" s="61" t="n"/>
      <c r="N501" s="61" t="n"/>
      <c r="O501" s="61" t="n"/>
      <c r="P501" s="61" t="n"/>
      <c r="Q501" s="61" t="n"/>
      <c r="R501" s="61" t="n"/>
      <c r="S501" s="61" t="n"/>
      <c r="T501" s="61">
        <f>T500</f>
        <v/>
      </c>
      <c r="U501" s="4" t="inlineStr">
        <is>
          <t>343374#1</t>
        </is>
      </c>
      <c r="V501" s="4" t="inlineStr">
        <is>
          <t>34333#8|1294#8000|1385#1600</t>
        </is>
      </c>
      <c r="X501" s="61" t="n"/>
      <c r="Y501" s="61">
        <f>Y500</f>
        <v/>
      </c>
      <c r="Z501" s="61" t="n"/>
      <c r="AA501" s="61" t="n"/>
      <c r="AB501" s="61" t="n"/>
      <c r="AC501" s="61" t="n"/>
      <c r="AD501" s="61" t="n"/>
      <c r="AE501" s="4" t="n">
        <v>30000</v>
      </c>
      <c r="AF501" s="61" t="n"/>
      <c r="AG501" s="4" t="n">
        <v>30000</v>
      </c>
      <c r="AH501" s="61" t="n"/>
      <c r="AI501" s="61" t="n"/>
    </row>
    <row customFormat="1" r="502" s="25">
      <c r="A502" s="25">
        <f>COUNTIF(B:B,B502)</f>
        <v/>
      </c>
      <c r="B502" s="61" t="n">
        <v>343374</v>
      </c>
      <c r="C502" s="4" t="inlineStr">
        <is>
          <t>Trị dũ -truyện thuyết ma kháng</t>
        </is>
      </c>
      <c r="D502" s="61" t="n">
        <v>501</v>
      </c>
      <c r="E502" s="61">
        <f>E501</f>
        <v/>
      </c>
      <c r="F502" s="61">
        <f>F501</f>
        <v/>
      </c>
      <c r="G502" s="61">
        <f>G501</f>
        <v/>
      </c>
      <c r="H502" s="61">
        <f>H501</f>
        <v/>
      </c>
      <c r="I502" s="61">
        <f>I501</f>
        <v/>
      </c>
      <c r="J502" s="61" t="n">
        <v>4</v>
      </c>
      <c r="K502" s="63" t="inlineStr">
        <is>
          <t>4#7500|64#1000|52#500|60#500|113#500</t>
        </is>
      </c>
      <c r="L502" s="61" t="n"/>
      <c r="M502" s="61" t="n"/>
      <c r="N502" s="61" t="n"/>
      <c r="O502" s="61" t="n"/>
      <c r="P502" s="61" t="n"/>
      <c r="Q502" s="61" t="n"/>
      <c r="R502" s="61" t="n"/>
      <c r="S502" s="61" t="n"/>
      <c r="T502" s="61">
        <f>T501</f>
        <v/>
      </c>
      <c r="U502" s="4" t="inlineStr">
        <is>
          <t>343375#1</t>
        </is>
      </c>
      <c r="V502" s="4" t="inlineStr">
        <is>
          <t>34333#9|1294#9000|1385#1800</t>
        </is>
      </c>
      <c r="X502" s="61" t="n"/>
      <c r="Y502" s="61">
        <f>Y501</f>
        <v/>
      </c>
      <c r="Z502" s="61" t="n"/>
      <c r="AA502" s="61" t="n"/>
      <c r="AB502" s="61" t="n"/>
      <c r="AC502" s="61" t="n"/>
      <c r="AD502" s="61" t="n"/>
      <c r="AE502" s="4" t="n">
        <v>31250</v>
      </c>
      <c r="AF502" s="61" t="n"/>
      <c r="AG502" s="4" t="n">
        <v>31250</v>
      </c>
      <c r="AH502" s="61" t="n"/>
      <c r="AI502" s="61" t="n"/>
    </row>
    <row customFormat="1" r="503" s="25">
      <c r="A503" s="25">
        <f>COUNTIF(B:B,B503)</f>
        <v/>
      </c>
      <c r="B503" s="61" t="n">
        <v>343375</v>
      </c>
      <c r="C503" s="4" t="inlineStr">
        <is>
          <t>Trị dũ -truyện thuyết ma kháng</t>
        </is>
      </c>
      <c r="D503" s="61" t="n">
        <v>501</v>
      </c>
      <c r="E503" s="61">
        <f>E502</f>
        <v/>
      </c>
      <c r="F503" s="61">
        <f>F502</f>
        <v/>
      </c>
      <c r="G503" s="61">
        <f>G502</f>
        <v/>
      </c>
      <c r="H503" s="61">
        <f>H502</f>
        <v/>
      </c>
      <c r="I503" s="61">
        <f>I502</f>
        <v/>
      </c>
      <c r="J503" s="61" t="n">
        <v>5</v>
      </c>
      <c r="K503" s="63" t="inlineStr">
        <is>
          <t>4#7500|64#1000|52#500|60#500|113#500|54#500</t>
        </is>
      </c>
      <c r="L503" s="61" t="n"/>
      <c r="M503" s="61" t="n"/>
      <c r="N503" s="61" t="n"/>
      <c r="O503" s="61" t="n"/>
      <c r="P503" s="61" t="n"/>
      <c r="Q503" s="61" t="n"/>
      <c r="R503" s="61" t="n"/>
      <c r="S503" s="61" t="n"/>
      <c r="T503" s="61">
        <f>T502</f>
        <v/>
      </c>
      <c r="U503" s="4" t="inlineStr">
        <is>
          <t>343376#1</t>
        </is>
      </c>
      <c r="V503" s="4" t="inlineStr">
        <is>
          <t>34333#10|1294#10000|1385#2000</t>
        </is>
      </c>
      <c r="X503" s="61" t="n"/>
      <c r="Y503" s="61">
        <f>Y502</f>
        <v/>
      </c>
      <c r="Z503" s="61" t="n"/>
      <c r="AA503" s="61" t="n"/>
      <c r="AB503" s="61" t="n"/>
      <c r="AC503" s="61" t="n"/>
      <c r="AD503" s="61" t="n"/>
      <c r="AE503" s="4" t="n">
        <v>32500</v>
      </c>
      <c r="AF503" s="61" t="n"/>
      <c r="AG503" s="4" t="n">
        <v>32500</v>
      </c>
      <c r="AH503" s="61" t="n"/>
      <c r="AI503" s="61" t="n"/>
    </row>
    <row customFormat="1" r="504" s="25">
      <c r="A504" s="25">
        <f>COUNTIF(B:B,B504)</f>
        <v/>
      </c>
      <c r="B504" s="61" t="n">
        <v>343376</v>
      </c>
      <c r="C504" s="4" t="inlineStr">
        <is>
          <t>Trị dũ -truyện thuyết ma kháng</t>
        </is>
      </c>
      <c r="D504" s="61" t="n">
        <v>501</v>
      </c>
      <c r="E504" s="61">
        <f>E503</f>
        <v/>
      </c>
      <c r="F504" s="61">
        <f>F503</f>
        <v/>
      </c>
      <c r="G504" s="61">
        <f>G503</f>
        <v/>
      </c>
      <c r="H504" s="61">
        <f>H503</f>
        <v/>
      </c>
      <c r="I504" s="61">
        <f>I503</f>
        <v/>
      </c>
      <c r="J504" s="61" t="n">
        <v>6</v>
      </c>
      <c r="K504" s="63" t="inlineStr">
        <is>
          <t>4#7500|64#1000|52#500|60#500|113#500|54#500|51#500</t>
        </is>
      </c>
      <c r="L504" s="61" t="n"/>
      <c r="M504" s="61" t="n"/>
      <c r="N504" s="61" t="n"/>
      <c r="O504" s="61" t="n"/>
      <c r="P504" s="61" t="n"/>
      <c r="Q504" s="61" t="n"/>
      <c r="R504" s="61" t="n"/>
      <c r="S504" s="61" t="n"/>
      <c r="T504" s="61">
        <f>T503</f>
        <v/>
      </c>
      <c r="U504" s="4" t="inlineStr">
        <is>
          <t>343377#1</t>
        </is>
      </c>
      <c r="V504" s="4" t="inlineStr">
        <is>
          <t>34333#11|1294#11000|1385#2200</t>
        </is>
      </c>
      <c r="X504" s="61" t="n"/>
      <c r="Y504" s="61">
        <f>Y503</f>
        <v/>
      </c>
      <c r="Z504" s="61" t="n"/>
      <c r="AA504" s="61" t="n"/>
      <c r="AB504" s="61" t="n"/>
      <c r="AC504" s="61" t="n"/>
      <c r="AD504" s="61" t="n"/>
      <c r="AE504" s="4" t="n">
        <v>33750</v>
      </c>
      <c r="AF504" s="61" t="n"/>
      <c r="AG504" s="4" t="n">
        <v>33750</v>
      </c>
      <c r="AH504" s="61" t="n"/>
      <c r="AI504" s="61" t="n"/>
    </row>
    <row customFormat="1" r="505" s="25">
      <c r="A505" s="25">
        <f>COUNTIF(B:B,B505)</f>
        <v/>
      </c>
      <c r="B505" s="61" t="n">
        <v>343377</v>
      </c>
      <c r="C505" s="4" t="inlineStr">
        <is>
          <t>Trị dũ -truyện thuyết ma kháng</t>
        </is>
      </c>
      <c r="D505" s="61" t="n">
        <v>501</v>
      </c>
      <c r="E505" s="61">
        <f>E504</f>
        <v/>
      </c>
      <c r="F505" s="61">
        <f>F504</f>
        <v/>
      </c>
      <c r="G505" s="61">
        <f>G504</f>
        <v/>
      </c>
      <c r="H505" s="61">
        <f>H504</f>
        <v/>
      </c>
      <c r="I505" s="61">
        <f>I504</f>
        <v/>
      </c>
      <c r="J505" s="61" t="n">
        <v>7</v>
      </c>
      <c r="K505" s="63" t="inlineStr">
        <is>
          <t>4#7500|64#1000|52#500|60#500|113#500|54#500|51#500|55#500</t>
        </is>
      </c>
      <c r="L505" s="61" t="n"/>
      <c r="M505" s="61" t="n"/>
      <c r="N505" s="61" t="n"/>
      <c r="O505" s="61" t="n"/>
      <c r="P505" s="61" t="n"/>
      <c r="Q505" s="61" t="n"/>
      <c r="R505" s="61" t="n"/>
      <c r="S505" s="61" t="n"/>
      <c r="T505" s="61">
        <f>T504</f>
        <v/>
      </c>
      <c r="U505" s="4" t="inlineStr">
        <is>
          <t>343378#1</t>
        </is>
      </c>
      <c r="V505" s="4" t="inlineStr">
        <is>
          <t>34333#12|1294#12000|1385#2400</t>
        </is>
      </c>
      <c r="X505" s="61" t="n"/>
      <c r="Y505" s="61">
        <f>Y504</f>
        <v/>
      </c>
      <c r="Z505" s="61" t="n"/>
      <c r="AA505" s="61" t="n"/>
      <c r="AB505" s="61" t="n"/>
      <c r="AC505" s="61" t="n"/>
      <c r="AD505" s="61" t="n"/>
      <c r="AE505" s="4" t="n">
        <v>35000</v>
      </c>
      <c r="AF505" s="61" t="n"/>
      <c r="AG505" s="4" t="n">
        <v>35000</v>
      </c>
      <c r="AH505" s="61" t="n"/>
      <c r="AI505" s="61" t="n"/>
    </row>
    <row customFormat="1" r="506" s="25">
      <c r="A506" s="25">
        <f>COUNTIF(B:B,B506)</f>
        <v/>
      </c>
      <c r="B506" s="61" t="n">
        <v>343378</v>
      </c>
      <c r="C506" s="4" t="inlineStr">
        <is>
          <t>Trị dũ -truyện thuyết ma kháng</t>
        </is>
      </c>
      <c r="D506" s="61" t="n">
        <v>501</v>
      </c>
      <c r="E506" s="61">
        <f>E505</f>
        <v/>
      </c>
      <c r="F506" s="61">
        <f>F505</f>
        <v/>
      </c>
      <c r="G506" s="61">
        <f>G505</f>
        <v/>
      </c>
      <c r="H506" s="61">
        <f>H505</f>
        <v/>
      </c>
      <c r="I506" s="61">
        <f>I505</f>
        <v/>
      </c>
      <c r="J506" s="61" t="n">
        <v>8</v>
      </c>
      <c r="K506" s="63" t="inlineStr">
        <is>
          <t>4#7500|64#1000|52#500|60#500|113#500|54#500|51#500|55#500|56#500</t>
        </is>
      </c>
      <c r="L506" s="61" t="n"/>
      <c r="M506" s="61" t="n"/>
      <c r="N506" s="61" t="n"/>
      <c r="O506" s="61" t="n"/>
      <c r="P506" s="61" t="n"/>
      <c r="Q506" s="61" t="n"/>
      <c r="R506" s="61" t="n"/>
      <c r="S506" s="61" t="n"/>
      <c r="T506" s="61">
        <f>T505</f>
        <v/>
      </c>
      <c r="U506" s="4" t="inlineStr">
        <is>
          <t>343379#1</t>
        </is>
      </c>
      <c r="V506" s="4" t="inlineStr">
        <is>
          <t>34333#13|1294#13000|1385#2600</t>
        </is>
      </c>
      <c r="X506" s="61" t="n"/>
      <c r="Y506" s="61">
        <f>Y505</f>
        <v/>
      </c>
      <c r="Z506" s="61" t="n"/>
      <c r="AA506" s="61" t="n"/>
      <c r="AB506" s="61" t="n"/>
      <c r="AC506" s="61" t="n"/>
      <c r="AD506" s="61" t="n"/>
      <c r="AE506" s="4" t="n">
        <v>36250</v>
      </c>
      <c r="AF506" s="61" t="n"/>
      <c r="AG506" s="4" t="n">
        <v>36250</v>
      </c>
      <c r="AH506" s="61" t="n"/>
      <c r="AI506" s="61" t="n"/>
    </row>
    <row customFormat="1" r="507" s="25">
      <c r="A507" s="25">
        <f>COUNTIF(B:B,B507)</f>
        <v/>
      </c>
      <c r="B507" s="61" t="n">
        <v>343379</v>
      </c>
      <c r="C507" s="4" t="inlineStr">
        <is>
          <t>Trị dũ -truyện thuyết ma kháng</t>
        </is>
      </c>
      <c r="D507" s="61" t="n">
        <v>501</v>
      </c>
      <c r="E507" s="61">
        <f>E506</f>
        <v/>
      </c>
      <c r="F507" s="61">
        <f>F506</f>
        <v/>
      </c>
      <c r="G507" s="61">
        <f>G506</f>
        <v/>
      </c>
      <c r="H507" s="61">
        <f>H506</f>
        <v/>
      </c>
      <c r="I507" s="61">
        <f>I506</f>
        <v/>
      </c>
      <c r="J507" s="61" t="n">
        <v>9</v>
      </c>
      <c r="K507" s="63" t="inlineStr">
        <is>
          <t>4#7500|64#1000|52#500|60#500|113#500|54#500|51#500|55#500|56#500|53#500</t>
        </is>
      </c>
      <c r="L507" s="61" t="n"/>
      <c r="M507" s="61" t="n"/>
      <c r="N507" s="61" t="n"/>
      <c r="O507" s="61" t="n"/>
      <c r="P507" s="61" t="n"/>
      <c r="Q507" s="61" t="n"/>
      <c r="R507" s="61" t="n"/>
      <c r="S507" s="61" t="n"/>
      <c r="T507" s="61">
        <f>T506</f>
        <v/>
      </c>
      <c r="U507" s="61" t="n"/>
      <c r="W507" s="4" t="n"/>
      <c r="X507" s="61" t="n"/>
      <c r="Y507" s="61">
        <f>Y506</f>
        <v/>
      </c>
      <c r="Z507" s="61" t="n"/>
      <c r="AA507" s="61" t="n"/>
      <c r="AB507" s="61" t="n"/>
      <c r="AC507" s="61" t="n"/>
      <c r="AD507" s="61" t="n"/>
      <c r="AE507" s="4" t="n">
        <v>37500</v>
      </c>
      <c r="AF507" s="61" t="n"/>
      <c r="AG507" s="4" t="n">
        <v>37500</v>
      </c>
      <c r="AH507" s="61" t="n"/>
      <c r="AI507" s="61" t="n"/>
    </row>
    <row r="508">
      <c r="B508" s="8" t="n">
        <v>34343</v>
      </c>
      <c r="C508" s="4" t="inlineStr">
        <is>
          <t>Trị dũ -Hộ Giáp Thường</t>
        </is>
      </c>
      <c r="D508" s="4" t="n">
        <v>502</v>
      </c>
      <c r="E508" s="4" t="n">
        <v>56</v>
      </c>
      <c r="F508" s="4">
        <f>F494</f>
        <v/>
      </c>
      <c r="G508" s="4" t="n">
        <v>5</v>
      </c>
      <c r="H508" s="4" t="n">
        <v>7</v>
      </c>
      <c r="I508" s="4" t="n">
        <v>6</v>
      </c>
      <c r="K508" s="4" t="inlineStr">
        <is>
          <t>3#1000</t>
        </is>
      </c>
      <c r="T508" s="4" t="n">
        <v>0</v>
      </c>
      <c r="U508" s="4" t="inlineStr">
        <is>
          <t>34344#1</t>
        </is>
      </c>
      <c r="V508" s="4" t="inlineStr">
        <is>
          <t>34343#2|1294#5000</t>
        </is>
      </c>
      <c r="Y508" s="4" t="inlineStr">
        <is>
          <t>Áp dụng Trị LiệuThần Tướng</t>
        </is>
      </c>
      <c r="AE508" s="4" t="n">
        <v>3000</v>
      </c>
      <c r="AG508" s="4" t="n">
        <v>3000</v>
      </c>
    </row>
    <row r="509">
      <c r="B509" s="8" t="n">
        <v>34344</v>
      </c>
      <c r="C509" s="4" t="inlineStr">
        <is>
          <t>Trị dũ -Hộ Giáp Ưu Tú</t>
        </is>
      </c>
      <c r="D509" s="4" t="n">
        <v>502</v>
      </c>
      <c r="E509" s="4" t="n">
        <v>57</v>
      </c>
      <c r="F509" s="4">
        <f>F495</f>
        <v/>
      </c>
      <c r="G509" s="4" t="n">
        <v>5</v>
      </c>
      <c r="H509" s="4" t="n">
        <v>7</v>
      </c>
      <c r="I509" s="4" t="n">
        <v>6</v>
      </c>
      <c r="K509" s="4" t="inlineStr">
        <is>
          <t>3#2000</t>
        </is>
      </c>
      <c r="T509" s="4" t="n">
        <v>0</v>
      </c>
      <c r="U509" s="4" t="inlineStr">
        <is>
          <t>34345#1</t>
        </is>
      </c>
      <c r="V509" s="4" t="inlineStr">
        <is>
          <t>34343#3|1294#10000</t>
        </is>
      </c>
      <c r="Y509" s="4" t="inlineStr">
        <is>
          <t>Áp dụng Trị LiệuThần Tướng</t>
        </is>
      </c>
      <c r="AE509" s="4" t="n">
        <v>6000</v>
      </c>
      <c r="AG509" s="4" t="n">
        <v>6000</v>
      </c>
    </row>
    <row r="510">
      <c r="B510" s="8" t="n">
        <v>34345</v>
      </c>
      <c r="C510" s="4" t="inlineStr">
        <is>
          <t>Trị dũ -Hộ Giáp Hiếm</t>
        </is>
      </c>
      <c r="D510" s="4" t="n">
        <v>502</v>
      </c>
      <c r="E510" s="4" t="n">
        <v>58</v>
      </c>
      <c r="F510" s="4">
        <f>F496</f>
        <v/>
      </c>
      <c r="G510" s="4" t="n">
        <v>5</v>
      </c>
      <c r="H510" s="4" t="n">
        <v>7</v>
      </c>
      <c r="I510" s="4" t="n">
        <v>6</v>
      </c>
      <c r="K510" s="4" t="inlineStr">
        <is>
          <t>3#3500</t>
        </is>
      </c>
      <c r="T510" s="4" t="n">
        <v>0</v>
      </c>
      <c r="U510" s="4" t="inlineStr">
        <is>
          <t>34346#1</t>
        </is>
      </c>
      <c r="V510" s="4" t="inlineStr">
        <is>
          <t>34343#5|1294#15000</t>
        </is>
      </c>
      <c r="Y510" s="4" t="inlineStr">
        <is>
          <t>Áp dụng Trị LiệuThần Tướng</t>
        </is>
      </c>
      <c r="AE510" s="4" t="n">
        <v>10000</v>
      </c>
      <c r="AG510" s="4" t="n">
        <v>10000</v>
      </c>
    </row>
    <row r="511">
      <c r="B511" s="8" t="n">
        <v>34346</v>
      </c>
      <c r="C511" s="4" t="inlineStr">
        <is>
          <t>Trị dũ -Hộ Giáp Sử Thi</t>
        </is>
      </c>
      <c r="D511" s="4" t="n">
        <v>502</v>
      </c>
      <c r="E511" s="4" t="n">
        <v>59</v>
      </c>
      <c r="F511" s="4">
        <f>F497</f>
        <v/>
      </c>
      <c r="G511" s="4" t="n">
        <v>5</v>
      </c>
      <c r="H511" s="4" t="n">
        <v>7</v>
      </c>
      <c r="I511" s="4" t="n">
        <v>6</v>
      </c>
      <c r="K511" s="4" t="inlineStr">
        <is>
          <t>3#5000</t>
        </is>
      </c>
      <c r="T511" s="4" t="n">
        <v>0</v>
      </c>
      <c r="U511" s="4" t="inlineStr">
        <is>
          <t>34347#1</t>
        </is>
      </c>
      <c r="V511" s="4" t="inlineStr">
        <is>
          <t>34343#10|1294#30000</t>
        </is>
      </c>
      <c r="Y511" s="4" t="inlineStr">
        <is>
          <t>Áp dụng Trị LiệuThần Tướng</t>
        </is>
      </c>
      <c r="AE511" s="4" t="n">
        <v>15000</v>
      </c>
      <c r="AG511" s="4" t="n">
        <v>15000</v>
      </c>
    </row>
    <row r="512">
      <c r="B512" s="8" t="n">
        <v>34347</v>
      </c>
      <c r="C512" s="4" t="inlineStr">
        <is>
          <t>Trị dũ -Hộ Giáp Truyền Thuyết</t>
        </is>
      </c>
      <c r="D512" s="4" t="n">
        <v>502</v>
      </c>
      <c r="E512" s="4" t="n">
        <v>60</v>
      </c>
      <c r="F512" s="4">
        <f>F498</f>
        <v/>
      </c>
      <c r="G512" s="4" t="n">
        <v>5</v>
      </c>
      <c r="H512" s="4" t="n">
        <v>7</v>
      </c>
      <c r="I512" s="4" t="n">
        <v>6</v>
      </c>
      <c r="K512" s="4" t="inlineStr">
        <is>
          <t>3#7500</t>
        </is>
      </c>
      <c r="T512" s="4" t="n">
        <v>0</v>
      </c>
      <c r="U512" s="4" t="inlineStr">
        <is>
          <t>343471#1</t>
        </is>
      </c>
      <c r="V512" s="4" t="inlineStr">
        <is>
          <t>34343#5|1294#5000|1385#1000</t>
        </is>
      </c>
      <c r="W512" s="25" t="n"/>
      <c r="Y512" s="4" t="inlineStr">
        <is>
          <t>Áp dụng Trị LiệuThần Tướng</t>
        </is>
      </c>
      <c r="AE512" s="4" t="n">
        <v>25000</v>
      </c>
      <c r="AG512" s="4" t="n">
        <v>25000</v>
      </c>
    </row>
    <row customFormat="1" r="513" s="25">
      <c r="A513" s="25">
        <f>COUNTIF(B:B,B513)</f>
        <v/>
      </c>
      <c r="B513" s="61" t="n">
        <v>343471</v>
      </c>
      <c r="C513" s="4" t="inlineStr">
        <is>
          <t>Trị dũ -Hộ Giáp Truyền Thuyết</t>
        </is>
      </c>
      <c r="D513" s="61" t="n">
        <v>502</v>
      </c>
      <c r="E513" s="61">
        <f>E512</f>
        <v/>
      </c>
      <c r="F513" s="61">
        <f>F512</f>
        <v/>
      </c>
      <c r="G513" s="61">
        <f>G512</f>
        <v/>
      </c>
      <c r="H513" s="61">
        <f>H512</f>
        <v/>
      </c>
      <c r="I513" s="61">
        <f>I512</f>
        <v/>
      </c>
      <c r="J513" s="61" t="n">
        <v>1</v>
      </c>
      <c r="K513" s="63" t="inlineStr">
        <is>
          <t>3#7500|63#1000</t>
        </is>
      </c>
      <c r="L513" s="61" t="n"/>
      <c r="M513" s="61" t="n"/>
      <c r="N513" s="61" t="n"/>
      <c r="O513" s="61" t="n"/>
      <c r="P513" s="61" t="n"/>
      <c r="Q513" s="61" t="n"/>
      <c r="R513" s="61" t="n"/>
      <c r="S513" s="61" t="n"/>
      <c r="T513" s="61">
        <f>T512</f>
        <v/>
      </c>
      <c r="U513" s="4" t="inlineStr">
        <is>
          <t>343472#1</t>
        </is>
      </c>
      <c r="V513" s="4" t="inlineStr">
        <is>
          <t>34343#6|1294#6000|1385#1200</t>
        </is>
      </c>
      <c r="X513" s="61" t="n"/>
      <c r="Y513" s="61">
        <f>Y512</f>
        <v/>
      </c>
      <c r="Z513" s="61" t="n"/>
      <c r="AA513" s="61" t="n"/>
      <c r="AB513" s="61" t="n"/>
      <c r="AC513" s="61" t="n"/>
      <c r="AD513" s="61" t="n"/>
      <c r="AE513" s="4" t="n">
        <v>27500</v>
      </c>
      <c r="AF513" s="61" t="n"/>
      <c r="AG513" s="4" t="n">
        <v>27500</v>
      </c>
      <c r="AH513" s="61" t="n"/>
      <c r="AI513" s="61" t="n"/>
    </row>
    <row customFormat="1" r="514" s="25">
      <c r="A514" s="25">
        <f>COUNTIF(B:B,B514)</f>
        <v/>
      </c>
      <c r="B514" s="61" t="n">
        <v>343472</v>
      </c>
      <c r="C514" s="4" t="inlineStr">
        <is>
          <t>Trị dũ -Hộ Giáp Truyền Thuyết</t>
        </is>
      </c>
      <c r="D514" s="61" t="n">
        <v>502</v>
      </c>
      <c r="E514" s="61">
        <f>E513</f>
        <v/>
      </c>
      <c r="F514" s="61">
        <f>F513</f>
        <v/>
      </c>
      <c r="G514" s="61">
        <f>G513</f>
        <v/>
      </c>
      <c r="H514" s="61">
        <f>H513</f>
        <v/>
      </c>
      <c r="I514" s="61">
        <f>I513</f>
        <v/>
      </c>
      <c r="J514" s="61" t="n">
        <v>2</v>
      </c>
      <c r="K514" s="63" t="inlineStr">
        <is>
          <t>3#7500|63#1000|52#500</t>
        </is>
      </c>
      <c r="L514" s="61" t="n"/>
      <c r="M514" s="61" t="n"/>
      <c r="N514" s="61" t="n"/>
      <c r="O514" s="61" t="n"/>
      <c r="P514" s="61" t="n"/>
      <c r="Q514" s="61" t="n"/>
      <c r="R514" s="61" t="n"/>
      <c r="S514" s="61" t="n"/>
      <c r="T514" s="61">
        <f>T513</f>
        <v/>
      </c>
      <c r="U514" s="4" t="inlineStr">
        <is>
          <t>343473#1</t>
        </is>
      </c>
      <c r="V514" s="4" t="inlineStr">
        <is>
          <t>34343#7|1294#7000|1385#1400</t>
        </is>
      </c>
      <c r="X514" s="61" t="n"/>
      <c r="Y514" s="61">
        <f>Y513</f>
        <v/>
      </c>
      <c r="Z514" s="61" t="n"/>
      <c r="AA514" s="61" t="n"/>
      <c r="AB514" s="61" t="n"/>
      <c r="AC514" s="61" t="n"/>
      <c r="AD514" s="61" t="n"/>
      <c r="AE514" s="4" t="n">
        <v>28750</v>
      </c>
      <c r="AF514" s="61" t="n"/>
      <c r="AG514" s="4" t="n">
        <v>28750</v>
      </c>
      <c r="AH514" s="61" t="n"/>
      <c r="AI514" s="61" t="n"/>
    </row>
    <row customFormat="1" r="515" s="25">
      <c r="A515" s="25">
        <f>COUNTIF(B:B,B515)</f>
        <v/>
      </c>
      <c r="B515" s="61" t="n">
        <v>343473</v>
      </c>
      <c r="C515" s="4" t="inlineStr">
        <is>
          <t>Trị dũ -Hộ Giáp Truyền Thuyết</t>
        </is>
      </c>
      <c r="D515" s="61" t="n">
        <v>502</v>
      </c>
      <c r="E515" s="61">
        <f>E514</f>
        <v/>
      </c>
      <c r="F515" s="61">
        <f>F514</f>
        <v/>
      </c>
      <c r="G515" s="61">
        <f>G514</f>
        <v/>
      </c>
      <c r="H515" s="61">
        <f>H514</f>
        <v/>
      </c>
      <c r="I515" s="61">
        <f>I514</f>
        <v/>
      </c>
      <c r="J515" s="61" t="n">
        <v>3</v>
      </c>
      <c r="K515" s="63" t="inlineStr">
        <is>
          <t>3#7500|63#1000|52#500|60#500</t>
        </is>
      </c>
      <c r="L515" s="61" t="n"/>
      <c r="M515" s="61" t="n"/>
      <c r="N515" s="61" t="n"/>
      <c r="O515" s="61" t="n"/>
      <c r="P515" s="61" t="n"/>
      <c r="Q515" s="61" t="n"/>
      <c r="R515" s="61" t="n"/>
      <c r="S515" s="61" t="n"/>
      <c r="T515" s="61">
        <f>T514</f>
        <v/>
      </c>
      <c r="U515" s="4" t="inlineStr">
        <is>
          <t>343474#1</t>
        </is>
      </c>
      <c r="V515" s="4" t="inlineStr">
        <is>
          <t>34343#8|1294#8000|1385#1600</t>
        </is>
      </c>
      <c r="X515" s="61" t="n"/>
      <c r="Y515" s="61">
        <f>Y514</f>
        <v/>
      </c>
      <c r="Z515" s="61" t="n"/>
      <c r="AA515" s="61" t="n"/>
      <c r="AB515" s="61" t="n"/>
      <c r="AC515" s="61" t="n"/>
      <c r="AD515" s="61" t="n"/>
      <c r="AE515" s="4" t="n">
        <v>30000</v>
      </c>
      <c r="AF515" s="61" t="n"/>
      <c r="AG515" s="4" t="n">
        <v>30000</v>
      </c>
      <c r="AH515" s="61" t="n"/>
      <c r="AI515" s="61" t="n"/>
    </row>
    <row customFormat="1" r="516" s="25">
      <c r="A516" s="25">
        <f>COUNTIF(B:B,B516)</f>
        <v/>
      </c>
      <c r="B516" s="61" t="n">
        <v>343474</v>
      </c>
      <c r="C516" s="4" t="inlineStr">
        <is>
          <t>Trị dũ -Hộ Giáp Truyền Thuyết</t>
        </is>
      </c>
      <c r="D516" s="61" t="n">
        <v>502</v>
      </c>
      <c r="E516" s="61">
        <f>E515</f>
        <v/>
      </c>
      <c r="F516" s="61">
        <f>F515</f>
        <v/>
      </c>
      <c r="G516" s="61">
        <f>G515</f>
        <v/>
      </c>
      <c r="H516" s="61">
        <f>H515</f>
        <v/>
      </c>
      <c r="I516" s="61">
        <f>I515</f>
        <v/>
      </c>
      <c r="J516" s="61" t="n">
        <v>4</v>
      </c>
      <c r="K516" s="63" t="inlineStr">
        <is>
          <t>3#7500|63#1000|52#500|60#500|113#500</t>
        </is>
      </c>
      <c r="L516" s="61" t="n"/>
      <c r="M516" s="61" t="n"/>
      <c r="N516" s="61" t="n"/>
      <c r="O516" s="61" t="n"/>
      <c r="P516" s="61" t="n"/>
      <c r="Q516" s="61" t="n"/>
      <c r="R516" s="61" t="n"/>
      <c r="S516" s="61" t="n"/>
      <c r="T516" s="61">
        <f>T515</f>
        <v/>
      </c>
      <c r="U516" s="4" t="inlineStr">
        <is>
          <t>343475#1</t>
        </is>
      </c>
      <c r="V516" s="4" t="inlineStr">
        <is>
          <t>34343#9|1294#9000|1385#1800</t>
        </is>
      </c>
      <c r="X516" s="61" t="n"/>
      <c r="Y516" s="61">
        <f>Y515</f>
        <v/>
      </c>
      <c r="Z516" s="61" t="n"/>
      <c r="AA516" s="61" t="n"/>
      <c r="AB516" s="61" t="n"/>
      <c r="AC516" s="61" t="n"/>
      <c r="AD516" s="61" t="n"/>
      <c r="AE516" s="4" t="n">
        <v>31250</v>
      </c>
      <c r="AF516" s="61" t="n"/>
      <c r="AG516" s="4" t="n">
        <v>31250</v>
      </c>
      <c r="AH516" s="61" t="n"/>
      <c r="AI516" s="61" t="n"/>
    </row>
    <row customFormat="1" r="517" s="25">
      <c r="A517" s="25">
        <f>COUNTIF(B:B,B517)</f>
        <v/>
      </c>
      <c r="B517" s="61" t="n">
        <v>343475</v>
      </c>
      <c r="C517" s="4" t="inlineStr">
        <is>
          <t>Trị dũ -Hộ Giáp Truyền Thuyết</t>
        </is>
      </c>
      <c r="D517" s="61" t="n">
        <v>502</v>
      </c>
      <c r="E517" s="61">
        <f>E516</f>
        <v/>
      </c>
      <c r="F517" s="61">
        <f>F516</f>
        <v/>
      </c>
      <c r="G517" s="61">
        <f>G516</f>
        <v/>
      </c>
      <c r="H517" s="61">
        <f>H516</f>
        <v/>
      </c>
      <c r="I517" s="61">
        <f>I516</f>
        <v/>
      </c>
      <c r="J517" s="61" t="n">
        <v>5</v>
      </c>
      <c r="K517" s="63" t="inlineStr">
        <is>
          <t>3#7500|63#1000|52#500|60#500|113#500|54#500</t>
        </is>
      </c>
      <c r="L517" s="61" t="n"/>
      <c r="M517" s="61" t="n"/>
      <c r="N517" s="61" t="n"/>
      <c r="O517" s="61" t="n"/>
      <c r="P517" s="61" t="n"/>
      <c r="Q517" s="61" t="n"/>
      <c r="R517" s="61" t="n"/>
      <c r="S517" s="61" t="n"/>
      <c r="T517" s="61">
        <f>T516</f>
        <v/>
      </c>
      <c r="U517" s="4" t="inlineStr">
        <is>
          <t>343476#1</t>
        </is>
      </c>
      <c r="V517" s="4" t="inlineStr">
        <is>
          <t>34343#10|1294#10000|1385#2000</t>
        </is>
      </c>
      <c r="X517" s="61" t="n"/>
      <c r="Y517" s="61">
        <f>Y516</f>
        <v/>
      </c>
      <c r="Z517" s="61" t="n"/>
      <c r="AA517" s="61" t="n"/>
      <c r="AB517" s="61" t="n"/>
      <c r="AC517" s="61" t="n"/>
      <c r="AD517" s="61" t="n"/>
      <c r="AE517" s="4" t="n">
        <v>32500</v>
      </c>
      <c r="AF517" s="61" t="n"/>
      <c r="AG517" s="4" t="n">
        <v>32500</v>
      </c>
      <c r="AH517" s="61" t="n"/>
      <c r="AI517" s="61" t="n"/>
    </row>
    <row customFormat="1" r="518" s="25">
      <c r="A518" s="25">
        <f>COUNTIF(B:B,B518)</f>
        <v/>
      </c>
      <c r="B518" s="61" t="n">
        <v>343476</v>
      </c>
      <c r="C518" s="4" t="inlineStr">
        <is>
          <t>Trị dũ -Hộ Giáp Truyền Thuyết</t>
        </is>
      </c>
      <c r="D518" s="61" t="n">
        <v>502</v>
      </c>
      <c r="E518" s="61">
        <f>E517</f>
        <v/>
      </c>
      <c r="F518" s="61">
        <f>F517</f>
        <v/>
      </c>
      <c r="G518" s="61">
        <f>G517</f>
        <v/>
      </c>
      <c r="H518" s="61">
        <f>H517</f>
        <v/>
      </c>
      <c r="I518" s="61">
        <f>I517</f>
        <v/>
      </c>
      <c r="J518" s="61" t="n">
        <v>6</v>
      </c>
      <c r="K518" s="63" t="inlineStr">
        <is>
          <t>3#7500|63#1000|52#500|60#500|113#500|54#500|51#500</t>
        </is>
      </c>
      <c r="L518" s="61" t="n"/>
      <c r="M518" s="61" t="n"/>
      <c r="N518" s="61" t="n"/>
      <c r="O518" s="61" t="n"/>
      <c r="P518" s="61" t="n"/>
      <c r="Q518" s="61" t="n"/>
      <c r="R518" s="61" t="n"/>
      <c r="S518" s="61" t="n"/>
      <c r="T518" s="61">
        <f>T517</f>
        <v/>
      </c>
      <c r="U518" s="4" t="inlineStr">
        <is>
          <t>343477#1</t>
        </is>
      </c>
      <c r="V518" s="4" t="inlineStr">
        <is>
          <t>34343#11|1294#11000|1385#2200</t>
        </is>
      </c>
      <c r="X518" s="61" t="n"/>
      <c r="Y518" s="61">
        <f>Y517</f>
        <v/>
      </c>
      <c r="Z518" s="61" t="n"/>
      <c r="AA518" s="61" t="n"/>
      <c r="AB518" s="61" t="n"/>
      <c r="AC518" s="61" t="n"/>
      <c r="AD518" s="61" t="n"/>
      <c r="AE518" s="4" t="n">
        <v>33750</v>
      </c>
      <c r="AF518" s="61" t="n"/>
      <c r="AG518" s="4" t="n">
        <v>33750</v>
      </c>
      <c r="AH518" s="61" t="n"/>
      <c r="AI518" s="61" t="n"/>
    </row>
    <row customFormat="1" r="519" s="25">
      <c r="A519" s="25">
        <f>COUNTIF(B:B,B519)</f>
        <v/>
      </c>
      <c r="B519" s="61" t="n">
        <v>343477</v>
      </c>
      <c r="C519" s="4" t="inlineStr">
        <is>
          <t>Trị dũ -Hộ Giáp Truyền Thuyết</t>
        </is>
      </c>
      <c r="D519" s="61" t="n">
        <v>502</v>
      </c>
      <c r="E519" s="61">
        <f>E518</f>
        <v/>
      </c>
      <c r="F519" s="61">
        <f>F518</f>
        <v/>
      </c>
      <c r="G519" s="61">
        <f>G518</f>
        <v/>
      </c>
      <c r="H519" s="61">
        <f>H518</f>
        <v/>
      </c>
      <c r="I519" s="61">
        <f>I518</f>
        <v/>
      </c>
      <c r="J519" s="61" t="n">
        <v>7</v>
      </c>
      <c r="K519" s="63" t="inlineStr">
        <is>
          <t>3#7500|63#1000|52#500|60#500|113#500|54#500|51#500|55#500</t>
        </is>
      </c>
      <c r="L519" s="61" t="n"/>
      <c r="M519" s="61" t="n"/>
      <c r="N519" s="61" t="n"/>
      <c r="O519" s="61" t="n"/>
      <c r="P519" s="61" t="n"/>
      <c r="Q519" s="61" t="n"/>
      <c r="R519" s="61" t="n"/>
      <c r="S519" s="61" t="n"/>
      <c r="T519" s="61">
        <f>T518</f>
        <v/>
      </c>
      <c r="U519" s="4" t="inlineStr">
        <is>
          <t>343478#1</t>
        </is>
      </c>
      <c r="V519" s="4" t="inlineStr">
        <is>
          <t>34343#12|1294#12000|1385#2400</t>
        </is>
      </c>
      <c r="X519" s="61" t="n"/>
      <c r="Y519" s="61">
        <f>Y518</f>
        <v/>
      </c>
      <c r="Z519" s="61" t="n"/>
      <c r="AA519" s="61" t="n"/>
      <c r="AB519" s="61" t="n"/>
      <c r="AC519" s="61" t="n"/>
      <c r="AD519" s="61" t="n"/>
      <c r="AE519" s="4" t="n">
        <v>35000</v>
      </c>
      <c r="AF519" s="61" t="n"/>
      <c r="AG519" s="4" t="n">
        <v>35000</v>
      </c>
      <c r="AH519" s="61" t="n"/>
      <c r="AI519" s="61" t="n"/>
    </row>
    <row customFormat="1" r="520" s="25">
      <c r="A520" s="25">
        <f>COUNTIF(B:B,B520)</f>
        <v/>
      </c>
      <c r="B520" s="61" t="n">
        <v>343478</v>
      </c>
      <c r="C520" s="4" t="inlineStr">
        <is>
          <t>Trị dũ -Hộ Giáp Truyền Thuyết</t>
        </is>
      </c>
      <c r="D520" s="61" t="n">
        <v>502</v>
      </c>
      <c r="E520" s="61">
        <f>E519</f>
        <v/>
      </c>
      <c r="F520" s="61">
        <f>F519</f>
        <v/>
      </c>
      <c r="G520" s="61">
        <f>G519</f>
        <v/>
      </c>
      <c r="H520" s="61">
        <f>H519</f>
        <v/>
      </c>
      <c r="I520" s="61">
        <f>I519</f>
        <v/>
      </c>
      <c r="J520" s="61" t="n">
        <v>8</v>
      </c>
      <c r="K520" s="63" t="inlineStr">
        <is>
          <t>3#7500|63#1000|52#500|60#500|113#500|54#500|51#500|55#500|56#500</t>
        </is>
      </c>
      <c r="L520" s="61" t="n"/>
      <c r="M520" s="61" t="n"/>
      <c r="N520" s="61" t="n"/>
      <c r="O520" s="61" t="n"/>
      <c r="P520" s="61" t="n"/>
      <c r="Q520" s="61" t="n"/>
      <c r="R520" s="61" t="n"/>
      <c r="S520" s="61" t="n"/>
      <c r="T520" s="61">
        <f>T519</f>
        <v/>
      </c>
      <c r="U520" s="4" t="inlineStr">
        <is>
          <t>343479#1</t>
        </is>
      </c>
      <c r="V520" s="4" t="inlineStr">
        <is>
          <t>34343#13|1294#13000|1385#2600</t>
        </is>
      </c>
      <c r="X520" s="61" t="n"/>
      <c r="Y520" s="61">
        <f>Y519</f>
        <v/>
      </c>
      <c r="Z520" s="61" t="n"/>
      <c r="AA520" s="61" t="n"/>
      <c r="AB520" s="61" t="n"/>
      <c r="AC520" s="61" t="n"/>
      <c r="AD520" s="61" t="n"/>
      <c r="AE520" s="4" t="n">
        <v>36250</v>
      </c>
      <c r="AF520" s="61" t="n"/>
      <c r="AG520" s="4" t="n">
        <v>36250</v>
      </c>
      <c r="AH520" s="61" t="n"/>
      <c r="AI520" s="61" t="n"/>
    </row>
    <row customFormat="1" r="521" s="25">
      <c r="A521" s="25">
        <f>COUNTIF(B:B,B521)</f>
        <v/>
      </c>
      <c r="B521" s="61" t="n">
        <v>343479</v>
      </c>
      <c r="C521" s="4" t="inlineStr">
        <is>
          <t>Trị dũ -Hộ Giáp Truyền Thuyết</t>
        </is>
      </c>
      <c r="D521" s="61" t="n">
        <v>502</v>
      </c>
      <c r="E521" s="61">
        <f>E520</f>
        <v/>
      </c>
      <c r="F521" s="61">
        <f>F520</f>
        <v/>
      </c>
      <c r="G521" s="61">
        <f>G520</f>
        <v/>
      </c>
      <c r="H521" s="61">
        <f>H520</f>
        <v/>
      </c>
      <c r="I521" s="61">
        <f>I520</f>
        <v/>
      </c>
      <c r="J521" s="61" t="n">
        <v>9</v>
      </c>
      <c r="K521" s="63" t="inlineStr">
        <is>
          <t>3#7500|63#1000|52#500|60#500|113#500|54#500|51#500|55#500|56#500|53#500</t>
        </is>
      </c>
      <c r="L521" s="61" t="n"/>
      <c r="M521" s="61" t="n"/>
      <c r="N521" s="61" t="n"/>
      <c r="O521" s="61" t="n"/>
      <c r="P521" s="61" t="n"/>
      <c r="Q521" s="61" t="n"/>
      <c r="R521" s="61" t="n"/>
      <c r="S521" s="61" t="n"/>
      <c r="T521" s="61">
        <f>T520</f>
        <v/>
      </c>
      <c r="U521" s="61" t="n"/>
      <c r="W521" s="4" t="n"/>
      <c r="X521" s="61" t="n"/>
      <c r="Y521" s="61">
        <f>Y520</f>
        <v/>
      </c>
      <c r="Z521" s="61" t="n"/>
      <c r="AA521" s="61" t="n"/>
      <c r="AB521" s="61" t="n"/>
      <c r="AC521" s="61" t="n"/>
      <c r="AD521" s="61" t="n"/>
      <c r="AE521" s="4" t="n">
        <v>37500</v>
      </c>
      <c r="AF521" s="61" t="n"/>
      <c r="AG521" s="4" t="n">
        <v>37500</v>
      </c>
      <c r="AH521" s="61" t="n"/>
      <c r="AI521" s="61" t="n"/>
    </row>
    <row r="522">
      <c r="B522" s="8" t="n">
        <v>34353</v>
      </c>
      <c r="C522" s="4" t="inlineStr">
        <is>
          <t>Trị dũ -Sinh Lực Thường</t>
        </is>
      </c>
      <c r="D522" s="4" t="n">
        <v>503</v>
      </c>
      <c r="E522" s="4" t="n">
        <v>56</v>
      </c>
      <c r="F522" s="4">
        <f>F508</f>
        <v/>
      </c>
      <c r="G522" s="4" t="n">
        <v>5</v>
      </c>
      <c r="H522" s="4" t="n">
        <v>7</v>
      </c>
      <c r="I522" s="4" t="n">
        <v>6</v>
      </c>
      <c r="K522" s="4" t="inlineStr">
        <is>
          <t>1#20000</t>
        </is>
      </c>
      <c r="T522" s="4" t="n">
        <v>0</v>
      </c>
      <c r="U522" s="4" t="inlineStr">
        <is>
          <t>34354#1</t>
        </is>
      </c>
      <c r="V522" s="4" t="inlineStr">
        <is>
          <t>34353#2|1294#5000</t>
        </is>
      </c>
      <c r="Y522" s="4" t="inlineStr">
        <is>
          <t>Áp dụng Trị LiệuThần Tướng</t>
        </is>
      </c>
      <c r="AE522" s="4" t="n">
        <v>3000</v>
      </c>
      <c r="AG522" s="4" t="n">
        <v>3000</v>
      </c>
    </row>
    <row r="523">
      <c r="B523" s="8" t="n">
        <v>34354</v>
      </c>
      <c r="C523" s="4" t="inlineStr">
        <is>
          <t>Trị dũ -Sinh Lực Ưu Tú</t>
        </is>
      </c>
      <c r="D523" s="4" t="n">
        <v>503</v>
      </c>
      <c r="E523" s="4" t="n">
        <v>57</v>
      </c>
      <c r="F523" s="4">
        <f>F509</f>
        <v/>
      </c>
      <c r="G523" s="4" t="n">
        <v>5</v>
      </c>
      <c r="H523" s="4" t="n">
        <v>7</v>
      </c>
      <c r="I523" s="4" t="n">
        <v>6</v>
      </c>
      <c r="K523" s="4" t="inlineStr">
        <is>
          <t>1#40000</t>
        </is>
      </c>
      <c r="T523" s="4" t="n">
        <v>0</v>
      </c>
      <c r="U523" s="4" t="inlineStr">
        <is>
          <t>34355#1</t>
        </is>
      </c>
      <c r="V523" s="4" t="inlineStr">
        <is>
          <t>34353#3|1294#10000</t>
        </is>
      </c>
      <c r="Y523" s="4" t="inlineStr">
        <is>
          <t>Áp dụng Trị LiệuThần Tướng</t>
        </is>
      </c>
      <c r="AE523" s="4" t="n">
        <v>6000</v>
      </c>
      <c r="AG523" s="4" t="n">
        <v>6000</v>
      </c>
    </row>
    <row r="524">
      <c r="B524" s="8" t="n">
        <v>34355</v>
      </c>
      <c r="C524" s="4" t="inlineStr">
        <is>
          <t>Trị dũ -Sinh Lực Hiếm</t>
        </is>
      </c>
      <c r="D524" s="4" t="n">
        <v>503</v>
      </c>
      <c r="E524" s="4" t="n">
        <v>58</v>
      </c>
      <c r="F524" s="4">
        <f>F510</f>
        <v/>
      </c>
      <c r="G524" s="4" t="n">
        <v>5</v>
      </c>
      <c r="H524" s="4" t="n">
        <v>7</v>
      </c>
      <c r="I524" s="4" t="n">
        <v>6</v>
      </c>
      <c r="K524" s="4" t="inlineStr">
        <is>
          <t>1#65000</t>
        </is>
      </c>
      <c r="T524" s="4" t="n">
        <v>0</v>
      </c>
      <c r="U524" s="4" t="inlineStr">
        <is>
          <t>34356#1</t>
        </is>
      </c>
      <c r="V524" s="4" t="inlineStr">
        <is>
          <t>34353#5|1294#15000</t>
        </is>
      </c>
      <c r="Y524" s="4" t="inlineStr">
        <is>
          <t>Áp dụng Trị LiệuThần Tướng</t>
        </is>
      </c>
      <c r="AE524" s="4" t="n">
        <v>10000</v>
      </c>
      <c r="AG524" s="4" t="n">
        <v>10000</v>
      </c>
    </row>
    <row r="525">
      <c r="B525" s="8" t="n">
        <v>34356</v>
      </c>
      <c r="C525" s="4" t="inlineStr">
        <is>
          <t>Trị dũ -Sinh Lực Sử Thi</t>
        </is>
      </c>
      <c r="D525" s="4" t="n">
        <v>503</v>
      </c>
      <c r="E525" s="4" t="n">
        <v>59</v>
      </c>
      <c r="F525" s="4">
        <f>F511</f>
        <v/>
      </c>
      <c r="G525" s="4" t="n">
        <v>5</v>
      </c>
      <c r="H525" s="4" t="n">
        <v>7</v>
      </c>
      <c r="I525" s="4" t="n">
        <v>6</v>
      </c>
      <c r="K525" s="4" t="inlineStr">
        <is>
          <t>1#100000</t>
        </is>
      </c>
      <c r="T525" s="4" t="n">
        <v>0</v>
      </c>
      <c r="U525" s="4" t="inlineStr">
        <is>
          <t>34357#1</t>
        </is>
      </c>
      <c r="V525" s="4" t="inlineStr">
        <is>
          <t>34353#10|1294#30000</t>
        </is>
      </c>
      <c r="Y525" s="4" t="inlineStr">
        <is>
          <t>Áp dụng Trị LiệuThần Tướng</t>
        </is>
      </c>
      <c r="AE525" s="4" t="n">
        <v>15000</v>
      </c>
      <c r="AG525" s="4" t="n">
        <v>15000</v>
      </c>
    </row>
    <row r="526">
      <c r="B526" s="8" t="n">
        <v>34357</v>
      </c>
      <c r="C526" s="4" t="inlineStr">
        <is>
          <t>Trị dũ -Sinh Lực Truyền Thuyết</t>
        </is>
      </c>
      <c r="D526" s="4" t="n">
        <v>503</v>
      </c>
      <c r="E526" s="4" t="n">
        <v>60</v>
      </c>
      <c r="F526" s="4">
        <f>F512</f>
        <v/>
      </c>
      <c r="G526" s="4" t="n">
        <v>5</v>
      </c>
      <c r="H526" s="4" t="n">
        <v>7</v>
      </c>
      <c r="I526" s="4" t="n">
        <v>6</v>
      </c>
      <c r="K526" s="4" t="inlineStr">
        <is>
          <t>1#160000</t>
        </is>
      </c>
      <c r="T526" s="4" t="n">
        <v>0</v>
      </c>
      <c r="U526" s="4" t="inlineStr">
        <is>
          <t>343571#1</t>
        </is>
      </c>
      <c r="V526" s="4" t="inlineStr">
        <is>
          <t>34353#5|1294#5000|1385#1000</t>
        </is>
      </c>
      <c r="W526" s="25" t="n"/>
      <c r="Y526" s="4" t="inlineStr">
        <is>
          <t>Áp dụng Trị LiệuThần Tướng</t>
        </is>
      </c>
      <c r="AE526" s="4" t="n">
        <v>25000</v>
      </c>
      <c r="AG526" s="4" t="n">
        <v>25000</v>
      </c>
    </row>
    <row customFormat="1" r="527" s="25">
      <c r="A527" s="25">
        <f>COUNTIF(B:B,B527)</f>
        <v/>
      </c>
      <c r="B527" s="61" t="n">
        <v>343571</v>
      </c>
      <c r="C527" s="4" t="inlineStr">
        <is>
          <t>Trị dũ -Sinh Lực Truyền Thuyết</t>
        </is>
      </c>
      <c r="D527" s="61" t="n">
        <v>503</v>
      </c>
      <c r="E527" s="61">
        <f>E526</f>
        <v/>
      </c>
      <c r="F527" s="61">
        <f>F526</f>
        <v/>
      </c>
      <c r="G527" s="61">
        <f>G526</f>
        <v/>
      </c>
      <c r="H527" s="61">
        <f>H526</f>
        <v/>
      </c>
      <c r="I527" s="61">
        <f>I526</f>
        <v/>
      </c>
      <c r="J527" s="61" t="n">
        <v>1</v>
      </c>
      <c r="K527" s="63" t="inlineStr">
        <is>
          <t>1#160000|61#1000</t>
        </is>
      </c>
      <c r="L527" s="61" t="n"/>
      <c r="M527" s="61" t="n"/>
      <c r="N527" s="61" t="n"/>
      <c r="O527" s="61" t="n"/>
      <c r="P527" s="61" t="n"/>
      <c r="Q527" s="61" t="n"/>
      <c r="R527" s="61" t="n"/>
      <c r="S527" s="61" t="n"/>
      <c r="T527" s="61">
        <f>T526</f>
        <v/>
      </c>
      <c r="U527" s="4" t="inlineStr">
        <is>
          <t>343572#1</t>
        </is>
      </c>
      <c r="V527" s="4" t="inlineStr">
        <is>
          <t>34353#6|1294#6000|1385#1200</t>
        </is>
      </c>
      <c r="X527" s="61" t="n"/>
      <c r="Y527" s="61">
        <f>Y526</f>
        <v/>
      </c>
      <c r="Z527" s="61" t="n"/>
      <c r="AA527" s="61" t="n"/>
      <c r="AB527" s="61" t="n"/>
      <c r="AC527" s="61" t="n"/>
      <c r="AD527" s="61" t="n"/>
      <c r="AE527" s="4" t="n">
        <v>27500</v>
      </c>
      <c r="AF527" s="61" t="n"/>
      <c r="AG527" s="4" t="n">
        <v>27500</v>
      </c>
      <c r="AH527" s="61" t="n"/>
      <c r="AI527" s="61" t="n"/>
    </row>
    <row customFormat="1" r="528" s="25">
      <c r="A528" s="25">
        <f>COUNTIF(B:B,B528)</f>
        <v/>
      </c>
      <c r="B528" s="61" t="n">
        <v>343572</v>
      </c>
      <c r="C528" s="4" t="inlineStr">
        <is>
          <t>Trị dũ -Sinh Lực Truyền Thuyết</t>
        </is>
      </c>
      <c r="D528" s="61" t="n">
        <v>503</v>
      </c>
      <c r="E528" s="61">
        <f>E527</f>
        <v/>
      </c>
      <c r="F528" s="61">
        <f>F527</f>
        <v/>
      </c>
      <c r="G528" s="61">
        <f>G527</f>
        <v/>
      </c>
      <c r="H528" s="61">
        <f>H527</f>
        <v/>
      </c>
      <c r="I528" s="61">
        <f>I527</f>
        <v/>
      </c>
      <c r="J528" s="61" t="n">
        <v>2</v>
      </c>
      <c r="K528" s="63" t="inlineStr">
        <is>
          <t>1#160000|61#1000|52#500</t>
        </is>
      </c>
      <c r="L528" s="61" t="n"/>
      <c r="M528" s="61" t="n"/>
      <c r="N528" s="61" t="n"/>
      <c r="O528" s="61" t="n"/>
      <c r="P528" s="61" t="n"/>
      <c r="Q528" s="61" t="n"/>
      <c r="R528" s="61" t="n"/>
      <c r="S528" s="61" t="n"/>
      <c r="T528" s="61">
        <f>T527</f>
        <v/>
      </c>
      <c r="U528" s="4" t="inlineStr">
        <is>
          <t>343573#1</t>
        </is>
      </c>
      <c r="V528" s="4" t="inlineStr">
        <is>
          <t>34353#7|1294#7000|1385#1400</t>
        </is>
      </c>
      <c r="X528" s="61" t="n"/>
      <c r="Y528" s="61">
        <f>Y527</f>
        <v/>
      </c>
      <c r="Z528" s="61" t="n"/>
      <c r="AA528" s="61" t="n"/>
      <c r="AB528" s="61" t="n"/>
      <c r="AC528" s="61" t="n"/>
      <c r="AD528" s="61" t="n"/>
      <c r="AE528" s="4" t="n">
        <v>28750</v>
      </c>
      <c r="AF528" s="61" t="n"/>
      <c r="AG528" s="4" t="n">
        <v>28750</v>
      </c>
      <c r="AH528" s="61" t="n"/>
      <c r="AI528" s="61" t="n"/>
    </row>
    <row customFormat="1" r="529" s="25">
      <c r="A529" s="25">
        <f>COUNTIF(B:B,B529)</f>
        <v/>
      </c>
      <c r="B529" s="61" t="n">
        <v>343573</v>
      </c>
      <c r="C529" s="4" t="inlineStr">
        <is>
          <t>Trị dũ -Sinh Lực Truyền Thuyết</t>
        </is>
      </c>
      <c r="D529" s="61" t="n">
        <v>503</v>
      </c>
      <c r="E529" s="61">
        <f>E528</f>
        <v/>
      </c>
      <c r="F529" s="61">
        <f>F528</f>
        <v/>
      </c>
      <c r="G529" s="61">
        <f>G528</f>
        <v/>
      </c>
      <c r="H529" s="61">
        <f>H528</f>
        <v/>
      </c>
      <c r="I529" s="61">
        <f>I528</f>
        <v/>
      </c>
      <c r="J529" s="61" t="n">
        <v>3</v>
      </c>
      <c r="K529" s="63" t="inlineStr">
        <is>
          <t>1#160000|61#1000|52#500|60#500</t>
        </is>
      </c>
      <c r="L529" s="61" t="n"/>
      <c r="M529" s="61" t="n"/>
      <c r="N529" s="61" t="n"/>
      <c r="O529" s="61" t="n"/>
      <c r="P529" s="61" t="n"/>
      <c r="Q529" s="61" t="n"/>
      <c r="R529" s="61" t="n"/>
      <c r="S529" s="61" t="n"/>
      <c r="T529" s="61">
        <f>T528</f>
        <v/>
      </c>
      <c r="U529" s="4" t="inlineStr">
        <is>
          <t>343574#1</t>
        </is>
      </c>
      <c r="V529" s="4" t="inlineStr">
        <is>
          <t>34353#8|1294#8000|1385#1600</t>
        </is>
      </c>
      <c r="X529" s="61" t="n"/>
      <c r="Y529" s="61">
        <f>Y528</f>
        <v/>
      </c>
      <c r="Z529" s="61" t="n"/>
      <c r="AA529" s="61" t="n"/>
      <c r="AB529" s="61" t="n"/>
      <c r="AC529" s="61" t="n"/>
      <c r="AD529" s="61" t="n"/>
      <c r="AE529" s="4" t="n">
        <v>30000</v>
      </c>
      <c r="AF529" s="61" t="n"/>
      <c r="AG529" s="4" t="n">
        <v>30000</v>
      </c>
      <c r="AH529" s="61" t="n"/>
      <c r="AI529" s="61" t="n"/>
    </row>
    <row customFormat="1" r="530" s="25">
      <c r="A530" s="25">
        <f>COUNTIF(B:B,B530)</f>
        <v/>
      </c>
      <c r="B530" s="61" t="n">
        <v>343574</v>
      </c>
      <c r="C530" s="4" t="inlineStr">
        <is>
          <t>Trị dũ -Sinh Lực Truyền Thuyết</t>
        </is>
      </c>
      <c r="D530" s="61" t="n">
        <v>503</v>
      </c>
      <c r="E530" s="61">
        <f>E529</f>
        <v/>
      </c>
      <c r="F530" s="61">
        <f>F529</f>
        <v/>
      </c>
      <c r="G530" s="61">
        <f>G529</f>
        <v/>
      </c>
      <c r="H530" s="61">
        <f>H529</f>
        <v/>
      </c>
      <c r="I530" s="61">
        <f>I529</f>
        <v/>
      </c>
      <c r="J530" s="61" t="n">
        <v>4</v>
      </c>
      <c r="K530" s="63" t="inlineStr">
        <is>
          <t>1#160000|61#1000|52#500|60#500|113#500</t>
        </is>
      </c>
      <c r="L530" s="61" t="n"/>
      <c r="M530" s="61" t="n"/>
      <c r="N530" s="61" t="n"/>
      <c r="O530" s="61" t="n"/>
      <c r="P530" s="61" t="n"/>
      <c r="Q530" s="61" t="n"/>
      <c r="R530" s="61" t="n"/>
      <c r="S530" s="61" t="n"/>
      <c r="T530" s="61">
        <f>T529</f>
        <v/>
      </c>
      <c r="U530" s="4" t="inlineStr">
        <is>
          <t>343575#1</t>
        </is>
      </c>
      <c r="V530" s="4" t="inlineStr">
        <is>
          <t>34353#9|1294#9000|1385#1800</t>
        </is>
      </c>
      <c r="X530" s="61" t="n"/>
      <c r="Y530" s="61">
        <f>Y529</f>
        <v/>
      </c>
      <c r="Z530" s="61" t="n"/>
      <c r="AA530" s="61" t="n"/>
      <c r="AB530" s="61" t="n"/>
      <c r="AC530" s="61" t="n"/>
      <c r="AD530" s="61" t="n"/>
      <c r="AE530" s="4" t="n">
        <v>31250</v>
      </c>
      <c r="AF530" s="61" t="n"/>
      <c r="AG530" s="4" t="n">
        <v>31250</v>
      </c>
      <c r="AH530" s="61" t="n"/>
      <c r="AI530" s="61" t="n"/>
    </row>
    <row customFormat="1" r="531" s="25">
      <c r="A531" s="25">
        <f>COUNTIF(B:B,B531)</f>
        <v/>
      </c>
      <c r="B531" s="61" t="n">
        <v>343575</v>
      </c>
      <c r="C531" s="4" t="inlineStr">
        <is>
          <t>Trị dũ -Sinh Lực Truyền Thuyết</t>
        </is>
      </c>
      <c r="D531" s="61" t="n">
        <v>503</v>
      </c>
      <c r="E531" s="61">
        <f>E530</f>
        <v/>
      </c>
      <c r="F531" s="61">
        <f>F530</f>
        <v/>
      </c>
      <c r="G531" s="61">
        <f>G530</f>
        <v/>
      </c>
      <c r="H531" s="61">
        <f>H530</f>
        <v/>
      </c>
      <c r="I531" s="61">
        <f>I530</f>
        <v/>
      </c>
      <c r="J531" s="61" t="n">
        <v>5</v>
      </c>
      <c r="K531" s="63" t="inlineStr">
        <is>
          <t>1#160000|61#1000|52#500|60#500|113#500|54#500</t>
        </is>
      </c>
      <c r="L531" s="61" t="n"/>
      <c r="M531" s="61" t="n"/>
      <c r="N531" s="61" t="n"/>
      <c r="O531" s="61" t="n"/>
      <c r="P531" s="61" t="n"/>
      <c r="Q531" s="61" t="n"/>
      <c r="R531" s="61" t="n"/>
      <c r="S531" s="61" t="n"/>
      <c r="T531" s="61">
        <f>T530</f>
        <v/>
      </c>
      <c r="U531" s="4" t="inlineStr">
        <is>
          <t>343576#1</t>
        </is>
      </c>
      <c r="V531" s="4" t="inlineStr">
        <is>
          <t>34353#10|1294#10000|1385#2000</t>
        </is>
      </c>
      <c r="X531" s="61" t="n"/>
      <c r="Y531" s="61">
        <f>Y530</f>
        <v/>
      </c>
      <c r="Z531" s="61" t="n"/>
      <c r="AA531" s="61" t="n"/>
      <c r="AB531" s="61" t="n"/>
      <c r="AC531" s="61" t="n"/>
      <c r="AD531" s="61" t="n"/>
      <c r="AE531" s="4" t="n">
        <v>32500</v>
      </c>
      <c r="AF531" s="61" t="n"/>
      <c r="AG531" s="4" t="n">
        <v>32500</v>
      </c>
      <c r="AH531" s="61" t="n"/>
      <c r="AI531" s="61" t="n"/>
    </row>
    <row customFormat="1" r="532" s="25">
      <c r="A532" s="25">
        <f>COUNTIF(B:B,B532)</f>
        <v/>
      </c>
      <c r="B532" s="61" t="n">
        <v>343576</v>
      </c>
      <c r="C532" s="4" t="inlineStr">
        <is>
          <t>Trị dũ -Sinh Lực Truyền Thuyết</t>
        </is>
      </c>
      <c r="D532" s="61" t="n">
        <v>503</v>
      </c>
      <c r="E532" s="61">
        <f>E531</f>
        <v/>
      </c>
      <c r="F532" s="61">
        <f>F531</f>
        <v/>
      </c>
      <c r="G532" s="61">
        <f>G531</f>
        <v/>
      </c>
      <c r="H532" s="61">
        <f>H531</f>
        <v/>
      </c>
      <c r="I532" s="61">
        <f>I531</f>
        <v/>
      </c>
      <c r="J532" s="61" t="n">
        <v>6</v>
      </c>
      <c r="K532" s="63" t="inlineStr">
        <is>
          <t>1#160000|61#1000|52#500|60#500|113#500|54#500|51#500</t>
        </is>
      </c>
      <c r="L532" s="61" t="n"/>
      <c r="M532" s="61" t="n"/>
      <c r="N532" s="61" t="n"/>
      <c r="O532" s="61" t="n"/>
      <c r="P532" s="61" t="n"/>
      <c r="Q532" s="61" t="n"/>
      <c r="R532" s="61" t="n"/>
      <c r="S532" s="61" t="n"/>
      <c r="T532" s="61">
        <f>T531</f>
        <v/>
      </c>
      <c r="U532" s="4" t="inlineStr">
        <is>
          <t>343577#1</t>
        </is>
      </c>
      <c r="V532" s="4" t="inlineStr">
        <is>
          <t>34353#11|1294#11000|1385#2200</t>
        </is>
      </c>
      <c r="X532" s="61" t="n"/>
      <c r="Y532" s="61">
        <f>Y531</f>
        <v/>
      </c>
      <c r="Z532" s="61" t="n"/>
      <c r="AA532" s="61" t="n"/>
      <c r="AB532" s="61" t="n"/>
      <c r="AC532" s="61" t="n"/>
      <c r="AD532" s="61" t="n"/>
      <c r="AE532" s="4" t="n">
        <v>33750</v>
      </c>
      <c r="AF532" s="61" t="n"/>
      <c r="AG532" s="4" t="n">
        <v>33750</v>
      </c>
      <c r="AH532" s="61" t="n"/>
      <c r="AI532" s="61" t="n"/>
    </row>
    <row customFormat="1" r="533" s="25">
      <c r="A533" s="25">
        <f>COUNTIF(B:B,B533)</f>
        <v/>
      </c>
      <c r="B533" s="61" t="n">
        <v>343577</v>
      </c>
      <c r="C533" s="4" t="inlineStr">
        <is>
          <t>Trị dũ -Sinh Lực Truyền Thuyết</t>
        </is>
      </c>
      <c r="D533" s="61" t="n">
        <v>503</v>
      </c>
      <c r="E533" s="61">
        <f>E532</f>
        <v/>
      </c>
      <c r="F533" s="61">
        <f>F532</f>
        <v/>
      </c>
      <c r="G533" s="61">
        <f>G532</f>
        <v/>
      </c>
      <c r="H533" s="61">
        <f>H532</f>
        <v/>
      </c>
      <c r="I533" s="61">
        <f>I532</f>
        <v/>
      </c>
      <c r="J533" s="61" t="n">
        <v>7</v>
      </c>
      <c r="K533" s="63" t="inlineStr">
        <is>
          <t>1#160000|61#1000|52#500|60#500|113#500|54#500|51#500|55#500</t>
        </is>
      </c>
      <c r="L533" s="61" t="n"/>
      <c r="M533" s="61" t="n"/>
      <c r="N533" s="61" t="n"/>
      <c r="O533" s="61" t="n"/>
      <c r="P533" s="61" t="n"/>
      <c r="Q533" s="61" t="n"/>
      <c r="R533" s="61" t="n"/>
      <c r="S533" s="61" t="n"/>
      <c r="T533" s="61">
        <f>T532</f>
        <v/>
      </c>
      <c r="U533" s="4" t="inlineStr">
        <is>
          <t>343578#1</t>
        </is>
      </c>
      <c r="V533" s="4" t="inlineStr">
        <is>
          <t>34353#12|1294#12000|1385#2400</t>
        </is>
      </c>
      <c r="X533" s="61" t="n"/>
      <c r="Y533" s="61">
        <f>Y532</f>
        <v/>
      </c>
      <c r="Z533" s="61" t="n"/>
      <c r="AA533" s="61" t="n"/>
      <c r="AB533" s="61" t="n"/>
      <c r="AC533" s="61" t="n"/>
      <c r="AD533" s="61" t="n"/>
      <c r="AE533" s="4" t="n">
        <v>35000</v>
      </c>
      <c r="AF533" s="61" t="n"/>
      <c r="AG533" s="4" t="n">
        <v>35000</v>
      </c>
      <c r="AH533" s="61" t="n"/>
      <c r="AI533" s="61" t="n"/>
    </row>
    <row customFormat="1" r="534" s="25">
      <c r="A534" s="25">
        <f>COUNTIF(B:B,B534)</f>
        <v/>
      </c>
      <c r="B534" s="61" t="n">
        <v>343578</v>
      </c>
      <c r="C534" s="4" t="inlineStr">
        <is>
          <t>Trị dũ -Sinh Lực Truyền Thuyết</t>
        </is>
      </c>
      <c r="D534" s="61" t="n">
        <v>503</v>
      </c>
      <c r="E534" s="61">
        <f>E533</f>
        <v/>
      </c>
      <c r="F534" s="61">
        <f>F533</f>
        <v/>
      </c>
      <c r="G534" s="61">
        <f>G533</f>
        <v/>
      </c>
      <c r="H534" s="61">
        <f>H533</f>
        <v/>
      </c>
      <c r="I534" s="61">
        <f>I533</f>
        <v/>
      </c>
      <c r="J534" s="61" t="n">
        <v>8</v>
      </c>
      <c r="K534" s="63" t="inlineStr">
        <is>
          <t>1#160000|61#1000|52#500|60#500|113#500|54#500|51#500|55#500|56#500</t>
        </is>
      </c>
      <c r="L534" s="61" t="n"/>
      <c r="M534" s="61" t="n"/>
      <c r="N534" s="61" t="n"/>
      <c r="O534" s="61" t="n"/>
      <c r="P534" s="61" t="n"/>
      <c r="Q534" s="61" t="n"/>
      <c r="R534" s="61" t="n"/>
      <c r="S534" s="61" t="n"/>
      <c r="T534" s="61">
        <f>T533</f>
        <v/>
      </c>
      <c r="U534" s="4" t="inlineStr">
        <is>
          <t>343579#1</t>
        </is>
      </c>
      <c r="V534" s="4" t="inlineStr">
        <is>
          <t>34353#13|1294#13000|1385#2600</t>
        </is>
      </c>
      <c r="X534" s="61" t="n"/>
      <c r="Y534" s="61">
        <f>Y533</f>
        <v/>
      </c>
      <c r="Z534" s="61" t="n"/>
      <c r="AA534" s="61" t="n"/>
      <c r="AB534" s="61" t="n"/>
      <c r="AC534" s="61" t="n"/>
      <c r="AD534" s="61" t="n"/>
      <c r="AE534" s="4" t="n">
        <v>36250</v>
      </c>
      <c r="AF534" s="61" t="n"/>
      <c r="AG534" s="4" t="n">
        <v>36250</v>
      </c>
      <c r="AH534" s="61" t="n"/>
      <c r="AI534" s="61" t="n"/>
    </row>
    <row customFormat="1" r="535" s="25">
      <c r="A535" s="25">
        <f>COUNTIF(B:B,B535)</f>
        <v/>
      </c>
      <c r="B535" s="61" t="n">
        <v>343579</v>
      </c>
      <c r="C535" s="4" t="inlineStr">
        <is>
          <t>Trị dũ -Sinh Lực Truyền Thuyết</t>
        </is>
      </c>
      <c r="D535" s="61" t="n">
        <v>503</v>
      </c>
      <c r="E535" s="61">
        <f>E534</f>
        <v/>
      </c>
      <c r="F535" s="61">
        <f>F534</f>
        <v/>
      </c>
      <c r="G535" s="61">
        <f>G534</f>
        <v/>
      </c>
      <c r="H535" s="61">
        <f>H534</f>
        <v/>
      </c>
      <c r="I535" s="61">
        <f>I534</f>
        <v/>
      </c>
      <c r="J535" s="61" t="n">
        <v>9</v>
      </c>
      <c r="K535" s="63" t="inlineStr">
        <is>
          <t>1#160000|61#1000|52#500|60#500|113#500|54#500|51#500|55#500|56#500|53#500</t>
        </is>
      </c>
      <c r="L535" s="61" t="n"/>
      <c r="M535" s="61" t="n"/>
      <c r="N535" s="61" t="n"/>
      <c r="O535" s="61" t="n"/>
      <c r="P535" s="61" t="n"/>
      <c r="Q535" s="61" t="n"/>
      <c r="R535" s="61" t="n"/>
      <c r="S535" s="61" t="n"/>
      <c r="T535" s="61">
        <f>T534</f>
        <v/>
      </c>
      <c r="U535" s="61" t="n"/>
      <c r="W535" s="4" t="n"/>
      <c r="X535" s="61" t="n"/>
      <c r="Y535" s="61">
        <f>Y534</f>
        <v/>
      </c>
      <c r="Z535" s="61" t="n"/>
      <c r="AA535" s="61" t="n"/>
      <c r="AB535" s="61" t="n"/>
      <c r="AC535" s="61" t="n"/>
      <c r="AD535" s="61" t="n"/>
      <c r="AE535" s="4" t="n">
        <v>37500</v>
      </c>
      <c r="AF535" s="61" t="n"/>
      <c r="AG535" s="4" t="n">
        <v>37500</v>
      </c>
      <c r="AH535" s="61" t="n"/>
      <c r="AI535" s="61" t="n"/>
    </row>
    <row r="536">
      <c r="B536" s="8" t="n">
        <v>5100006</v>
      </c>
      <c r="C536" s="4" t="inlineStr">
        <is>
          <t>Quà Chính Nhân Vật 1</t>
        </is>
      </c>
      <c r="D536" s="64" t="n">
        <v>70001</v>
      </c>
      <c r="F536" s="65" t="n">
        <v>6</v>
      </c>
      <c r="G536" s="65" t="n">
        <v>0</v>
      </c>
      <c r="I536" s="4" t="n">
        <v>7</v>
      </c>
      <c r="L536" s="4" t="inlineStr">
        <is>
          <t>114#100</t>
        </is>
      </c>
      <c r="M536" s="4" t="n">
        <v>100</v>
      </c>
      <c r="Y536" s="4" t="inlineStr">
        <is>
          <t>Áp dụng vai chính</t>
        </is>
      </c>
      <c r="AG536" s="10" t="n">
        <v>116000</v>
      </c>
      <c r="AH536" s="10" t="n">
        <v>0</v>
      </c>
      <c r="AJ536" s="4" t="n"/>
      <c r="AK536" s="4" t="n"/>
      <c r="AL536" s="4" t="n"/>
      <c r="AM536" s="4" t="n"/>
      <c r="AN536" s="4" t="n"/>
      <c r="AO536" s="4" t="n"/>
    </row>
    <row r="537">
      <c r="B537" s="8" t="n">
        <v>5100007</v>
      </c>
      <c r="C537" s="4" t="inlineStr">
        <is>
          <t>Quà Chính Nhân Vật 1</t>
        </is>
      </c>
      <c r="D537" s="64" t="n">
        <v>70001</v>
      </c>
      <c r="F537" s="65" t="n">
        <v>7</v>
      </c>
      <c r="G537" s="65" t="n">
        <v>0</v>
      </c>
      <c r="I537" s="4" t="n">
        <v>7</v>
      </c>
      <c r="L537" s="4" t="inlineStr">
        <is>
          <t>114#150</t>
        </is>
      </c>
      <c r="M537" s="4" t="n">
        <v>200</v>
      </c>
      <c r="Y537" s="4" t="inlineStr">
        <is>
          <t>Áp dụng vai chính</t>
        </is>
      </c>
      <c r="AG537" s="10" t="n">
        <v>139200</v>
      </c>
      <c r="AH537" s="10" t="n">
        <v>0</v>
      </c>
      <c r="AI537" s="10" t="inlineStr">
        <is>
          <t>1#1</t>
        </is>
      </c>
      <c r="AJ537" s="4" t="n"/>
      <c r="AK537" s="4" t="n"/>
      <c r="AL537" s="4" t="n"/>
      <c r="AM537" s="4" t="n"/>
      <c r="AN537" s="4" t="n"/>
      <c r="AO537" s="4" t="n"/>
      <c r="AR537" s="10" t="n">
        <v>4</v>
      </c>
    </row>
    <row r="538">
      <c r="B538" s="8" t="n">
        <v>5100008</v>
      </c>
      <c r="C538" s="4" t="inlineStr">
        <is>
          <t>Quà Chính Nhân Vật 1</t>
        </is>
      </c>
      <c r="D538" s="64" t="n">
        <v>70001</v>
      </c>
      <c r="F538" s="65" t="n">
        <v>8</v>
      </c>
      <c r="G538" s="65" t="n">
        <v>0</v>
      </c>
      <c r="I538" s="4" t="n">
        <v>7</v>
      </c>
      <c r="L538" s="4" t="inlineStr">
        <is>
          <t>114#200</t>
        </is>
      </c>
      <c r="M538" s="4" t="n">
        <v>300</v>
      </c>
      <c r="Y538" s="4" t="inlineStr">
        <is>
          <t>Áp dụng vai chính</t>
        </is>
      </c>
      <c r="AG538" s="10" t="n">
        <v>167000</v>
      </c>
      <c r="AH538" s="10" t="n">
        <v>0</v>
      </c>
      <c r="AI538" s="10" t="inlineStr">
        <is>
          <t>1#2</t>
        </is>
      </c>
      <c r="AJ538" s="4" t="n"/>
      <c r="AK538" s="4" t="n"/>
      <c r="AL538" s="4" t="n"/>
      <c r="AM538" s="4" t="n"/>
      <c r="AN538" s="4" t="n"/>
      <c r="AO538" s="4" t="n"/>
      <c r="AR538" s="10" t="n">
        <v>4</v>
      </c>
    </row>
    <row r="539">
      <c r="A539" s="10" t="inlineStr">
        <is>
          <t>竞技场投放</t>
        </is>
      </c>
      <c r="B539" s="8" t="n">
        <v>5100016</v>
      </c>
      <c r="C539" s="4" t="inlineStr">
        <is>
          <t>Đai Cổ Ẩm</t>
        </is>
      </c>
      <c r="D539" s="4" t="n">
        <v>70002</v>
      </c>
      <c r="F539" s="65">
        <f>F536</f>
        <v/>
      </c>
      <c r="G539" s="65" t="n">
        <v>0</v>
      </c>
      <c r="I539" s="4" t="n">
        <v>7</v>
      </c>
      <c r="L539" s="4" t="inlineStr">
        <is>
          <t>114#10</t>
        </is>
      </c>
      <c r="M539" s="4" t="n">
        <v>100</v>
      </c>
      <c r="Y539" s="4" t="inlineStr">
        <is>
          <t>Áp dụng vai chính</t>
        </is>
      </c>
      <c r="AG539" s="10" t="n">
        <v>116000</v>
      </c>
      <c r="AH539" s="10" t="n">
        <v>0</v>
      </c>
      <c r="AJ539" s="4" t="n"/>
      <c r="AK539" s="4" t="n"/>
      <c r="AL539" s="4" t="n"/>
      <c r="AM539" s="4" t="n"/>
      <c r="AN539" s="4" t="n"/>
      <c r="AO539" s="4" t="n"/>
      <c r="AR539" s="10" t="n">
        <v>4</v>
      </c>
    </row>
    <row r="540">
      <c r="A540" s="10" t="inlineStr">
        <is>
          <t>竞技场投放</t>
        </is>
      </c>
      <c r="B540" s="8" t="n">
        <v>5100017</v>
      </c>
      <c r="C540" s="4" t="inlineStr">
        <is>
          <t>Đai Cổ Ẩm</t>
        </is>
      </c>
      <c r="D540" s="4" t="n">
        <v>70002</v>
      </c>
      <c r="F540" s="65">
        <f>F537</f>
        <v/>
      </c>
      <c r="G540" s="65" t="n">
        <v>0</v>
      </c>
      <c r="I540" s="4" t="n">
        <v>7</v>
      </c>
      <c r="L540" s="4" t="inlineStr">
        <is>
          <t>114#15</t>
        </is>
      </c>
      <c r="M540" s="4" t="n">
        <v>200</v>
      </c>
      <c r="Y540" s="4" t="inlineStr">
        <is>
          <t>Áp dụng vai chính</t>
        </is>
      </c>
      <c r="AG540" s="10" t="n">
        <v>139200</v>
      </c>
      <c r="AH540" s="10" t="n">
        <v>0</v>
      </c>
      <c r="AI540" s="10" t="inlineStr">
        <is>
          <t>1#1</t>
        </is>
      </c>
      <c r="AJ540" s="4" t="n"/>
      <c r="AK540" s="4" t="n"/>
      <c r="AL540" s="4" t="n"/>
      <c r="AM540" s="4" t="n"/>
      <c r="AN540" s="4" t="n"/>
      <c r="AO540" s="4" t="n"/>
      <c r="AR540" s="10" t="n">
        <v>4</v>
      </c>
    </row>
    <row r="541">
      <c r="A541" s="10" t="inlineStr">
        <is>
          <t>竞技场投放</t>
        </is>
      </c>
      <c r="B541" s="8" t="n">
        <v>5100018</v>
      </c>
      <c r="C541" s="4" t="inlineStr">
        <is>
          <t>Đai Cổ Ẩm</t>
        </is>
      </c>
      <c r="D541" s="4" t="n">
        <v>70002</v>
      </c>
      <c r="F541" s="65">
        <f>F538</f>
        <v/>
      </c>
      <c r="G541" s="65" t="n">
        <v>0</v>
      </c>
      <c r="I541" s="4" t="n">
        <v>7</v>
      </c>
      <c r="L541" s="4" t="inlineStr">
        <is>
          <t>114#20</t>
        </is>
      </c>
      <c r="M541" s="4" t="n">
        <v>300</v>
      </c>
      <c r="Y541" s="4" t="inlineStr">
        <is>
          <t>Áp dụng vai chính</t>
        </is>
      </c>
      <c r="AG541" s="10" t="n">
        <v>167000</v>
      </c>
      <c r="AH541" s="10" t="n">
        <v>0</v>
      </c>
      <c r="AI541" s="10" t="inlineStr">
        <is>
          <t>1#2</t>
        </is>
      </c>
      <c r="AJ541" s="4" t="n"/>
      <c r="AK541" s="4" t="n"/>
      <c r="AL541" s="4" t="n"/>
      <c r="AM541" s="4" t="n"/>
      <c r="AN541" s="4" t="n"/>
      <c r="AO541" s="4" t="n"/>
    </row>
    <row r="542">
      <c r="A542" s="10" t="inlineStr">
        <is>
          <t>竞技场投放</t>
        </is>
      </c>
      <c r="B542" s="8" t="n">
        <v>51000181</v>
      </c>
      <c r="C542" s="4" t="inlineStr">
        <is>
          <t>Đai Cổ Ẩm</t>
        </is>
      </c>
      <c r="D542" s="4" t="n">
        <v>70002</v>
      </c>
      <c r="F542" s="65" t="n">
        <v>8</v>
      </c>
      <c r="G542" s="65" t="n">
        <v>0</v>
      </c>
      <c r="I542" s="4" t="n">
        <v>7</v>
      </c>
      <c r="J542" s="4" t="n">
        <v>1</v>
      </c>
      <c r="L542" s="4" t="inlineStr">
        <is>
          <t>114#300</t>
        </is>
      </c>
      <c r="M542" s="4" t="n">
        <v>300</v>
      </c>
      <c r="U542" s="8" t="inlineStr">
        <is>
          <t>5100018#2</t>
        </is>
      </c>
      <c r="V542" s="4" t="inlineStr">
        <is>
          <t>14#2500000</t>
        </is>
      </c>
      <c r="Y542" s="4" t="inlineStr">
        <is>
          <t>Áp dụng vai chính</t>
        </is>
      </c>
      <c r="AG542" s="10" t="n">
        <v>200400</v>
      </c>
      <c r="AH542" s="10" t="n">
        <v>0</v>
      </c>
      <c r="AI542" s="10" t="inlineStr">
        <is>
          <t>1#3</t>
        </is>
      </c>
      <c r="AJ542" s="4" t="n"/>
      <c r="AK542" s="4" t="n"/>
      <c r="AL542" s="4" t="n"/>
      <c r="AM542" s="4" t="n"/>
      <c r="AN542" s="4" t="n"/>
      <c r="AO542" s="4" t="n"/>
    </row>
    <row r="543">
      <c r="A543" s="10" t="inlineStr">
        <is>
          <t>竞技场投放</t>
        </is>
      </c>
      <c r="B543" s="8" t="n">
        <v>51000182</v>
      </c>
      <c r="C543" s="4" t="inlineStr">
        <is>
          <t>Đai Cổ Ẩm</t>
        </is>
      </c>
      <c r="D543" s="4" t="n">
        <v>70002</v>
      </c>
      <c r="F543" s="65" t="n">
        <v>8</v>
      </c>
      <c r="G543" s="65" t="n">
        <v>0</v>
      </c>
      <c r="I543" s="4" t="n">
        <v>7</v>
      </c>
      <c r="J543" s="4" t="n">
        <v>2</v>
      </c>
      <c r="L543" s="4" t="inlineStr">
        <is>
          <t>114#500</t>
        </is>
      </c>
      <c r="M543" s="4" t="n">
        <v>500</v>
      </c>
      <c r="U543" s="8" t="inlineStr">
        <is>
          <t>51000181#2</t>
        </is>
      </c>
      <c r="V543" s="4" t="inlineStr">
        <is>
          <t>14#2500000</t>
        </is>
      </c>
      <c r="Y543" s="4" t="inlineStr">
        <is>
          <t>Áp dụng vai chính</t>
        </is>
      </c>
      <c r="AG543" s="10" t="n">
        <v>240500</v>
      </c>
      <c r="AH543" s="10" t="n">
        <v>0</v>
      </c>
      <c r="AI543" s="10" t="inlineStr">
        <is>
          <t>1#5</t>
        </is>
      </c>
      <c r="AJ543" s="4" t="n"/>
      <c r="AK543" s="4" t="n"/>
      <c r="AL543" s="4" t="n"/>
      <c r="AM543" s="4" t="n"/>
      <c r="AN543" s="4" t="n"/>
      <c r="AO543" s="4" t="n"/>
    </row>
    <row r="544">
      <c r="A544" s="10" t="inlineStr">
        <is>
          <t>竞技场投放</t>
        </is>
      </c>
      <c r="B544" s="8" t="n">
        <v>51000183</v>
      </c>
      <c r="C544" s="4" t="inlineStr">
        <is>
          <t>Đai Cổ Ẩm</t>
        </is>
      </c>
      <c r="D544" s="4" t="n">
        <v>70002</v>
      </c>
      <c r="F544" s="65" t="n">
        <v>8</v>
      </c>
      <c r="G544" s="65" t="n">
        <v>0</v>
      </c>
      <c r="I544" s="4" t="n">
        <v>7</v>
      </c>
      <c r="J544" s="4" t="n">
        <v>3</v>
      </c>
      <c r="L544" s="4" t="inlineStr">
        <is>
          <t>114#800</t>
        </is>
      </c>
      <c r="M544" s="4" t="n">
        <v>800</v>
      </c>
      <c r="U544" s="8" t="inlineStr">
        <is>
          <t>51000182#2</t>
        </is>
      </c>
      <c r="V544" s="4" t="inlineStr">
        <is>
          <t>14#2500000</t>
        </is>
      </c>
      <c r="Y544" s="4" t="inlineStr">
        <is>
          <t>Áp dụng vai chính</t>
        </is>
      </c>
      <c r="AG544" s="10" t="n">
        <v>288600</v>
      </c>
      <c r="AH544" s="10" t="n">
        <v>0</v>
      </c>
      <c r="AI544" s="10" t="inlineStr">
        <is>
          <t>1#8</t>
        </is>
      </c>
      <c r="AJ544" s="4" t="n"/>
      <c r="AK544" s="4" t="n"/>
      <c r="AL544" s="4" t="n"/>
      <c r="AM544" s="4" t="n"/>
      <c r="AN544" s="4" t="n"/>
      <c r="AO544" s="4" t="n"/>
    </row>
    <row r="545">
      <c r="A545" s="10" t="inlineStr">
        <is>
          <t>竞技场投放</t>
        </is>
      </c>
      <c r="B545" s="8" t="n">
        <v>51000184</v>
      </c>
      <c r="C545" s="4" t="inlineStr">
        <is>
          <t>Đai Cổ Ẩm</t>
        </is>
      </c>
      <c r="D545" s="4" t="n">
        <v>70002</v>
      </c>
      <c r="F545" s="65" t="n">
        <v>8</v>
      </c>
      <c r="G545" s="65" t="n">
        <v>0</v>
      </c>
      <c r="I545" s="4" t="n">
        <v>7</v>
      </c>
      <c r="J545" s="4" t="n">
        <v>4</v>
      </c>
      <c r="L545" s="4" t="inlineStr">
        <is>
          <t>114#1200</t>
        </is>
      </c>
      <c r="M545" s="4" t="n">
        <v>1200</v>
      </c>
      <c r="U545" s="8" t="inlineStr">
        <is>
          <t>51000183#2</t>
        </is>
      </c>
      <c r="V545" s="4" t="inlineStr">
        <is>
          <t>14#2500000</t>
        </is>
      </c>
      <c r="Y545" s="4" t="inlineStr">
        <is>
          <t>Áp dụng vai chính</t>
        </is>
      </c>
      <c r="AG545" s="10" t="n">
        <v>346300</v>
      </c>
      <c r="AH545" s="10" t="n">
        <v>0</v>
      </c>
      <c r="AI545" s="10" t="inlineStr">
        <is>
          <t>1#12</t>
        </is>
      </c>
      <c r="AJ545" s="4" t="n"/>
      <c r="AK545" s="4" t="n"/>
      <c r="AL545" s="4" t="n"/>
      <c r="AM545" s="4" t="n"/>
      <c r="AN545" s="4" t="n"/>
      <c r="AO545" s="4" t="n"/>
    </row>
    <row r="546">
      <c r="A546" s="10" t="inlineStr">
        <is>
          <t>竞技场投放</t>
        </is>
      </c>
      <c r="B546" s="8" t="n">
        <v>51000185</v>
      </c>
      <c r="C546" s="4" t="inlineStr">
        <is>
          <t>Đai Cổ Ẩm</t>
        </is>
      </c>
      <c r="D546" s="4" t="n">
        <v>70002</v>
      </c>
      <c r="F546" s="65" t="n">
        <v>8</v>
      </c>
      <c r="G546" s="65" t="n">
        <v>0</v>
      </c>
      <c r="I546" s="4" t="n">
        <v>7</v>
      </c>
      <c r="J546" s="4" t="n">
        <v>5</v>
      </c>
      <c r="L546" s="4" t="inlineStr">
        <is>
          <t>114#1800</t>
        </is>
      </c>
      <c r="M546" s="4" t="n">
        <v>1700</v>
      </c>
      <c r="U546" s="8" t="inlineStr">
        <is>
          <t>51000184#2</t>
        </is>
      </c>
      <c r="V546" s="4" t="inlineStr">
        <is>
          <t>14#2500000</t>
        </is>
      </c>
      <c r="Y546" s="4" t="inlineStr">
        <is>
          <t>Áp dụng vai chính</t>
        </is>
      </c>
      <c r="AG546" s="10" t="n">
        <v>415600</v>
      </c>
      <c r="AH546" s="10" t="n">
        <v>0</v>
      </c>
      <c r="AI546" s="10" t="inlineStr">
        <is>
          <t>1#18</t>
        </is>
      </c>
      <c r="AJ546" s="4" t="n"/>
      <c r="AK546" s="4" t="n"/>
      <c r="AL546" s="4" t="n"/>
      <c r="AM546" s="4" t="n"/>
      <c r="AN546" s="4" t="n"/>
      <c r="AO546" s="4" t="n"/>
    </row>
    <row r="547">
      <c r="A547" s="10" t="inlineStr">
        <is>
          <t>竞技场投放</t>
        </is>
      </c>
      <c r="B547" s="8" t="n">
        <v>5100026</v>
      </c>
      <c r="C547" s="4" t="inlineStr">
        <is>
          <t>Huyết Lam</t>
        </is>
      </c>
      <c r="D547" s="4" t="n">
        <v>70003</v>
      </c>
      <c r="F547" s="65">
        <f>F539</f>
        <v/>
      </c>
      <c r="G547" s="65" t="n">
        <v>0</v>
      </c>
      <c r="I547" s="4" t="n">
        <v>7</v>
      </c>
      <c r="L547" s="4" t="inlineStr">
        <is>
          <t>114#10</t>
        </is>
      </c>
      <c r="M547" s="4" t="n">
        <v>100</v>
      </c>
      <c r="Y547" s="4" t="inlineStr">
        <is>
          <t>Áp dụng vai chính</t>
        </is>
      </c>
      <c r="AG547" s="10" t="n">
        <v>116000</v>
      </c>
      <c r="AH547" s="10" t="n">
        <v>0</v>
      </c>
      <c r="AJ547" s="4" t="n"/>
      <c r="AK547" s="4" t="n"/>
      <c r="AL547" s="4" t="n"/>
      <c r="AM547" s="4" t="n"/>
      <c r="AN547" s="4" t="n"/>
      <c r="AO547" s="4" t="n"/>
    </row>
    <row r="548">
      <c r="A548" s="10" t="inlineStr">
        <is>
          <t>竞技场投放</t>
        </is>
      </c>
      <c r="B548" s="8" t="n">
        <v>5100027</v>
      </c>
      <c r="C548" s="4" t="inlineStr">
        <is>
          <t>Huyết Lam</t>
        </is>
      </c>
      <c r="D548" s="4" t="n">
        <v>70003</v>
      </c>
      <c r="F548" s="65">
        <f>F540</f>
        <v/>
      </c>
      <c r="G548" s="65" t="n">
        <v>0</v>
      </c>
      <c r="I548" s="4" t="n">
        <v>7</v>
      </c>
      <c r="L548" s="4" t="inlineStr">
        <is>
          <t>114#15</t>
        </is>
      </c>
      <c r="M548" s="4" t="n">
        <v>200</v>
      </c>
      <c r="Y548" s="4" t="inlineStr">
        <is>
          <t>Áp dụng vai chính</t>
        </is>
      </c>
      <c r="AG548" s="10" t="n">
        <v>139200</v>
      </c>
      <c r="AH548" s="10" t="n">
        <v>0</v>
      </c>
      <c r="AI548" s="10" t="inlineStr">
        <is>
          <t>1#1</t>
        </is>
      </c>
      <c r="AJ548" s="4" t="n"/>
      <c r="AK548" s="4" t="n"/>
      <c r="AL548" s="4" t="n"/>
      <c r="AM548" s="4" t="n"/>
      <c r="AN548" s="4" t="n"/>
      <c r="AO548" s="4" t="n"/>
    </row>
    <row r="549">
      <c r="A549" s="10" t="inlineStr">
        <is>
          <t>竞技场投放</t>
        </is>
      </c>
      <c r="B549" s="8" t="n">
        <v>5100028</v>
      </c>
      <c r="C549" s="4" t="inlineStr">
        <is>
          <t>Huyết Lam</t>
        </is>
      </c>
      <c r="D549" s="4" t="n">
        <v>70003</v>
      </c>
      <c r="F549" s="65">
        <f>F541</f>
        <v/>
      </c>
      <c r="G549" s="65" t="n">
        <v>0</v>
      </c>
      <c r="I549" s="4" t="n">
        <v>7</v>
      </c>
      <c r="L549" s="4" t="inlineStr">
        <is>
          <t>114#20</t>
        </is>
      </c>
      <c r="M549" s="4" t="n">
        <v>300</v>
      </c>
      <c r="Y549" s="4" t="inlineStr">
        <is>
          <t>Áp dụng vai chính</t>
        </is>
      </c>
      <c r="AG549" s="10" t="n">
        <v>167000</v>
      </c>
      <c r="AH549" s="10" t="n">
        <v>0</v>
      </c>
      <c r="AI549" s="10" t="inlineStr">
        <is>
          <t>1#2</t>
        </is>
      </c>
      <c r="AJ549" s="4" t="n"/>
      <c r="AK549" s="4" t="n"/>
      <c r="AL549" s="4" t="n"/>
      <c r="AM549" s="4" t="n"/>
      <c r="AN549" s="4" t="n"/>
      <c r="AO549" s="4" t="n"/>
    </row>
    <row r="550">
      <c r="A550" s="10" t="inlineStr">
        <is>
          <t>竞技场投放</t>
        </is>
      </c>
      <c r="B550" s="8" t="n">
        <v>51000281</v>
      </c>
      <c r="C550" s="4" t="inlineStr">
        <is>
          <t>Huyết Lam</t>
        </is>
      </c>
      <c r="D550" s="4" t="n">
        <v>70003</v>
      </c>
      <c r="F550" s="65">
        <f>F542</f>
        <v/>
      </c>
      <c r="G550" s="65" t="n">
        <v>0</v>
      </c>
      <c r="I550" s="4" t="n">
        <v>7</v>
      </c>
      <c r="J550" s="4" t="n">
        <v>1</v>
      </c>
      <c r="L550" s="4" t="inlineStr">
        <is>
          <t>114#300</t>
        </is>
      </c>
      <c r="M550" s="4" t="n">
        <v>300</v>
      </c>
      <c r="U550" s="8" t="inlineStr">
        <is>
          <t>5100028#2</t>
        </is>
      </c>
      <c r="V550" s="4" t="inlineStr">
        <is>
          <t>14#2500000</t>
        </is>
      </c>
      <c r="Y550" s="4" t="inlineStr">
        <is>
          <t>Áp dụng vai chính</t>
        </is>
      </c>
      <c r="AG550" s="10" t="n">
        <v>200400</v>
      </c>
      <c r="AH550" s="10" t="n">
        <v>0</v>
      </c>
      <c r="AI550" s="10" t="inlineStr">
        <is>
          <t>1#3</t>
        </is>
      </c>
      <c r="AJ550" s="4" t="n"/>
      <c r="AK550" s="4" t="n"/>
      <c r="AL550" s="4" t="n"/>
      <c r="AM550" s="4" t="n"/>
      <c r="AN550" s="4" t="n"/>
      <c r="AO550" s="4" t="n"/>
    </row>
    <row r="551">
      <c r="A551" s="10" t="inlineStr">
        <is>
          <t>竞技场投放</t>
        </is>
      </c>
      <c r="B551" s="8" t="n">
        <v>51000282</v>
      </c>
      <c r="C551" s="4" t="inlineStr">
        <is>
          <t>Huyết Lam</t>
        </is>
      </c>
      <c r="D551" s="4" t="n">
        <v>70003</v>
      </c>
      <c r="F551" s="65">
        <f>F543</f>
        <v/>
      </c>
      <c r="G551" s="65" t="n">
        <v>0</v>
      </c>
      <c r="I551" s="4" t="n">
        <v>7</v>
      </c>
      <c r="J551" s="4" t="n">
        <v>2</v>
      </c>
      <c r="L551" s="4" t="inlineStr">
        <is>
          <t>114#500</t>
        </is>
      </c>
      <c r="M551" s="4" t="n">
        <v>500</v>
      </c>
      <c r="U551" s="8" t="inlineStr">
        <is>
          <t>51000281#2</t>
        </is>
      </c>
      <c r="V551" s="4" t="inlineStr">
        <is>
          <t>14#2500000</t>
        </is>
      </c>
      <c r="Y551" s="4" t="inlineStr">
        <is>
          <t>Áp dụng vai chính</t>
        </is>
      </c>
      <c r="AG551" s="10" t="n">
        <v>240500</v>
      </c>
      <c r="AH551" s="10" t="n">
        <v>0</v>
      </c>
      <c r="AI551" s="10" t="inlineStr">
        <is>
          <t>1#5</t>
        </is>
      </c>
      <c r="AJ551" s="4" t="n"/>
      <c r="AK551" s="4" t="n"/>
      <c r="AL551" s="4" t="n"/>
      <c r="AM551" s="4" t="n"/>
      <c r="AN551" s="4" t="n"/>
      <c r="AO551" s="4" t="n"/>
    </row>
    <row r="552">
      <c r="A552" s="10" t="inlineStr">
        <is>
          <t>竞技场投放</t>
        </is>
      </c>
      <c r="B552" s="8" t="n">
        <v>51000283</v>
      </c>
      <c r="C552" s="4" t="inlineStr">
        <is>
          <t>Huyết Lam</t>
        </is>
      </c>
      <c r="D552" s="4" t="n">
        <v>70003</v>
      </c>
      <c r="F552" s="65">
        <f>F544</f>
        <v/>
      </c>
      <c r="G552" s="65" t="n">
        <v>0</v>
      </c>
      <c r="I552" s="4" t="n">
        <v>7</v>
      </c>
      <c r="J552" s="4" t="n">
        <v>3</v>
      </c>
      <c r="L552" s="4" t="inlineStr">
        <is>
          <t>114#800</t>
        </is>
      </c>
      <c r="M552" s="4" t="n">
        <v>800</v>
      </c>
      <c r="U552" s="8" t="inlineStr">
        <is>
          <t>51000282#2</t>
        </is>
      </c>
      <c r="V552" s="4" t="inlineStr">
        <is>
          <t>14#2500000</t>
        </is>
      </c>
      <c r="Y552" s="4" t="inlineStr">
        <is>
          <t>Áp dụng vai chính</t>
        </is>
      </c>
      <c r="AG552" s="10" t="n">
        <v>288600</v>
      </c>
      <c r="AH552" s="10" t="n">
        <v>0</v>
      </c>
      <c r="AI552" s="10" t="inlineStr">
        <is>
          <t>1#8</t>
        </is>
      </c>
      <c r="AJ552" s="4" t="n"/>
      <c r="AK552" s="4" t="n"/>
      <c r="AL552" s="4" t="n"/>
      <c r="AM552" s="4" t="n"/>
      <c r="AN552" s="4" t="n"/>
      <c r="AO552" s="4" t="n"/>
    </row>
    <row r="553">
      <c r="A553" s="10" t="inlineStr">
        <is>
          <t>竞技场投放</t>
        </is>
      </c>
      <c r="B553" s="8" t="n">
        <v>51000284</v>
      </c>
      <c r="C553" s="4" t="inlineStr">
        <is>
          <t>Huyết Lam</t>
        </is>
      </c>
      <c r="D553" s="4" t="n">
        <v>70003</v>
      </c>
      <c r="F553" s="65">
        <f>F545</f>
        <v/>
      </c>
      <c r="G553" s="65" t="n">
        <v>0</v>
      </c>
      <c r="I553" s="4" t="n">
        <v>7</v>
      </c>
      <c r="J553" s="4" t="n">
        <v>4</v>
      </c>
      <c r="L553" s="4" t="inlineStr">
        <is>
          <t>114#1200</t>
        </is>
      </c>
      <c r="M553" s="4" t="n">
        <v>1200</v>
      </c>
      <c r="U553" s="8" t="inlineStr">
        <is>
          <t>51000283#2</t>
        </is>
      </c>
      <c r="V553" s="4" t="inlineStr">
        <is>
          <t>14#2500000</t>
        </is>
      </c>
      <c r="Y553" s="4" t="inlineStr">
        <is>
          <t>Áp dụng vai chính</t>
        </is>
      </c>
      <c r="AG553" s="10" t="n">
        <v>346300</v>
      </c>
      <c r="AH553" s="10" t="n">
        <v>0</v>
      </c>
      <c r="AI553" s="10" t="inlineStr">
        <is>
          <t>1#12</t>
        </is>
      </c>
      <c r="AJ553" s="4" t="n"/>
      <c r="AK553" s="4" t="n"/>
      <c r="AL553" s="4" t="n"/>
      <c r="AM553" s="4" t="n"/>
      <c r="AN553" s="4" t="n"/>
      <c r="AO553" s="4" t="n"/>
    </row>
    <row r="554">
      <c r="A554" s="10" t="inlineStr">
        <is>
          <t>竞技场投放</t>
        </is>
      </c>
      <c r="B554" s="8" t="n">
        <v>51000285</v>
      </c>
      <c r="C554" s="4" t="inlineStr">
        <is>
          <t>Huyết Lam</t>
        </is>
      </c>
      <c r="D554" s="4" t="n">
        <v>70003</v>
      </c>
      <c r="F554" s="65">
        <f>F546</f>
        <v/>
      </c>
      <c r="G554" s="65" t="n">
        <v>0</v>
      </c>
      <c r="I554" s="4" t="n">
        <v>7</v>
      </c>
      <c r="J554" s="4" t="n">
        <v>5</v>
      </c>
      <c r="L554" s="4" t="inlineStr">
        <is>
          <t>114#1800</t>
        </is>
      </c>
      <c r="M554" s="4" t="n">
        <v>1700</v>
      </c>
      <c r="U554" s="8" t="inlineStr">
        <is>
          <t>51000284#2</t>
        </is>
      </c>
      <c r="V554" s="4" t="inlineStr">
        <is>
          <t>14#2500000</t>
        </is>
      </c>
      <c r="Y554" s="4" t="inlineStr">
        <is>
          <t>Áp dụng vai chính</t>
        </is>
      </c>
      <c r="AG554" s="10" t="n">
        <v>415600</v>
      </c>
      <c r="AH554" s="10" t="n">
        <v>0</v>
      </c>
      <c r="AI554" s="10" t="inlineStr">
        <is>
          <t>1#18</t>
        </is>
      </c>
      <c r="AJ554" s="4" t="n"/>
      <c r="AK554" s="4" t="n"/>
      <c r="AL554" s="4" t="n"/>
      <c r="AM554" s="4" t="n"/>
      <c r="AN554" s="4" t="n"/>
      <c r="AO554" s="4" t="n"/>
    </row>
    <row r="555">
      <c r="A555" s="10" t="inlineStr">
        <is>
          <t>罗浮投放</t>
        </is>
      </c>
      <c r="B555" s="8" t="n">
        <v>5100036</v>
      </c>
      <c r="C555" s="4" t="inlineStr">
        <is>
          <t>Ngọc Ấn</t>
        </is>
      </c>
      <c r="D555" s="4" t="n">
        <v>70004</v>
      </c>
      <c r="F555" s="65" t="n">
        <v>6</v>
      </c>
      <c r="G555" s="65" t="n">
        <v>0</v>
      </c>
      <c r="I555" s="4" t="n">
        <v>7</v>
      </c>
      <c r="L555" s="4" t="inlineStr">
        <is>
          <t>114#10</t>
        </is>
      </c>
      <c r="M555" s="4" t="n">
        <v>100</v>
      </c>
      <c r="Y555" s="4" t="inlineStr">
        <is>
          <t>Áp dụng vai chính</t>
        </is>
      </c>
      <c r="AG555" s="10" t="n">
        <v>116000</v>
      </c>
      <c r="AH555" s="10" t="n">
        <v>0</v>
      </c>
      <c r="AJ555" s="4" t="n"/>
      <c r="AK555" s="4" t="n"/>
      <c r="AL555" s="4" t="n"/>
      <c r="AM555" s="4" t="n"/>
      <c r="AN555" s="4" t="n"/>
      <c r="AO555" s="4" t="n"/>
    </row>
    <row r="556">
      <c r="A556" s="10" t="inlineStr">
        <is>
          <t>罗浮投放</t>
        </is>
      </c>
      <c r="B556" s="8" t="n">
        <v>5100037</v>
      </c>
      <c r="C556" s="4" t="inlineStr">
        <is>
          <t>Ngọc Ấn</t>
        </is>
      </c>
      <c r="D556" s="4" t="n">
        <v>70004</v>
      </c>
      <c r="F556" s="65" t="n">
        <v>7</v>
      </c>
      <c r="G556" s="65" t="n">
        <v>0</v>
      </c>
      <c r="I556" s="4" t="n">
        <v>7</v>
      </c>
      <c r="L556" s="4" t="inlineStr">
        <is>
          <t>114#15</t>
        </is>
      </c>
      <c r="M556" s="4" t="n">
        <v>200</v>
      </c>
      <c r="Y556" s="4" t="inlineStr">
        <is>
          <t>Áp dụng vai chính</t>
        </is>
      </c>
      <c r="AG556" s="10" t="n">
        <v>139200</v>
      </c>
      <c r="AH556" s="10" t="n">
        <v>0</v>
      </c>
      <c r="AI556" s="10" t="inlineStr">
        <is>
          <t>1#1</t>
        </is>
      </c>
      <c r="AJ556" s="4" t="n"/>
      <c r="AK556" s="4" t="n"/>
      <c r="AL556" s="4" t="n"/>
      <c r="AM556" s="4" t="n"/>
      <c r="AN556" s="4" t="n"/>
      <c r="AO556" s="4" t="n"/>
    </row>
    <row r="557">
      <c r="A557" s="10" t="inlineStr">
        <is>
          <t>罗浮投放</t>
        </is>
      </c>
      <c r="B557" s="8" t="n">
        <v>5100038</v>
      </c>
      <c r="C557" s="4" t="inlineStr">
        <is>
          <t>Ngọc Ấn</t>
        </is>
      </c>
      <c r="D557" s="4" t="n">
        <v>70004</v>
      </c>
      <c r="F557" s="65" t="n">
        <v>8</v>
      </c>
      <c r="G557" s="65" t="n">
        <v>0</v>
      </c>
      <c r="I557" s="4" t="n">
        <v>7</v>
      </c>
      <c r="L557" s="4" t="inlineStr">
        <is>
          <t>114#20</t>
        </is>
      </c>
      <c r="M557" s="4" t="n">
        <v>300</v>
      </c>
      <c r="Y557" s="4" t="inlineStr">
        <is>
          <t>Áp dụng vai chính</t>
        </is>
      </c>
      <c r="AG557" s="10" t="n">
        <v>167000</v>
      </c>
      <c r="AH557" s="10" t="n">
        <v>0</v>
      </c>
      <c r="AI557" s="10" t="inlineStr">
        <is>
          <t>1#2</t>
        </is>
      </c>
      <c r="AJ557" s="4" t="n"/>
      <c r="AK557" s="4" t="n"/>
      <c r="AL557" s="4" t="n"/>
      <c r="AM557" s="4" t="n"/>
      <c r="AN557" s="4" t="n"/>
      <c r="AO557" s="4" t="n"/>
    </row>
    <row r="558">
      <c r="A558" s="10" t="inlineStr">
        <is>
          <t>罗浮投放</t>
        </is>
      </c>
      <c r="B558" s="8" t="n">
        <v>51000381</v>
      </c>
      <c r="C558" s="4" t="inlineStr">
        <is>
          <t>Ngọc Ấn</t>
        </is>
      </c>
      <c r="D558" s="4" t="n">
        <v>70004</v>
      </c>
      <c r="F558" s="65" t="n">
        <v>8</v>
      </c>
      <c r="G558" s="65" t="n">
        <v>0</v>
      </c>
      <c r="I558" s="4" t="n">
        <v>7</v>
      </c>
      <c r="J558" s="4" t="n">
        <v>1</v>
      </c>
      <c r="L558" s="4" t="inlineStr">
        <is>
          <t>114#300</t>
        </is>
      </c>
      <c r="M558" s="4" t="n">
        <v>300</v>
      </c>
      <c r="U558" s="8" t="inlineStr">
        <is>
          <t>5100038#2</t>
        </is>
      </c>
      <c r="V558" s="4" t="inlineStr">
        <is>
          <t>14#2500000</t>
        </is>
      </c>
      <c r="Y558" s="4" t="inlineStr">
        <is>
          <t>Áp dụng vai chính</t>
        </is>
      </c>
      <c r="AG558" s="10" t="n">
        <v>200400</v>
      </c>
      <c r="AH558" s="10" t="n">
        <v>0</v>
      </c>
      <c r="AI558" s="10" t="inlineStr">
        <is>
          <t>1#3</t>
        </is>
      </c>
      <c r="AJ558" s="4" t="n"/>
      <c r="AK558" s="4" t="n"/>
      <c r="AL558" s="4" t="n"/>
      <c r="AM558" s="4" t="n"/>
      <c r="AN558" s="4" t="n"/>
      <c r="AO558" s="4" t="n"/>
    </row>
    <row r="559">
      <c r="A559" s="10" t="inlineStr">
        <is>
          <t>罗浮投放</t>
        </is>
      </c>
      <c r="B559" s="8" t="n">
        <v>51000382</v>
      </c>
      <c r="C559" s="4" t="inlineStr">
        <is>
          <t>Ngọc Ấn</t>
        </is>
      </c>
      <c r="D559" s="4" t="n">
        <v>70004</v>
      </c>
      <c r="F559" s="65" t="n">
        <v>8</v>
      </c>
      <c r="G559" s="65" t="n">
        <v>0</v>
      </c>
      <c r="I559" s="4" t="n">
        <v>7</v>
      </c>
      <c r="J559" s="4" t="n">
        <v>2</v>
      </c>
      <c r="L559" s="4" t="inlineStr">
        <is>
          <t>114#500</t>
        </is>
      </c>
      <c r="M559" s="4" t="n">
        <v>500</v>
      </c>
      <c r="U559" s="8" t="inlineStr">
        <is>
          <t>51000381#2</t>
        </is>
      </c>
      <c r="V559" s="4" t="inlineStr">
        <is>
          <t>14#2500000</t>
        </is>
      </c>
      <c r="Y559" s="4" t="inlineStr">
        <is>
          <t>Áp dụng vai chính</t>
        </is>
      </c>
      <c r="AG559" s="10" t="n">
        <v>240500</v>
      </c>
      <c r="AH559" s="10" t="n">
        <v>0</v>
      </c>
      <c r="AI559" s="10" t="inlineStr">
        <is>
          <t>1#5</t>
        </is>
      </c>
      <c r="AJ559" s="4" t="n"/>
      <c r="AK559" s="4" t="n"/>
      <c r="AL559" s="4" t="n"/>
      <c r="AM559" s="4" t="n"/>
      <c r="AN559" s="4" t="n"/>
      <c r="AO559" s="4" t="n"/>
    </row>
    <row r="560">
      <c r="A560" s="10" t="inlineStr">
        <is>
          <t>罗浮投放</t>
        </is>
      </c>
      <c r="B560" s="8" t="n">
        <v>51000383</v>
      </c>
      <c r="C560" s="4" t="inlineStr">
        <is>
          <t>Ngọc Ấn</t>
        </is>
      </c>
      <c r="D560" s="4" t="n">
        <v>70004</v>
      </c>
      <c r="F560" s="65" t="n">
        <v>8</v>
      </c>
      <c r="G560" s="65" t="n">
        <v>0</v>
      </c>
      <c r="I560" s="4" t="n">
        <v>7</v>
      </c>
      <c r="J560" s="4" t="n">
        <v>3</v>
      </c>
      <c r="L560" s="4" t="inlineStr">
        <is>
          <t>114#800</t>
        </is>
      </c>
      <c r="M560" s="4" t="n">
        <v>800</v>
      </c>
      <c r="U560" s="8" t="inlineStr">
        <is>
          <t>51000382#2</t>
        </is>
      </c>
      <c r="V560" s="4" t="inlineStr">
        <is>
          <t>14#2500000</t>
        </is>
      </c>
      <c r="Y560" s="4" t="inlineStr">
        <is>
          <t>Áp dụng vai chính</t>
        </is>
      </c>
      <c r="AG560" s="10" t="n">
        <v>288600</v>
      </c>
      <c r="AH560" s="10" t="n">
        <v>0</v>
      </c>
      <c r="AI560" s="10" t="inlineStr">
        <is>
          <t>1#8</t>
        </is>
      </c>
      <c r="AJ560" s="4" t="n"/>
      <c r="AK560" s="4" t="n"/>
      <c r="AL560" s="4" t="n"/>
      <c r="AM560" s="4" t="n"/>
      <c r="AN560" s="4" t="n"/>
      <c r="AO560" s="4" t="n"/>
    </row>
    <row r="561">
      <c r="A561" s="10" t="inlineStr">
        <is>
          <t>罗浮投放</t>
        </is>
      </c>
      <c r="B561" s="8" t="n">
        <v>51000384</v>
      </c>
      <c r="C561" s="4" t="inlineStr">
        <is>
          <t>Ngọc Ấn</t>
        </is>
      </c>
      <c r="D561" s="4" t="n">
        <v>70004</v>
      </c>
      <c r="F561" s="65" t="n">
        <v>8</v>
      </c>
      <c r="G561" s="65" t="n">
        <v>0</v>
      </c>
      <c r="I561" s="4" t="n">
        <v>7</v>
      </c>
      <c r="J561" s="4" t="n">
        <v>4</v>
      </c>
      <c r="L561" s="4" t="inlineStr">
        <is>
          <t>114#1200</t>
        </is>
      </c>
      <c r="M561" s="4" t="n">
        <v>1200</v>
      </c>
      <c r="U561" s="8" t="inlineStr">
        <is>
          <t>51000383#2</t>
        </is>
      </c>
      <c r="V561" s="4" t="inlineStr">
        <is>
          <t>14#2500000</t>
        </is>
      </c>
      <c r="Y561" s="4" t="inlineStr">
        <is>
          <t>Áp dụng vai chính</t>
        </is>
      </c>
      <c r="AG561" s="10" t="n">
        <v>346300</v>
      </c>
      <c r="AH561" s="10" t="n">
        <v>0</v>
      </c>
      <c r="AI561" s="10" t="inlineStr">
        <is>
          <t>1#12</t>
        </is>
      </c>
      <c r="AJ561" s="4" t="n"/>
      <c r="AK561" s="4" t="n"/>
      <c r="AL561" s="4" t="n"/>
      <c r="AM561" s="4" t="n"/>
      <c r="AN561" s="4" t="n"/>
      <c r="AO561" s="4" t="n"/>
    </row>
    <row r="562">
      <c r="A562" s="10" t="inlineStr">
        <is>
          <t>罗浮投放</t>
        </is>
      </c>
      <c r="B562" s="8" t="n">
        <v>51000385</v>
      </c>
      <c r="C562" s="4" t="inlineStr">
        <is>
          <t>Ngọc Ấn</t>
        </is>
      </c>
      <c r="D562" s="4" t="n">
        <v>70004</v>
      </c>
      <c r="F562" s="65" t="n">
        <v>8</v>
      </c>
      <c r="G562" s="65" t="n">
        <v>0</v>
      </c>
      <c r="I562" s="4" t="n">
        <v>7</v>
      </c>
      <c r="J562" s="4" t="n">
        <v>5</v>
      </c>
      <c r="L562" s="4" t="inlineStr">
        <is>
          <t>114#1800</t>
        </is>
      </c>
      <c r="M562" s="4" t="n">
        <v>1700</v>
      </c>
      <c r="U562" s="8" t="inlineStr">
        <is>
          <t>51000384#2</t>
        </is>
      </c>
      <c r="V562" s="4" t="inlineStr">
        <is>
          <t>14#2500000</t>
        </is>
      </c>
      <c r="Y562" s="4" t="inlineStr">
        <is>
          <t>Áp dụng vai chính</t>
        </is>
      </c>
      <c r="AG562" s="10" t="n">
        <v>415600</v>
      </c>
      <c r="AH562" s="10" t="n">
        <v>0</v>
      </c>
      <c r="AI562" s="10" t="inlineStr">
        <is>
          <t>1#18</t>
        </is>
      </c>
      <c r="AJ562" s="4" t="n"/>
      <c r="AK562" s="4" t="n"/>
      <c r="AL562" s="4" t="n"/>
      <c r="AM562" s="4" t="n"/>
      <c r="AN562" s="4" t="n"/>
      <c r="AO562" s="4" t="n"/>
    </row>
    <row r="563">
      <c r="A563" s="10" t="inlineStr">
        <is>
          <t>罗浮投放</t>
        </is>
      </c>
      <c r="B563" s="8" t="n">
        <v>5100046</v>
      </c>
      <c r="C563" s="4" t="inlineStr">
        <is>
          <t>Đàn Vô Xuyến</t>
        </is>
      </c>
      <c r="D563" s="4" t="n">
        <v>70005</v>
      </c>
      <c r="F563" s="65" t="n">
        <v>6</v>
      </c>
      <c r="G563" s="65" t="n">
        <v>0</v>
      </c>
      <c r="I563" s="4" t="n">
        <v>7</v>
      </c>
      <c r="L563" s="4" t="inlineStr">
        <is>
          <t>114#10</t>
        </is>
      </c>
      <c r="M563" s="4" t="n">
        <v>100</v>
      </c>
      <c r="Y563" s="4" t="inlineStr">
        <is>
          <t>Áp dụng vai chính</t>
        </is>
      </c>
      <c r="AG563" s="10" t="n">
        <v>116000</v>
      </c>
      <c r="AH563" s="10" t="n">
        <v>0</v>
      </c>
      <c r="AJ563" s="4" t="n"/>
      <c r="AK563" s="4" t="n"/>
      <c r="AL563" s="4" t="n"/>
      <c r="AM563" s="4" t="n"/>
      <c r="AN563" s="4" t="n"/>
      <c r="AO563" s="4" t="n"/>
    </row>
    <row r="564">
      <c r="A564" s="10" t="inlineStr">
        <is>
          <t>罗浮投放</t>
        </is>
      </c>
      <c r="B564" s="8" t="n">
        <v>5100047</v>
      </c>
      <c r="C564" s="4" t="inlineStr">
        <is>
          <t>Đàn Vô Xuyến</t>
        </is>
      </c>
      <c r="D564" s="4" t="n">
        <v>70005</v>
      </c>
      <c r="F564" s="65" t="n">
        <v>7</v>
      </c>
      <c r="G564" s="65" t="n">
        <v>0</v>
      </c>
      <c r="I564" s="4" t="n">
        <v>7</v>
      </c>
      <c r="L564" s="4" t="inlineStr">
        <is>
          <t>114#15</t>
        </is>
      </c>
      <c r="M564" s="4" t="n">
        <v>200</v>
      </c>
      <c r="Y564" s="4" t="inlineStr">
        <is>
          <t>Áp dụng vai chính</t>
        </is>
      </c>
      <c r="AG564" s="10" t="n">
        <v>139200</v>
      </c>
      <c r="AH564" s="10" t="n">
        <v>0</v>
      </c>
      <c r="AI564" s="10" t="inlineStr">
        <is>
          <t>1#1</t>
        </is>
      </c>
      <c r="AJ564" s="4" t="n"/>
      <c r="AK564" s="4" t="n"/>
      <c r="AL564" s="4" t="n"/>
      <c r="AM564" s="4" t="n"/>
      <c r="AN564" s="4" t="n"/>
      <c r="AO564" s="4" t="n"/>
    </row>
    <row r="565">
      <c r="A565" s="10" t="inlineStr">
        <is>
          <t>罗浮投放</t>
        </is>
      </c>
      <c r="B565" s="8" t="n">
        <v>5100048</v>
      </c>
      <c r="C565" s="4" t="inlineStr">
        <is>
          <t>Đàn Vô Xuyến</t>
        </is>
      </c>
      <c r="D565" s="4" t="n">
        <v>70005</v>
      </c>
      <c r="F565" s="65" t="n">
        <v>8</v>
      </c>
      <c r="G565" s="65" t="n">
        <v>0</v>
      </c>
      <c r="I565" s="4" t="n">
        <v>7</v>
      </c>
      <c r="L565" s="4" t="inlineStr">
        <is>
          <t>114#20</t>
        </is>
      </c>
      <c r="M565" s="4" t="n">
        <v>300</v>
      </c>
      <c r="Y565" s="4" t="inlineStr">
        <is>
          <t>Áp dụng vai chính</t>
        </is>
      </c>
      <c r="AG565" s="10" t="n">
        <v>167000</v>
      </c>
      <c r="AH565" s="10" t="n">
        <v>0</v>
      </c>
      <c r="AI565" s="10" t="inlineStr">
        <is>
          <t>1#2</t>
        </is>
      </c>
      <c r="AJ565" s="4" t="n"/>
      <c r="AK565" s="4" t="n"/>
      <c r="AL565" s="4" t="n"/>
      <c r="AM565" s="4" t="n"/>
      <c r="AN565" s="4" t="n"/>
      <c r="AO565" s="4" t="n"/>
    </row>
    <row r="566">
      <c r="A566" s="10" t="inlineStr">
        <is>
          <t>罗浮投放</t>
        </is>
      </c>
      <c r="B566" s="8" t="n">
        <v>51000481</v>
      </c>
      <c r="C566" s="4" t="inlineStr">
        <is>
          <t>Đàn Vô Xuyến</t>
        </is>
      </c>
      <c r="D566" s="4" t="n">
        <v>70005</v>
      </c>
      <c r="F566" s="65" t="n">
        <v>8</v>
      </c>
      <c r="G566" s="65" t="n">
        <v>0</v>
      </c>
      <c r="I566" s="4" t="n">
        <v>7</v>
      </c>
      <c r="J566" s="4" t="n">
        <v>1</v>
      </c>
      <c r="L566" s="4" t="inlineStr">
        <is>
          <t>114#300</t>
        </is>
      </c>
      <c r="M566" s="4" t="n">
        <v>300</v>
      </c>
      <c r="U566" s="8" t="inlineStr">
        <is>
          <t>5100048#2</t>
        </is>
      </c>
      <c r="V566" s="4" t="inlineStr">
        <is>
          <t>14#2500000</t>
        </is>
      </c>
      <c r="Y566" s="4" t="inlineStr">
        <is>
          <t>Áp dụng vai chính</t>
        </is>
      </c>
      <c r="AG566" s="10" t="n">
        <v>200400</v>
      </c>
      <c r="AH566" s="10" t="n">
        <v>0</v>
      </c>
      <c r="AI566" s="10" t="inlineStr">
        <is>
          <t>1#3</t>
        </is>
      </c>
      <c r="AJ566" s="4" t="n"/>
      <c r="AK566" s="4" t="n"/>
      <c r="AL566" s="4" t="n"/>
      <c r="AM566" s="4" t="n"/>
      <c r="AN566" s="4" t="n"/>
      <c r="AO566" s="4" t="n"/>
    </row>
    <row r="567">
      <c r="A567" s="10" t="inlineStr">
        <is>
          <t>罗浮投放</t>
        </is>
      </c>
      <c r="B567" s="8" t="n">
        <v>51000482</v>
      </c>
      <c r="C567" s="4" t="inlineStr">
        <is>
          <t>Đàn Vô Xuyến</t>
        </is>
      </c>
      <c r="D567" s="4" t="n">
        <v>70005</v>
      </c>
      <c r="F567" s="65" t="n">
        <v>8</v>
      </c>
      <c r="G567" s="65" t="n">
        <v>0</v>
      </c>
      <c r="I567" s="4" t="n">
        <v>7</v>
      </c>
      <c r="J567" s="4" t="n">
        <v>2</v>
      </c>
      <c r="L567" s="4" t="inlineStr">
        <is>
          <t>114#500</t>
        </is>
      </c>
      <c r="M567" s="4" t="n">
        <v>500</v>
      </c>
      <c r="U567" s="8" t="inlineStr">
        <is>
          <t>51000481#2</t>
        </is>
      </c>
      <c r="V567" s="4" t="inlineStr">
        <is>
          <t>14#2500000</t>
        </is>
      </c>
      <c r="Y567" s="4" t="inlineStr">
        <is>
          <t>Áp dụng vai chính</t>
        </is>
      </c>
      <c r="AG567" s="10" t="n">
        <v>240500</v>
      </c>
      <c r="AH567" s="10" t="n">
        <v>0</v>
      </c>
      <c r="AI567" s="10" t="inlineStr">
        <is>
          <t>1#5</t>
        </is>
      </c>
      <c r="AJ567" s="4" t="n"/>
      <c r="AK567" s="4" t="n"/>
      <c r="AL567" s="4" t="n"/>
      <c r="AM567" s="4" t="n"/>
      <c r="AN567" s="4" t="n"/>
      <c r="AO567" s="4" t="n"/>
    </row>
    <row r="568">
      <c r="A568" s="10" t="inlineStr">
        <is>
          <t>罗浮投放</t>
        </is>
      </c>
      <c r="B568" s="8" t="n">
        <v>51000483</v>
      </c>
      <c r="C568" s="4" t="inlineStr">
        <is>
          <t>Đàn Vô Xuyến</t>
        </is>
      </c>
      <c r="D568" s="4" t="n">
        <v>70005</v>
      </c>
      <c r="F568" s="65" t="n">
        <v>8</v>
      </c>
      <c r="G568" s="65" t="n">
        <v>0</v>
      </c>
      <c r="I568" s="4" t="n">
        <v>7</v>
      </c>
      <c r="J568" s="4" t="n">
        <v>3</v>
      </c>
      <c r="L568" s="4" t="inlineStr">
        <is>
          <t>114#800</t>
        </is>
      </c>
      <c r="M568" s="4" t="n">
        <v>800</v>
      </c>
      <c r="U568" s="8" t="inlineStr">
        <is>
          <t>51000482#2</t>
        </is>
      </c>
      <c r="V568" s="4" t="inlineStr">
        <is>
          <t>14#2500000</t>
        </is>
      </c>
      <c r="Y568" s="4" t="inlineStr">
        <is>
          <t>Áp dụng vai chính</t>
        </is>
      </c>
      <c r="AG568" s="10" t="n">
        <v>288600</v>
      </c>
      <c r="AH568" s="10" t="n">
        <v>0</v>
      </c>
      <c r="AI568" s="10" t="inlineStr">
        <is>
          <t>1#8</t>
        </is>
      </c>
      <c r="AJ568" s="4" t="n"/>
      <c r="AK568" s="4" t="n"/>
      <c r="AL568" s="4" t="n"/>
      <c r="AM568" s="4" t="n"/>
      <c r="AN568" s="4" t="n"/>
      <c r="AO568" s="4" t="n"/>
    </row>
    <row r="569">
      <c r="A569" s="10" t="inlineStr">
        <is>
          <t>罗浮投放</t>
        </is>
      </c>
      <c r="B569" s="8" t="n">
        <v>51000484</v>
      </c>
      <c r="C569" s="4" t="inlineStr">
        <is>
          <t>Đàn Vô Xuyến</t>
        </is>
      </c>
      <c r="D569" s="4" t="n">
        <v>70005</v>
      </c>
      <c r="F569" s="65" t="n">
        <v>8</v>
      </c>
      <c r="G569" s="65" t="n">
        <v>0</v>
      </c>
      <c r="I569" s="4" t="n">
        <v>7</v>
      </c>
      <c r="J569" s="4" t="n">
        <v>4</v>
      </c>
      <c r="L569" s="4" t="inlineStr">
        <is>
          <t>114#1200</t>
        </is>
      </c>
      <c r="M569" s="4" t="n">
        <v>1200</v>
      </c>
      <c r="U569" s="8" t="inlineStr">
        <is>
          <t>51000483#2</t>
        </is>
      </c>
      <c r="V569" s="4" t="inlineStr">
        <is>
          <t>14#2500000</t>
        </is>
      </c>
      <c r="Y569" s="4" t="inlineStr">
        <is>
          <t>Áp dụng vai chính</t>
        </is>
      </c>
      <c r="AG569" s="10" t="n">
        <v>346300</v>
      </c>
      <c r="AH569" s="10" t="n">
        <v>0</v>
      </c>
      <c r="AI569" s="10" t="inlineStr">
        <is>
          <t>1#12</t>
        </is>
      </c>
      <c r="AJ569" s="4" t="n"/>
      <c r="AK569" s="4" t="n"/>
      <c r="AL569" s="4" t="n"/>
      <c r="AM569" s="4" t="n"/>
      <c r="AN569" s="4" t="n"/>
      <c r="AO569" s="4" t="n"/>
    </row>
    <row r="570">
      <c r="A570" s="10" t="inlineStr">
        <is>
          <t>罗浮投放</t>
        </is>
      </c>
      <c r="B570" s="8" t="n">
        <v>51000485</v>
      </c>
      <c r="C570" s="4" t="inlineStr">
        <is>
          <t>Đàn Vô Xuyến</t>
        </is>
      </c>
      <c r="D570" s="4" t="n">
        <v>70005</v>
      </c>
      <c r="F570" s="65" t="n">
        <v>8</v>
      </c>
      <c r="G570" s="65" t="n">
        <v>0</v>
      </c>
      <c r="I570" s="4" t="n">
        <v>7</v>
      </c>
      <c r="J570" s="4" t="n">
        <v>5</v>
      </c>
      <c r="L570" s="4" t="inlineStr">
        <is>
          <t>114#1800</t>
        </is>
      </c>
      <c r="M570" s="4" t="n">
        <v>1700</v>
      </c>
      <c r="U570" s="8" t="inlineStr">
        <is>
          <t>51000484#2</t>
        </is>
      </c>
      <c r="V570" s="4" t="inlineStr">
        <is>
          <t>14#2500000</t>
        </is>
      </c>
      <c r="Y570" s="4" t="inlineStr">
        <is>
          <t>Áp dụng vai chính</t>
        </is>
      </c>
      <c r="AG570" s="10" t="n">
        <v>415600</v>
      </c>
      <c r="AH570" s="10" t="n">
        <v>0</v>
      </c>
      <c r="AI570" s="10" t="inlineStr">
        <is>
          <t>1#18</t>
        </is>
      </c>
      <c r="AJ570" s="4" t="n"/>
      <c r="AK570" s="4" t="n"/>
      <c r="AL570" s="4" t="n"/>
      <c r="AM570" s="4" t="n"/>
      <c r="AN570" s="4" t="n"/>
      <c r="AO570" s="4" t="n"/>
    </row>
    <row r="571">
      <c r="A571" s="10" t="inlineStr">
        <is>
          <t>罗浮投放</t>
        </is>
      </c>
      <c r="B571" s="8" t="n">
        <v>5100056</v>
      </c>
      <c r="C571" s="4" t="inlineStr">
        <is>
          <t>Tiền Rửa Linh</t>
        </is>
      </c>
      <c r="D571" s="4" t="n">
        <v>70006</v>
      </c>
      <c r="F571" s="65" t="n">
        <v>6</v>
      </c>
      <c r="G571" s="65" t="n">
        <v>0</v>
      </c>
      <c r="I571" s="4" t="n">
        <v>7</v>
      </c>
      <c r="L571" s="4" t="inlineStr">
        <is>
          <t>114#10</t>
        </is>
      </c>
      <c r="M571" s="4" t="n">
        <v>100</v>
      </c>
      <c r="Y571" s="4" t="inlineStr">
        <is>
          <t>Áp dụng vai chính</t>
        </is>
      </c>
      <c r="AG571" s="10" t="n">
        <v>116000</v>
      </c>
      <c r="AH571" s="10" t="n">
        <v>0</v>
      </c>
      <c r="AJ571" s="4" t="n"/>
      <c r="AK571" s="4" t="n"/>
      <c r="AL571" s="4" t="n"/>
      <c r="AM571" s="4" t="n"/>
      <c r="AN571" s="4" t="n"/>
      <c r="AO571" s="4" t="n"/>
    </row>
    <row r="572">
      <c r="A572" s="10" t="inlineStr">
        <is>
          <t>罗浮投放</t>
        </is>
      </c>
      <c r="B572" s="8" t="n">
        <v>5100057</v>
      </c>
      <c r="C572" s="4" t="inlineStr">
        <is>
          <t>Tiền Rửa Linh</t>
        </is>
      </c>
      <c r="D572" s="4" t="n">
        <v>70006</v>
      </c>
      <c r="F572" s="65" t="n">
        <v>7</v>
      </c>
      <c r="G572" s="65" t="n">
        <v>0</v>
      </c>
      <c r="I572" s="4" t="n">
        <v>7</v>
      </c>
      <c r="L572" s="4" t="inlineStr">
        <is>
          <t>114#15</t>
        </is>
      </c>
      <c r="M572" s="4" t="n">
        <v>200</v>
      </c>
      <c r="Y572" s="4" t="inlineStr">
        <is>
          <t>Áp dụng vai chính</t>
        </is>
      </c>
      <c r="AG572" s="10" t="n">
        <v>139200</v>
      </c>
      <c r="AH572" s="10" t="n">
        <v>0</v>
      </c>
      <c r="AI572" s="10" t="inlineStr">
        <is>
          <t>1#1</t>
        </is>
      </c>
      <c r="AJ572" s="4" t="n"/>
      <c r="AK572" s="4" t="n"/>
      <c r="AL572" s="4" t="n"/>
      <c r="AM572" s="4" t="n"/>
      <c r="AN572" s="4" t="n"/>
      <c r="AO572" s="4" t="n"/>
    </row>
    <row r="573">
      <c r="A573" s="10" t="inlineStr">
        <is>
          <t>罗浮投放</t>
        </is>
      </c>
      <c r="B573" s="8" t="n">
        <v>5100058</v>
      </c>
      <c r="C573" s="4" t="inlineStr">
        <is>
          <t>Tiền Rửa Linh</t>
        </is>
      </c>
      <c r="D573" s="4" t="n">
        <v>70006</v>
      </c>
      <c r="F573" s="65" t="n">
        <v>8</v>
      </c>
      <c r="G573" s="65" t="n">
        <v>0</v>
      </c>
      <c r="I573" s="4" t="n">
        <v>7</v>
      </c>
      <c r="L573" s="4" t="inlineStr">
        <is>
          <t>114#20</t>
        </is>
      </c>
      <c r="M573" s="4" t="n">
        <v>300</v>
      </c>
      <c r="Y573" s="4" t="inlineStr">
        <is>
          <t>Áp dụng vai chính</t>
        </is>
      </c>
      <c r="AG573" s="10" t="n">
        <v>167000</v>
      </c>
      <c r="AH573" s="10" t="n">
        <v>0</v>
      </c>
      <c r="AI573" s="10" t="inlineStr">
        <is>
          <t>1#2</t>
        </is>
      </c>
      <c r="AJ573" s="4" t="n"/>
      <c r="AK573" s="4" t="n"/>
      <c r="AL573" s="4" t="n"/>
      <c r="AM573" s="4" t="n"/>
      <c r="AN573" s="4" t="n"/>
      <c r="AO573" s="4" t="n"/>
    </row>
    <row r="574">
      <c r="A574" s="10" t="inlineStr">
        <is>
          <t>罗浮投放</t>
        </is>
      </c>
      <c r="B574" s="8" t="n">
        <v>51000581</v>
      </c>
      <c r="C574" s="4" t="inlineStr">
        <is>
          <t>Tiền Rửa Linh</t>
        </is>
      </c>
      <c r="D574" s="4" t="n">
        <v>70006</v>
      </c>
      <c r="F574" s="65" t="n">
        <v>8</v>
      </c>
      <c r="G574" s="65" t="n">
        <v>0</v>
      </c>
      <c r="I574" s="4" t="n">
        <v>7</v>
      </c>
      <c r="J574" s="4" t="n">
        <v>1</v>
      </c>
      <c r="L574" s="4" t="inlineStr">
        <is>
          <t>114#300</t>
        </is>
      </c>
      <c r="M574" s="4" t="n">
        <v>300</v>
      </c>
      <c r="U574" s="8" t="inlineStr">
        <is>
          <t>5100058#2</t>
        </is>
      </c>
      <c r="V574" s="4" t="inlineStr">
        <is>
          <t>14#2500000</t>
        </is>
      </c>
      <c r="Y574" s="4" t="inlineStr">
        <is>
          <t>Áp dụng vai chính</t>
        </is>
      </c>
      <c r="AG574" s="10" t="n">
        <v>200400</v>
      </c>
      <c r="AH574" s="10" t="n">
        <v>0</v>
      </c>
      <c r="AI574" s="10" t="inlineStr">
        <is>
          <t>1#3</t>
        </is>
      </c>
      <c r="AJ574" s="4" t="n"/>
      <c r="AK574" s="4" t="n"/>
      <c r="AL574" s="4" t="n"/>
      <c r="AM574" s="4" t="n"/>
      <c r="AN574" s="4" t="n"/>
      <c r="AO574" s="4" t="n"/>
    </row>
    <row r="575">
      <c r="A575" s="10" t="inlineStr">
        <is>
          <t>罗浮投放</t>
        </is>
      </c>
      <c r="B575" s="8" t="n">
        <v>51000582</v>
      </c>
      <c r="C575" s="4" t="inlineStr">
        <is>
          <t>Tiền Rửa Linh</t>
        </is>
      </c>
      <c r="D575" s="4" t="n">
        <v>70006</v>
      </c>
      <c r="F575" s="65" t="n">
        <v>8</v>
      </c>
      <c r="G575" s="65" t="n">
        <v>0</v>
      </c>
      <c r="I575" s="4" t="n">
        <v>7</v>
      </c>
      <c r="J575" s="4" t="n">
        <v>2</v>
      </c>
      <c r="L575" s="4" t="inlineStr">
        <is>
          <t>114#500</t>
        </is>
      </c>
      <c r="M575" s="4" t="n">
        <v>500</v>
      </c>
      <c r="U575" s="8" t="inlineStr">
        <is>
          <t>51000581#2</t>
        </is>
      </c>
      <c r="V575" s="4" t="inlineStr">
        <is>
          <t>14#2500000</t>
        </is>
      </c>
      <c r="Y575" s="4" t="inlineStr">
        <is>
          <t>Áp dụng vai chính</t>
        </is>
      </c>
      <c r="AG575" s="10" t="n">
        <v>240500</v>
      </c>
      <c r="AH575" s="10" t="n">
        <v>0</v>
      </c>
      <c r="AI575" s="10" t="inlineStr">
        <is>
          <t>1#5</t>
        </is>
      </c>
      <c r="AJ575" s="4" t="n"/>
      <c r="AK575" s="4" t="n"/>
      <c r="AL575" s="4" t="n"/>
      <c r="AM575" s="4" t="n"/>
      <c r="AN575" s="4" t="n"/>
      <c r="AO575" s="4" t="n"/>
    </row>
    <row r="576">
      <c r="A576" s="10" t="inlineStr">
        <is>
          <t>罗浮投放</t>
        </is>
      </c>
      <c r="B576" s="8" t="n">
        <v>51000583</v>
      </c>
      <c r="C576" s="4" t="inlineStr">
        <is>
          <t>Tiền Rửa Linh</t>
        </is>
      </c>
      <c r="D576" s="4" t="n">
        <v>70006</v>
      </c>
      <c r="F576" s="65" t="n">
        <v>8</v>
      </c>
      <c r="G576" s="65" t="n">
        <v>0</v>
      </c>
      <c r="I576" s="4" t="n">
        <v>7</v>
      </c>
      <c r="J576" s="4" t="n">
        <v>3</v>
      </c>
      <c r="L576" s="4" t="inlineStr">
        <is>
          <t>114#800</t>
        </is>
      </c>
      <c r="M576" s="4" t="n">
        <v>800</v>
      </c>
      <c r="U576" s="8" t="inlineStr">
        <is>
          <t>51000582#2</t>
        </is>
      </c>
      <c r="V576" s="4" t="inlineStr">
        <is>
          <t>14#2500000</t>
        </is>
      </c>
      <c r="Y576" s="4" t="inlineStr">
        <is>
          <t>Áp dụng vai chính</t>
        </is>
      </c>
      <c r="AG576" s="10" t="n">
        <v>288600</v>
      </c>
      <c r="AH576" s="10" t="n">
        <v>0</v>
      </c>
      <c r="AI576" s="10" t="inlineStr">
        <is>
          <t>1#8</t>
        </is>
      </c>
      <c r="AJ576" s="4" t="n"/>
      <c r="AK576" s="4" t="n"/>
      <c r="AL576" s="4" t="n"/>
      <c r="AM576" s="4" t="n"/>
      <c r="AN576" s="4" t="n"/>
      <c r="AO576" s="4" t="n"/>
    </row>
    <row r="577">
      <c r="A577" s="10" t="inlineStr">
        <is>
          <t>罗浮投放</t>
        </is>
      </c>
      <c r="B577" s="8" t="n">
        <v>51000584</v>
      </c>
      <c r="C577" s="4" t="inlineStr">
        <is>
          <t>Tiền Rửa Linh</t>
        </is>
      </c>
      <c r="D577" s="4" t="n">
        <v>70006</v>
      </c>
      <c r="F577" s="65" t="n">
        <v>8</v>
      </c>
      <c r="G577" s="65" t="n">
        <v>0</v>
      </c>
      <c r="I577" s="4" t="n">
        <v>7</v>
      </c>
      <c r="J577" s="4" t="n">
        <v>4</v>
      </c>
      <c r="L577" s="4" t="inlineStr">
        <is>
          <t>114#1200</t>
        </is>
      </c>
      <c r="M577" s="4" t="n">
        <v>1200</v>
      </c>
      <c r="U577" s="8" t="inlineStr">
        <is>
          <t>51000583#2</t>
        </is>
      </c>
      <c r="V577" s="4" t="inlineStr">
        <is>
          <t>14#2500000</t>
        </is>
      </c>
      <c r="Y577" s="4" t="inlineStr">
        <is>
          <t>Áp dụng vai chính</t>
        </is>
      </c>
      <c r="AG577" s="10" t="n">
        <v>346300</v>
      </c>
      <c r="AH577" s="10" t="n">
        <v>0</v>
      </c>
      <c r="AI577" s="10" t="inlineStr">
        <is>
          <t>1#12</t>
        </is>
      </c>
      <c r="AJ577" s="4" t="n"/>
      <c r="AK577" s="4" t="n"/>
      <c r="AL577" s="4" t="n"/>
      <c r="AM577" s="4" t="n"/>
      <c r="AN577" s="4" t="n"/>
      <c r="AO577" s="4" t="n"/>
    </row>
    <row r="578">
      <c r="A578" s="10" t="inlineStr">
        <is>
          <t>罗浮投放</t>
        </is>
      </c>
      <c r="B578" s="8" t="n">
        <v>51000585</v>
      </c>
      <c r="C578" s="4" t="inlineStr">
        <is>
          <t>Tiền Rửa Linh</t>
        </is>
      </c>
      <c r="D578" s="4" t="n">
        <v>70006</v>
      </c>
      <c r="F578" s="65" t="n">
        <v>8</v>
      </c>
      <c r="G578" s="65" t="n">
        <v>0</v>
      </c>
      <c r="I578" s="4" t="n">
        <v>7</v>
      </c>
      <c r="J578" s="4" t="n">
        <v>5</v>
      </c>
      <c r="L578" s="4" t="inlineStr">
        <is>
          <t>114#1800</t>
        </is>
      </c>
      <c r="M578" s="4" t="n">
        <v>1700</v>
      </c>
      <c r="U578" s="8" t="inlineStr">
        <is>
          <t>51000584#2</t>
        </is>
      </c>
      <c r="V578" s="4" t="inlineStr">
        <is>
          <t>14#2500000</t>
        </is>
      </c>
      <c r="Y578" s="4" t="inlineStr">
        <is>
          <t>Áp dụng vai chính</t>
        </is>
      </c>
      <c r="AG578" s="10" t="n">
        <v>415600</v>
      </c>
      <c r="AH578" s="10" t="n">
        <v>0</v>
      </c>
      <c r="AI578" s="10" t="inlineStr">
        <is>
          <t>1#18</t>
        </is>
      </c>
      <c r="AJ578" s="4" t="n"/>
      <c r="AK578" s="4" t="n"/>
      <c r="AL578" s="4" t="n"/>
      <c r="AM578" s="4" t="n"/>
      <c r="AN578" s="4" t="n"/>
      <c r="AO578" s="4" t="n"/>
    </row>
    <row r="579">
      <c r="A579" s="10" t="inlineStr">
        <is>
          <t>罗浮投放</t>
        </is>
      </c>
      <c r="B579" s="8" t="n">
        <v>5100066</v>
      </c>
      <c r="C579" s="4" t="inlineStr">
        <is>
          <t>Móng Vuốt Phượng Hoàng</t>
        </is>
      </c>
      <c r="D579" s="4" t="n">
        <v>70007</v>
      </c>
      <c r="F579" s="65" t="n">
        <v>6</v>
      </c>
      <c r="G579" s="65" t="n">
        <v>0</v>
      </c>
      <c r="I579" s="4" t="n">
        <v>7</v>
      </c>
      <c r="L579" s="4" t="inlineStr">
        <is>
          <t>114#10</t>
        </is>
      </c>
      <c r="M579" s="4" t="n">
        <v>100</v>
      </c>
      <c r="Y579" s="4" t="inlineStr">
        <is>
          <t>Áp dụng vai chính</t>
        </is>
      </c>
      <c r="AG579" s="10" t="n">
        <v>116000</v>
      </c>
      <c r="AH579" s="10" t="n">
        <v>0</v>
      </c>
      <c r="AJ579" s="4" t="n"/>
      <c r="AK579" s="4" t="n"/>
      <c r="AL579" s="4" t="n"/>
      <c r="AM579" s="4" t="n"/>
      <c r="AN579" s="4" t="n"/>
      <c r="AO579" s="4" t="n"/>
    </row>
    <row r="580">
      <c r="A580" s="10" t="inlineStr">
        <is>
          <t>罗浮投放</t>
        </is>
      </c>
      <c r="B580" s="8" t="n">
        <v>5100067</v>
      </c>
      <c r="C580" s="4" t="inlineStr">
        <is>
          <t>Móng Vuốt Phượng Hoàng</t>
        </is>
      </c>
      <c r="D580" s="4" t="n">
        <v>70007</v>
      </c>
      <c r="F580" s="65" t="n">
        <v>7</v>
      </c>
      <c r="G580" s="65" t="n">
        <v>0</v>
      </c>
      <c r="I580" s="4" t="n">
        <v>7</v>
      </c>
      <c r="L580" s="4" t="inlineStr">
        <is>
          <t>114#15</t>
        </is>
      </c>
      <c r="M580" s="4" t="n">
        <v>200</v>
      </c>
      <c r="Y580" s="4" t="inlineStr">
        <is>
          <t>Áp dụng vai chính</t>
        </is>
      </c>
      <c r="AG580" s="10" t="n">
        <v>139200</v>
      </c>
      <c r="AH580" s="10" t="n">
        <v>0</v>
      </c>
      <c r="AI580" s="10" t="inlineStr">
        <is>
          <t>1#1</t>
        </is>
      </c>
      <c r="AJ580" s="4" t="n"/>
      <c r="AK580" s="4" t="n"/>
      <c r="AL580" s="4" t="n"/>
      <c r="AM580" s="4" t="n"/>
      <c r="AN580" s="4" t="n"/>
      <c r="AO580" s="4" t="n"/>
    </row>
    <row r="581">
      <c r="A581" s="10" t="inlineStr">
        <is>
          <t>罗浮投放</t>
        </is>
      </c>
      <c r="B581" s="8" t="n">
        <v>5100068</v>
      </c>
      <c r="C581" s="4" t="inlineStr">
        <is>
          <t>Móng Vuốt Phượng Hoàng</t>
        </is>
      </c>
      <c r="D581" s="4" t="n">
        <v>70007</v>
      </c>
      <c r="F581" s="65" t="n">
        <v>8</v>
      </c>
      <c r="G581" s="65" t="n">
        <v>0</v>
      </c>
      <c r="I581" s="4" t="n">
        <v>7</v>
      </c>
      <c r="L581" s="4" t="inlineStr">
        <is>
          <t>114#20</t>
        </is>
      </c>
      <c r="M581" s="4" t="n">
        <v>300</v>
      </c>
      <c r="Y581" s="4" t="inlineStr">
        <is>
          <t>Áp dụng vai chính</t>
        </is>
      </c>
      <c r="AG581" s="10" t="n">
        <v>167000</v>
      </c>
      <c r="AH581" s="10" t="n">
        <v>0</v>
      </c>
      <c r="AI581" s="10" t="inlineStr">
        <is>
          <t>1#2</t>
        </is>
      </c>
      <c r="AJ581" s="4" t="n"/>
      <c r="AK581" s="4" t="n"/>
      <c r="AL581" s="4" t="n"/>
      <c r="AM581" s="4" t="n"/>
      <c r="AN581" s="4" t="n"/>
      <c r="AO581" s="4" t="n"/>
    </row>
    <row r="582">
      <c r="A582" s="10" t="inlineStr">
        <is>
          <t>罗浮投放</t>
        </is>
      </c>
      <c r="B582" s="8" t="n">
        <v>51000681</v>
      </c>
      <c r="C582" s="4" t="inlineStr">
        <is>
          <t>Móng Vuốt Phượng Hoàng</t>
        </is>
      </c>
      <c r="D582" s="4" t="n">
        <v>70007</v>
      </c>
      <c r="F582" s="65" t="n">
        <v>8</v>
      </c>
      <c r="G582" s="65" t="n">
        <v>0</v>
      </c>
      <c r="I582" s="4" t="n">
        <v>7</v>
      </c>
      <c r="J582" s="4" t="n">
        <v>1</v>
      </c>
      <c r="L582" s="4" t="inlineStr">
        <is>
          <t>114#300</t>
        </is>
      </c>
      <c r="M582" s="4" t="n">
        <v>300</v>
      </c>
      <c r="U582" s="8" t="inlineStr">
        <is>
          <t>5100068#2</t>
        </is>
      </c>
      <c r="V582" s="4" t="inlineStr">
        <is>
          <t>14#2500000</t>
        </is>
      </c>
      <c r="Y582" s="4" t="inlineStr">
        <is>
          <t>Áp dụng vai chính</t>
        </is>
      </c>
      <c r="AG582" s="10" t="n">
        <v>200400</v>
      </c>
      <c r="AH582" s="10" t="n">
        <v>0</v>
      </c>
      <c r="AI582" s="10" t="inlineStr">
        <is>
          <t>1#3</t>
        </is>
      </c>
      <c r="AJ582" s="4" t="n"/>
      <c r="AK582" s="4" t="n"/>
      <c r="AL582" s="4" t="n"/>
      <c r="AM582" s="4" t="n"/>
      <c r="AN582" s="4" t="n"/>
      <c r="AO582" s="4" t="n"/>
    </row>
    <row r="583">
      <c r="A583" s="10" t="inlineStr">
        <is>
          <t>罗浮投放</t>
        </is>
      </c>
      <c r="B583" s="8" t="n">
        <v>51000682</v>
      </c>
      <c r="C583" s="4" t="inlineStr">
        <is>
          <t>Móng Vuốt Phượng Hoàng</t>
        </is>
      </c>
      <c r="D583" s="4" t="n">
        <v>70007</v>
      </c>
      <c r="F583" s="65" t="n">
        <v>8</v>
      </c>
      <c r="G583" s="65" t="n">
        <v>0</v>
      </c>
      <c r="I583" s="4" t="n">
        <v>7</v>
      </c>
      <c r="J583" s="4" t="n">
        <v>2</v>
      </c>
      <c r="L583" s="4" t="inlineStr">
        <is>
          <t>114#500</t>
        </is>
      </c>
      <c r="M583" s="4" t="n">
        <v>500</v>
      </c>
      <c r="U583" s="8" t="inlineStr">
        <is>
          <t>51000681#2</t>
        </is>
      </c>
      <c r="V583" s="4" t="inlineStr">
        <is>
          <t>14#2500000</t>
        </is>
      </c>
      <c r="Y583" s="4" t="inlineStr">
        <is>
          <t>Áp dụng vai chính</t>
        </is>
      </c>
      <c r="AG583" s="10" t="n">
        <v>240500</v>
      </c>
      <c r="AH583" s="10" t="n">
        <v>0</v>
      </c>
      <c r="AI583" s="10" t="inlineStr">
        <is>
          <t>1#5</t>
        </is>
      </c>
      <c r="AJ583" s="4" t="n"/>
      <c r="AK583" s="4" t="n"/>
      <c r="AL583" s="4" t="n"/>
      <c r="AM583" s="4" t="n"/>
      <c r="AN583" s="4" t="n"/>
      <c r="AO583" s="4" t="n"/>
    </row>
    <row r="584">
      <c r="A584" s="10" t="inlineStr">
        <is>
          <t>罗浮投放</t>
        </is>
      </c>
      <c r="B584" s="8" t="n">
        <v>51000683</v>
      </c>
      <c r="C584" s="4" t="inlineStr">
        <is>
          <t>Móng Vuốt Phượng Hoàng</t>
        </is>
      </c>
      <c r="D584" s="4" t="n">
        <v>70007</v>
      </c>
      <c r="F584" s="65" t="n">
        <v>8</v>
      </c>
      <c r="G584" s="65" t="n">
        <v>0</v>
      </c>
      <c r="I584" s="4" t="n">
        <v>7</v>
      </c>
      <c r="J584" s="4" t="n">
        <v>3</v>
      </c>
      <c r="L584" s="4" t="inlineStr">
        <is>
          <t>114#800</t>
        </is>
      </c>
      <c r="M584" s="4" t="n">
        <v>800</v>
      </c>
      <c r="U584" s="8" t="inlineStr">
        <is>
          <t>51000682#2</t>
        </is>
      </c>
      <c r="V584" s="4" t="inlineStr">
        <is>
          <t>14#2500000</t>
        </is>
      </c>
      <c r="Y584" s="4" t="inlineStr">
        <is>
          <t>Áp dụng vai chính</t>
        </is>
      </c>
      <c r="AG584" s="10" t="n">
        <v>288600</v>
      </c>
      <c r="AH584" s="10" t="n">
        <v>0</v>
      </c>
      <c r="AI584" s="10" t="inlineStr">
        <is>
          <t>1#8</t>
        </is>
      </c>
      <c r="AJ584" s="4" t="n"/>
      <c r="AK584" s="4" t="n"/>
      <c r="AL584" s="4" t="n"/>
      <c r="AM584" s="4" t="n"/>
      <c r="AN584" s="4" t="n"/>
      <c r="AO584" s="4" t="n"/>
    </row>
    <row r="585">
      <c r="A585" s="10" t="inlineStr">
        <is>
          <t>罗浮投放</t>
        </is>
      </c>
      <c r="B585" s="8" t="n">
        <v>51000684</v>
      </c>
      <c r="C585" s="4" t="inlineStr">
        <is>
          <t>Móng Vuốt Phượng Hoàng</t>
        </is>
      </c>
      <c r="D585" s="4" t="n">
        <v>70007</v>
      </c>
      <c r="F585" s="65" t="n">
        <v>8</v>
      </c>
      <c r="G585" s="65" t="n">
        <v>0</v>
      </c>
      <c r="I585" s="4" t="n">
        <v>7</v>
      </c>
      <c r="J585" s="4" t="n">
        <v>4</v>
      </c>
      <c r="L585" s="4" t="inlineStr">
        <is>
          <t>114#1200</t>
        </is>
      </c>
      <c r="M585" s="4" t="n">
        <v>1200</v>
      </c>
      <c r="U585" s="8" t="inlineStr">
        <is>
          <t>51000683#2</t>
        </is>
      </c>
      <c r="V585" s="4" t="inlineStr">
        <is>
          <t>14#2500000</t>
        </is>
      </c>
      <c r="Y585" s="4" t="inlineStr">
        <is>
          <t>Áp dụng vai chính</t>
        </is>
      </c>
      <c r="AG585" s="10" t="n">
        <v>346300</v>
      </c>
      <c r="AH585" s="10" t="n">
        <v>0</v>
      </c>
      <c r="AI585" s="10" t="inlineStr">
        <is>
          <t>1#12</t>
        </is>
      </c>
      <c r="AJ585" s="4" t="n"/>
      <c r="AK585" s="4" t="n"/>
      <c r="AL585" s="4" t="n"/>
      <c r="AM585" s="4" t="n"/>
      <c r="AN585" s="4" t="n"/>
      <c r="AO585" s="4" t="n"/>
    </row>
    <row r="586">
      <c r="A586" s="10" t="inlineStr">
        <is>
          <t>罗浮投放</t>
        </is>
      </c>
      <c r="B586" s="8" t="n">
        <v>51000685</v>
      </c>
      <c r="C586" s="4" t="inlineStr">
        <is>
          <t>Móng Vuốt Phượng Hoàng</t>
        </is>
      </c>
      <c r="D586" s="4" t="n">
        <v>70007</v>
      </c>
      <c r="F586" s="65" t="n">
        <v>8</v>
      </c>
      <c r="G586" s="65" t="n">
        <v>0</v>
      </c>
      <c r="I586" s="4" t="n">
        <v>7</v>
      </c>
      <c r="J586" s="4" t="n">
        <v>5</v>
      </c>
      <c r="L586" s="4" t="inlineStr">
        <is>
          <t>114#1800</t>
        </is>
      </c>
      <c r="M586" s="4" t="n">
        <v>1700</v>
      </c>
      <c r="U586" s="8" t="inlineStr">
        <is>
          <t>51000684#2</t>
        </is>
      </c>
      <c r="V586" s="4" t="inlineStr">
        <is>
          <t>14#2500000</t>
        </is>
      </c>
      <c r="Y586" s="4" t="inlineStr">
        <is>
          <t>Áp dụng vai chính</t>
        </is>
      </c>
      <c r="AG586" s="10" t="n">
        <v>415600</v>
      </c>
      <c r="AH586" s="10" t="n">
        <v>0</v>
      </c>
      <c r="AI586" s="10" t="inlineStr">
        <is>
          <t>1#18</t>
        </is>
      </c>
      <c r="AJ586" s="4" t="n"/>
      <c r="AK586" s="4" t="n"/>
      <c r="AL586" s="4" t="n"/>
      <c r="AM586" s="4" t="n"/>
      <c r="AN586" s="4" t="n"/>
      <c r="AO586" s="4" t="n"/>
    </row>
    <row r="587">
      <c r="A587" s="10" t="inlineStr">
        <is>
          <t>玉虚</t>
        </is>
      </c>
      <c r="B587" s="8" t="n">
        <v>5100076</v>
      </c>
      <c r="C587" s="4" t="inlineStr">
        <is>
          <t>Lụa Biến Hình</t>
        </is>
      </c>
      <c r="D587" s="4" t="n">
        <v>70008</v>
      </c>
      <c r="F587" s="65">
        <f>[2]Sheet3!F59</f>
        <v/>
      </c>
      <c r="G587" s="65" t="n">
        <v>0</v>
      </c>
      <c r="I587" s="4" t="n">
        <v>7</v>
      </c>
      <c r="L587" s="4" t="inlineStr">
        <is>
          <t>114#10</t>
        </is>
      </c>
      <c r="M587" s="4" t="n">
        <v>100</v>
      </c>
      <c r="Y587" s="4" t="inlineStr">
        <is>
          <t>Áp dụng vai chính</t>
        </is>
      </c>
      <c r="AG587" s="10" t="n">
        <v>116000</v>
      </c>
      <c r="AH587" s="10" t="n">
        <v>0</v>
      </c>
      <c r="AJ587" s="4" t="n"/>
      <c r="AK587" s="4" t="n"/>
      <c r="AL587" s="4" t="n"/>
      <c r="AM587" s="4" t="n"/>
      <c r="AN587" s="4" t="n"/>
      <c r="AO587" s="4" t="n"/>
    </row>
    <row r="588">
      <c r="A588" s="10" t="inlineStr">
        <is>
          <t>玉虚</t>
        </is>
      </c>
      <c r="B588" s="8" t="n">
        <v>5100077</v>
      </c>
      <c r="C588" s="4" t="inlineStr">
        <is>
          <t>Lụa Biến Hình</t>
        </is>
      </c>
      <c r="D588" s="4" t="n">
        <v>70008</v>
      </c>
      <c r="F588" s="65">
        <f>[2]Sheet3!F60</f>
        <v/>
      </c>
      <c r="G588" s="65" t="n">
        <v>0</v>
      </c>
      <c r="I588" s="4" t="n">
        <v>7</v>
      </c>
      <c r="L588" s="4" t="inlineStr">
        <is>
          <t>114#15</t>
        </is>
      </c>
      <c r="M588" s="4" t="n">
        <v>200</v>
      </c>
      <c r="Y588" s="4" t="inlineStr">
        <is>
          <t>Áp dụng vai chính</t>
        </is>
      </c>
      <c r="AG588" s="10" t="n">
        <v>174000</v>
      </c>
      <c r="AH588" s="10" t="n">
        <v>0</v>
      </c>
      <c r="AI588" s="10" t="inlineStr">
        <is>
          <t>1#1</t>
        </is>
      </c>
      <c r="AJ588" s="4" t="n"/>
      <c r="AK588" s="4" t="n"/>
      <c r="AL588" s="4" t="n"/>
      <c r="AM588" s="4" t="n"/>
      <c r="AN588" s="4" t="n"/>
      <c r="AO588" s="4" t="n"/>
    </row>
    <row r="589">
      <c r="A589" s="10" t="inlineStr">
        <is>
          <t>玉虚</t>
        </is>
      </c>
      <c r="B589" s="8" t="n">
        <v>5100078</v>
      </c>
      <c r="C589" s="4" t="inlineStr">
        <is>
          <t>Lụa Biến Hình</t>
        </is>
      </c>
      <c r="D589" s="4" t="n">
        <v>70008</v>
      </c>
      <c r="F589" s="65">
        <f>[2]Sheet3!F61</f>
        <v/>
      </c>
      <c r="G589" s="65" t="n">
        <v>0</v>
      </c>
      <c r="I589" s="4" t="n">
        <v>7</v>
      </c>
      <c r="L589" s="4" t="inlineStr">
        <is>
          <t>114#20</t>
        </is>
      </c>
      <c r="M589" s="4" t="n">
        <v>300</v>
      </c>
      <c r="Y589" s="4" t="inlineStr">
        <is>
          <t>Áp dụng vai chính</t>
        </is>
      </c>
      <c r="AG589" s="10" t="n">
        <v>232000</v>
      </c>
      <c r="AH589" s="10" t="n">
        <v>0</v>
      </c>
      <c r="AI589" s="10" t="inlineStr">
        <is>
          <t>1#2</t>
        </is>
      </c>
      <c r="AJ589" s="4" t="n"/>
      <c r="AK589" s="4" t="n"/>
      <c r="AL589" s="4" t="n"/>
      <c r="AM589" s="4" t="n"/>
      <c r="AN589" s="4" t="n"/>
      <c r="AO589" s="4" t="n"/>
    </row>
    <row r="590">
      <c r="A590" s="10" t="inlineStr">
        <is>
          <t>玉虚</t>
        </is>
      </c>
      <c r="B590" s="8" t="n">
        <v>51000781</v>
      </c>
      <c r="C590" s="4" t="inlineStr">
        <is>
          <t>Lụa Biến Hình</t>
        </is>
      </c>
      <c r="D590" s="4" t="n">
        <v>70008</v>
      </c>
      <c r="F590" s="65" t="n">
        <v>8</v>
      </c>
      <c r="G590" s="65" t="n">
        <v>0</v>
      </c>
      <c r="I590" s="4" t="n">
        <v>7</v>
      </c>
      <c r="J590" s="4" t="n">
        <v>1</v>
      </c>
      <c r="L590" s="4" t="inlineStr">
        <is>
          <t>114#300</t>
        </is>
      </c>
      <c r="M590" s="4" t="n">
        <v>300</v>
      </c>
      <c r="U590" s="8" t="inlineStr">
        <is>
          <t>5100078#2</t>
        </is>
      </c>
      <c r="V590" s="4" t="inlineStr">
        <is>
          <t>14#2500000</t>
        </is>
      </c>
      <c r="Y590" s="4" t="inlineStr">
        <is>
          <t>Áp dụng vai chính</t>
        </is>
      </c>
      <c r="AG590" s="10" t="n">
        <v>200400</v>
      </c>
      <c r="AH590" s="10" t="n">
        <v>0</v>
      </c>
      <c r="AI590" s="10" t="inlineStr">
        <is>
          <t>1#3</t>
        </is>
      </c>
      <c r="AJ590" s="4" t="n"/>
      <c r="AK590" s="4" t="n"/>
      <c r="AL590" s="4" t="n"/>
      <c r="AM590" s="4" t="n"/>
      <c r="AN590" s="4" t="n"/>
      <c r="AO590" s="4" t="n"/>
    </row>
    <row r="591">
      <c r="A591" s="10" t="inlineStr">
        <is>
          <t>玉虚</t>
        </is>
      </c>
      <c r="B591" s="8" t="n">
        <v>51000782</v>
      </c>
      <c r="C591" s="4" t="inlineStr">
        <is>
          <t>Lụa Biến Hình</t>
        </is>
      </c>
      <c r="D591" s="4" t="n">
        <v>70008</v>
      </c>
      <c r="F591" s="65" t="n">
        <v>8</v>
      </c>
      <c r="G591" s="65" t="n">
        <v>0</v>
      </c>
      <c r="I591" s="4" t="n">
        <v>7</v>
      </c>
      <c r="J591" s="4" t="n">
        <v>2</v>
      </c>
      <c r="L591" s="4" t="inlineStr">
        <is>
          <t>114#500</t>
        </is>
      </c>
      <c r="M591" s="4" t="n">
        <v>500</v>
      </c>
      <c r="U591" s="8" t="inlineStr">
        <is>
          <t>51000781#2</t>
        </is>
      </c>
      <c r="V591" s="4" t="inlineStr">
        <is>
          <t>14#2500000</t>
        </is>
      </c>
      <c r="Y591" s="4" t="inlineStr">
        <is>
          <t>Áp dụng vai chính</t>
        </is>
      </c>
      <c r="AG591" s="10" t="n">
        <v>240500</v>
      </c>
      <c r="AH591" s="10" t="n">
        <v>0</v>
      </c>
      <c r="AI591" s="10" t="inlineStr">
        <is>
          <t>1#5</t>
        </is>
      </c>
      <c r="AJ591" s="4" t="n"/>
      <c r="AK591" s="4" t="n"/>
      <c r="AL591" s="4" t="n"/>
      <c r="AM591" s="4" t="n"/>
      <c r="AN591" s="4" t="n"/>
      <c r="AO591" s="4" t="n"/>
    </row>
    <row r="592">
      <c r="A592" s="10" t="inlineStr">
        <is>
          <t>玉虚</t>
        </is>
      </c>
      <c r="B592" s="8" t="n">
        <v>51000783</v>
      </c>
      <c r="C592" s="4" t="inlineStr">
        <is>
          <t>Lụa Biến Hình</t>
        </is>
      </c>
      <c r="D592" s="4" t="n">
        <v>70008</v>
      </c>
      <c r="F592" s="65" t="n">
        <v>8</v>
      </c>
      <c r="G592" s="65" t="n">
        <v>0</v>
      </c>
      <c r="I592" s="4" t="n">
        <v>7</v>
      </c>
      <c r="J592" s="4" t="n">
        <v>3</v>
      </c>
      <c r="L592" s="4" t="inlineStr">
        <is>
          <t>114#800</t>
        </is>
      </c>
      <c r="M592" s="4" t="n">
        <v>800</v>
      </c>
      <c r="U592" s="8" t="inlineStr">
        <is>
          <t>51000782#2</t>
        </is>
      </c>
      <c r="V592" s="4" t="inlineStr">
        <is>
          <t>14#2500000</t>
        </is>
      </c>
      <c r="Y592" s="4" t="inlineStr">
        <is>
          <t>Áp dụng vai chính</t>
        </is>
      </c>
      <c r="AG592" s="10" t="n">
        <v>288600</v>
      </c>
      <c r="AH592" s="10" t="n">
        <v>0</v>
      </c>
      <c r="AI592" s="10" t="inlineStr">
        <is>
          <t>1#8</t>
        </is>
      </c>
      <c r="AJ592" s="4" t="n"/>
      <c r="AK592" s="4" t="n"/>
      <c r="AL592" s="4" t="n"/>
      <c r="AM592" s="4" t="n"/>
      <c r="AN592" s="4" t="n"/>
      <c r="AO592" s="4" t="n"/>
    </row>
    <row r="593">
      <c r="A593" s="10" t="inlineStr">
        <is>
          <t>玉虚</t>
        </is>
      </c>
      <c r="B593" s="8" t="n">
        <v>51000784</v>
      </c>
      <c r="C593" s="4" t="inlineStr">
        <is>
          <t>Lụa Biến Hình</t>
        </is>
      </c>
      <c r="D593" s="4" t="n">
        <v>70008</v>
      </c>
      <c r="F593" s="65" t="n">
        <v>8</v>
      </c>
      <c r="G593" s="65" t="n">
        <v>0</v>
      </c>
      <c r="I593" s="4" t="n">
        <v>7</v>
      </c>
      <c r="J593" s="4" t="n">
        <v>4</v>
      </c>
      <c r="L593" s="4" t="inlineStr">
        <is>
          <t>114#1200</t>
        </is>
      </c>
      <c r="M593" s="4" t="n">
        <v>1200</v>
      </c>
      <c r="U593" s="8" t="inlineStr">
        <is>
          <t>51000783#2</t>
        </is>
      </c>
      <c r="V593" s="4" t="inlineStr">
        <is>
          <t>14#2500000</t>
        </is>
      </c>
      <c r="Y593" s="4" t="inlineStr">
        <is>
          <t>Áp dụng vai chính</t>
        </is>
      </c>
      <c r="AG593" s="10" t="n">
        <v>346300</v>
      </c>
      <c r="AH593" s="10" t="n">
        <v>0</v>
      </c>
      <c r="AI593" s="10" t="inlineStr">
        <is>
          <t>1#12</t>
        </is>
      </c>
      <c r="AJ593" s="4" t="n"/>
      <c r="AK593" s="4" t="n"/>
      <c r="AL593" s="4" t="n"/>
      <c r="AM593" s="4" t="n"/>
      <c r="AN593" s="4" t="n"/>
      <c r="AO593" s="4" t="n"/>
    </row>
    <row r="594">
      <c r="A594" s="10" t="inlineStr">
        <is>
          <t>玉虚</t>
        </is>
      </c>
      <c r="B594" s="8" t="n">
        <v>51000785</v>
      </c>
      <c r="C594" s="4" t="inlineStr">
        <is>
          <t>Lụa Biến Hình</t>
        </is>
      </c>
      <c r="D594" s="4" t="n">
        <v>70008</v>
      </c>
      <c r="F594" s="65" t="n">
        <v>8</v>
      </c>
      <c r="G594" s="65" t="n">
        <v>0</v>
      </c>
      <c r="I594" s="4" t="n">
        <v>7</v>
      </c>
      <c r="J594" s="4" t="n">
        <v>5</v>
      </c>
      <c r="L594" s="4" t="inlineStr">
        <is>
          <t>114#1800</t>
        </is>
      </c>
      <c r="M594" s="4" t="n">
        <v>1700</v>
      </c>
      <c r="U594" s="8" t="inlineStr">
        <is>
          <t>51000784#2</t>
        </is>
      </c>
      <c r="V594" s="4" t="inlineStr">
        <is>
          <t>14#2500000</t>
        </is>
      </c>
      <c r="Y594" s="4" t="inlineStr">
        <is>
          <t>Áp dụng vai chính</t>
        </is>
      </c>
      <c r="AG594" s="10" t="n">
        <v>415600</v>
      </c>
      <c r="AH594" s="10" t="n">
        <v>0</v>
      </c>
      <c r="AI594" s="10" t="inlineStr">
        <is>
          <t>1#18</t>
        </is>
      </c>
      <c r="AJ594" s="4" t="n"/>
      <c r="AK594" s="4" t="n"/>
      <c r="AL594" s="4" t="n"/>
      <c r="AM594" s="4" t="n"/>
      <c r="AN594" s="4" t="n"/>
      <c r="AO594" s="4" t="n"/>
    </row>
    <row r="595">
      <c r="A595" s="10" t="inlineStr">
        <is>
          <t>玉虚</t>
        </is>
      </c>
      <c r="B595" s="8" t="n">
        <v>5100086</v>
      </c>
      <c r="C595" s="4" t="inlineStr">
        <is>
          <t>Tinh Thạch La Phù</t>
        </is>
      </c>
      <c r="D595" s="4" t="n">
        <v>70009</v>
      </c>
      <c r="F595" s="65">
        <f>F587</f>
        <v/>
      </c>
      <c r="G595" s="65" t="n">
        <v>0</v>
      </c>
      <c r="I595" s="4" t="n">
        <v>7</v>
      </c>
      <c r="L595" s="4" t="inlineStr">
        <is>
          <t>114#10</t>
        </is>
      </c>
      <c r="M595" s="4" t="n">
        <v>100</v>
      </c>
      <c r="Y595" s="4" t="inlineStr">
        <is>
          <t>Áp dụng vai chính</t>
        </is>
      </c>
      <c r="AG595" s="10" t="n">
        <v>116000</v>
      </c>
      <c r="AH595" s="10" t="n">
        <v>0</v>
      </c>
      <c r="AJ595" s="4" t="n"/>
      <c r="AK595" s="4" t="n"/>
      <c r="AL595" s="4" t="n"/>
      <c r="AM595" s="4" t="n"/>
      <c r="AN595" s="4" t="n"/>
      <c r="AO595" s="4" t="n"/>
    </row>
    <row r="596">
      <c r="A596" s="10" t="inlineStr">
        <is>
          <t>玉虚</t>
        </is>
      </c>
      <c r="B596" s="8" t="n">
        <v>5100087</v>
      </c>
      <c r="C596" s="4" t="inlineStr">
        <is>
          <t>Tinh Thạch La Phù</t>
        </is>
      </c>
      <c r="D596" s="4" t="n">
        <v>70009</v>
      </c>
      <c r="F596" s="65">
        <f>F588</f>
        <v/>
      </c>
      <c r="G596" s="65" t="n">
        <v>0</v>
      </c>
      <c r="I596" s="4" t="n">
        <v>7</v>
      </c>
      <c r="L596" s="4" t="inlineStr">
        <is>
          <t>114#15</t>
        </is>
      </c>
      <c r="M596" s="4" t="n">
        <v>200</v>
      </c>
      <c r="Y596" s="4" t="inlineStr">
        <is>
          <t>Áp dụng vai chính</t>
        </is>
      </c>
      <c r="AG596" s="10" t="n">
        <v>174000</v>
      </c>
      <c r="AH596" s="10" t="n">
        <v>0</v>
      </c>
      <c r="AI596" s="10" t="inlineStr">
        <is>
          <t>1#1</t>
        </is>
      </c>
      <c r="AJ596" s="4" t="n"/>
      <c r="AK596" s="4" t="n"/>
      <c r="AL596" s="4" t="n"/>
      <c r="AM596" s="4" t="n"/>
      <c r="AN596" s="4" t="n"/>
      <c r="AO596" s="4" t="n"/>
    </row>
    <row r="597">
      <c r="A597" s="10" t="inlineStr">
        <is>
          <t>玉虚</t>
        </is>
      </c>
      <c r="B597" s="8" t="n">
        <v>5100088</v>
      </c>
      <c r="C597" s="4" t="inlineStr">
        <is>
          <t>Tinh Thạch La Phù</t>
        </is>
      </c>
      <c r="D597" s="4" t="n">
        <v>70009</v>
      </c>
      <c r="F597" s="65">
        <f>F589</f>
        <v/>
      </c>
      <c r="G597" s="65" t="n">
        <v>0</v>
      </c>
      <c r="I597" s="4" t="n">
        <v>7</v>
      </c>
      <c r="L597" s="4" t="inlineStr">
        <is>
          <t>114#20</t>
        </is>
      </c>
      <c r="M597" s="4" t="n">
        <v>300</v>
      </c>
      <c r="Y597" s="4" t="inlineStr">
        <is>
          <t>Áp dụng vai chính</t>
        </is>
      </c>
      <c r="AG597" s="10" t="n">
        <v>232000</v>
      </c>
      <c r="AH597" s="10" t="n">
        <v>0</v>
      </c>
      <c r="AI597" s="10" t="inlineStr">
        <is>
          <t>1#2</t>
        </is>
      </c>
      <c r="AJ597" s="4" t="n"/>
      <c r="AK597" s="4" t="n"/>
      <c r="AL597" s="4" t="n"/>
      <c r="AM597" s="4" t="n"/>
      <c r="AN597" s="4" t="n"/>
      <c r="AO597" s="4" t="n"/>
    </row>
    <row r="598">
      <c r="A598" s="10" t="inlineStr">
        <is>
          <t>玉虚</t>
        </is>
      </c>
      <c r="B598" s="8" t="n">
        <v>51000881</v>
      </c>
      <c r="C598" s="4" t="inlineStr">
        <is>
          <t>Tinh Thạch La Phù</t>
        </is>
      </c>
      <c r="D598" s="4" t="n">
        <v>70009</v>
      </c>
      <c r="F598" s="65" t="n">
        <v>8</v>
      </c>
      <c r="G598" s="65" t="n">
        <v>0</v>
      </c>
      <c r="I598" s="4" t="n">
        <v>7</v>
      </c>
      <c r="J598" s="4" t="n">
        <v>1</v>
      </c>
      <c r="L598" s="4" t="inlineStr">
        <is>
          <t>114#300</t>
        </is>
      </c>
      <c r="M598" s="4" t="n">
        <v>300</v>
      </c>
      <c r="U598" s="8" t="inlineStr">
        <is>
          <t>5100088#2</t>
        </is>
      </c>
      <c r="V598" s="4" t="inlineStr">
        <is>
          <t>14#2500000</t>
        </is>
      </c>
      <c r="Y598" s="4" t="inlineStr">
        <is>
          <t>Áp dụng vai chính</t>
        </is>
      </c>
      <c r="AG598" s="10" t="n">
        <v>200400</v>
      </c>
      <c r="AH598" s="10" t="n">
        <v>0</v>
      </c>
      <c r="AI598" s="10" t="inlineStr">
        <is>
          <t>1#3</t>
        </is>
      </c>
      <c r="AJ598" s="4" t="n"/>
      <c r="AK598" s="4" t="n"/>
      <c r="AL598" s="4" t="n"/>
      <c r="AM598" s="4" t="n"/>
      <c r="AN598" s="4" t="n"/>
      <c r="AO598" s="4" t="n"/>
    </row>
    <row r="599">
      <c r="A599" s="10" t="inlineStr">
        <is>
          <t>玉虚</t>
        </is>
      </c>
      <c r="B599" s="8" t="n">
        <v>51000882</v>
      </c>
      <c r="C599" s="4" t="inlineStr">
        <is>
          <t>Tinh Thạch La Phù</t>
        </is>
      </c>
      <c r="D599" s="4" t="n">
        <v>70009</v>
      </c>
      <c r="F599" s="65" t="n">
        <v>8</v>
      </c>
      <c r="G599" s="65" t="n">
        <v>0</v>
      </c>
      <c r="I599" s="4" t="n">
        <v>7</v>
      </c>
      <c r="J599" s="4" t="n">
        <v>2</v>
      </c>
      <c r="L599" s="4" t="inlineStr">
        <is>
          <t>114#500</t>
        </is>
      </c>
      <c r="M599" s="4" t="n">
        <v>500</v>
      </c>
      <c r="U599" s="8" t="inlineStr">
        <is>
          <t>51000881#2</t>
        </is>
      </c>
      <c r="V599" s="4" t="inlineStr">
        <is>
          <t>14#2500000</t>
        </is>
      </c>
      <c r="Y599" s="4" t="inlineStr">
        <is>
          <t>Áp dụng vai chính</t>
        </is>
      </c>
      <c r="AG599" s="10" t="n">
        <v>240500</v>
      </c>
      <c r="AH599" s="10" t="n">
        <v>0</v>
      </c>
      <c r="AI599" s="10" t="inlineStr">
        <is>
          <t>1#5</t>
        </is>
      </c>
      <c r="AJ599" s="4" t="n"/>
      <c r="AK599" s="4" t="n"/>
      <c r="AL599" s="4" t="n"/>
      <c r="AM599" s="4" t="n"/>
      <c r="AN599" s="4" t="n"/>
      <c r="AO599" s="4" t="n"/>
    </row>
    <row r="600">
      <c r="A600" s="10" t="inlineStr">
        <is>
          <t>玉虚</t>
        </is>
      </c>
      <c r="B600" s="8" t="n">
        <v>51000883</v>
      </c>
      <c r="C600" s="4" t="inlineStr">
        <is>
          <t>Tinh Thạch La Phù</t>
        </is>
      </c>
      <c r="D600" s="4" t="n">
        <v>70009</v>
      </c>
      <c r="F600" s="65" t="n">
        <v>8</v>
      </c>
      <c r="G600" s="65" t="n">
        <v>0</v>
      </c>
      <c r="I600" s="4" t="n">
        <v>7</v>
      </c>
      <c r="J600" s="4" t="n">
        <v>3</v>
      </c>
      <c r="L600" s="4" t="inlineStr">
        <is>
          <t>114#800</t>
        </is>
      </c>
      <c r="M600" s="4" t="n">
        <v>800</v>
      </c>
      <c r="U600" s="8" t="inlineStr">
        <is>
          <t>51000882#2</t>
        </is>
      </c>
      <c r="V600" s="4" t="inlineStr">
        <is>
          <t>14#2500000</t>
        </is>
      </c>
      <c r="Y600" s="4" t="inlineStr">
        <is>
          <t>Áp dụng vai chính</t>
        </is>
      </c>
      <c r="AG600" s="10" t="n">
        <v>288600</v>
      </c>
      <c r="AH600" s="10" t="n">
        <v>0</v>
      </c>
      <c r="AI600" s="10" t="inlineStr">
        <is>
          <t>1#8</t>
        </is>
      </c>
      <c r="AJ600" s="4" t="n"/>
      <c r="AK600" s="4" t="n"/>
      <c r="AL600" s="4" t="n"/>
      <c r="AM600" s="4" t="n"/>
      <c r="AN600" s="4" t="n"/>
      <c r="AO600" s="4" t="n"/>
    </row>
    <row r="601">
      <c r="A601" s="10" t="inlineStr">
        <is>
          <t>玉虚</t>
        </is>
      </c>
      <c r="B601" s="8" t="n">
        <v>51000884</v>
      </c>
      <c r="C601" s="4" t="inlineStr">
        <is>
          <t>Tinh Thạch La Phù</t>
        </is>
      </c>
      <c r="D601" s="4" t="n">
        <v>70009</v>
      </c>
      <c r="F601" s="65" t="n">
        <v>8</v>
      </c>
      <c r="G601" s="65" t="n">
        <v>0</v>
      </c>
      <c r="I601" s="4" t="n">
        <v>7</v>
      </c>
      <c r="J601" s="4" t="n">
        <v>4</v>
      </c>
      <c r="L601" s="4" t="inlineStr">
        <is>
          <t>114#1200</t>
        </is>
      </c>
      <c r="M601" s="4" t="n">
        <v>1200</v>
      </c>
      <c r="U601" s="8" t="inlineStr">
        <is>
          <t>51000883#2</t>
        </is>
      </c>
      <c r="V601" s="4" t="inlineStr">
        <is>
          <t>14#2500000</t>
        </is>
      </c>
      <c r="Y601" s="4" t="inlineStr">
        <is>
          <t>Áp dụng vai chính</t>
        </is>
      </c>
      <c r="AG601" s="10" t="n">
        <v>346300</v>
      </c>
      <c r="AH601" s="10" t="n">
        <v>0</v>
      </c>
      <c r="AI601" s="10" t="inlineStr">
        <is>
          <t>1#12</t>
        </is>
      </c>
      <c r="AJ601" s="4" t="n"/>
      <c r="AK601" s="4" t="n"/>
      <c r="AL601" s="4" t="n"/>
      <c r="AM601" s="4" t="n"/>
      <c r="AN601" s="4" t="n"/>
      <c r="AO601" s="4" t="n"/>
    </row>
    <row r="602">
      <c r="A602" s="10" t="inlineStr">
        <is>
          <t>玉虚</t>
        </is>
      </c>
      <c r="B602" s="8" t="n">
        <v>51000885</v>
      </c>
      <c r="C602" s="4" t="inlineStr">
        <is>
          <t>Tinh Thạch La Phù</t>
        </is>
      </c>
      <c r="D602" s="4" t="n">
        <v>70009</v>
      </c>
      <c r="F602" s="65" t="n">
        <v>8</v>
      </c>
      <c r="G602" s="65" t="n">
        <v>0</v>
      </c>
      <c r="I602" s="4" t="n">
        <v>7</v>
      </c>
      <c r="J602" s="4" t="n">
        <v>5</v>
      </c>
      <c r="L602" s="4" t="inlineStr">
        <is>
          <t>114#1800</t>
        </is>
      </c>
      <c r="M602" s="4" t="n">
        <v>1700</v>
      </c>
      <c r="U602" s="8" t="inlineStr">
        <is>
          <t>51000884#2</t>
        </is>
      </c>
      <c r="V602" s="4" t="inlineStr">
        <is>
          <t>14#2500000</t>
        </is>
      </c>
      <c r="Y602" s="4" t="inlineStr">
        <is>
          <t>Áp dụng vai chính</t>
        </is>
      </c>
      <c r="AG602" s="10" t="n">
        <v>415600</v>
      </c>
      <c r="AH602" s="10" t="n">
        <v>0</v>
      </c>
      <c r="AI602" s="10" t="inlineStr">
        <is>
          <t>1#18</t>
        </is>
      </c>
      <c r="AJ602" s="4" t="n"/>
      <c r="AK602" s="4" t="n"/>
      <c r="AL602" s="4" t="n"/>
      <c r="AM602" s="4" t="n"/>
      <c r="AN602" s="4" t="n"/>
      <c r="AO602" s="4" t="n"/>
    </row>
    <row r="603">
      <c r="A603" s="10" t="inlineStr">
        <is>
          <t>玉虚</t>
        </is>
      </c>
      <c r="B603" s="8" t="n">
        <v>5100096</v>
      </c>
      <c r="C603" s="4" t="inlineStr">
        <is>
          <t>Phù Độn Địa</t>
        </is>
      </c>
      <c r="D603" s="4" t="n">
        <v>70010</v>
      </c>
      <c r="F603" s="65">
        <f>F595</f>
        <v/>
      </c>
      <c r="G603" s="65" t="n">
        <v>0</v>
      </c>
      <c r="I603" s="4" t="n">
        <v>7</v>
      </c>
      <c r="L603" s="4" t="inlineStr">
        <is>
          <t>114#10</t>
        </is>
      </c>
      <c r="M603" s="4" t="n">
        <v>100</v>
      </c>
      <c r="Y603" s="4" t="inlineStr">
        <is>
          <t>Áp dụng vai chính</t>
        </is>
      </c>
      <c r="AG603" s="10" t="n">
        <v>116000</v>
      </c>
      <c r="AH603" s="10" t="n">
        <v>0</v>
      </c>
      <c r="AJ603" s="4" t="n"/>
      <c r="AK603" s="4" t="n"/>
      <c r="AL603" s="4" t="n"/>
      <c r="AM603" s="4" t="n"/>
      <c r="AN603" s="4" t="n"/>
      <c r="AO603" s="4" t="n"/>
    </row>
    <row r="604">
      <c r="A604" s="10" t="inlineStr">
        <is>
          <t>玉虚</t>
        </is>
      </c>
      <c r="B604" s="8" t="n">
        <v>5100097</v>
      </c>
      <c r="C604" s="4" t="inlineStr">
        <is>
          <t>Phù Độn Địa</t>
        </is>
      </c>
      <c r="D604" s="4" t="n">
        <v>70010</v>
      </c>
      <c r="F604" s="65">
        <f>F596</f>
        <v/>
      </c>
      <c r="G604" s="65" t="n">
        <v>0</v>
      </c>
      <c r="I604" s="4" t="n">
        <v>7</v>
      </c>
      <c r="L604" s="4" t="inlineStr">
        <is>
          <t>114#15</t>
        </is>
      </c>
      <c r="M604" s="4" t="n">
        <v>200</v>
      </c>
      <c r="Y604" s="4" t="inlineStr">
        <is>
          <t>Áp dụng vai chính</t>
        </is>
      </c>
      <c r="AG604" s="10" t="n">
        <v>174000</v>
      </c>
      <c r="AH604" s="10" t="n">
        <v>0</v>
      </c>
      <c r="AI604" s="10" t="inlineStr">
        <is>
          <t>1#1</t>
        </is>
      </c>
      <c r="AJ604" s="4" t="n"/>
      <c r="AK604" s="4" t="n"/>
      <c r="AL604" s="4" t="n"/>
      <c r="AM604" s="4" t="n"/>
      <c r="AN604" s="4" t="n"/>
      <c r="AO604" s="4" t="n"/>
    </row>
    <row r="605">
      <c r="A605" s="10" t="inlineStr">
        <is>
          <t>玉虚</t>
        </is>
      </c>
      <c r="B605" s="8" t="n">
        <v>5100098</v>
      </c>
      <c r="C605" s="4" t="inlineStr">
        <is>
          <t>Phù Độn Địa</t>
        </is>
      </c>
      <c r="D605" s="4" t="n">
        <v>70010</v>
      </c>
      <c r="F605" s="65">
        <f>F597</f>
        <v/>
      </c>
      <c r="G605" s="65" t="n">
        <v>0</v>
      </c>
      <c r="I605" s="4" t="n">
        <v>7</v>
      </c>
      <c r="L605" s="4" t="inlineStr">
        <is>
          <t>114#20</t>
        </is>
      </c>
      <c r="M605" s="4" t="n">
        <v>300</v>
      </c>
      <c r="Y605" s="4" t="inlineStr">
        <is>
          <t>Áp dụng vai chính</t>
        </is>
      </c>
      <c r="AG605" s="10" t="n">
        <v>232000</v>
      </c>
      <c r="AH605" s="10" t="n">
        <v>0</v>
      </c>
      <c r="AI605" s="10" t="inlineStr">
        <is>
          <t>1#2</t>
        </is>
      </c>
      <c r="AJ605" s="4" t="n"/>
      <c r="AK605" s="4" t="n"/>
      <c r="AL605" s="4" t="n"/>
      <c r="AM605" s="4" t="n"/>
      <c r="AN605" s="4" t="n"/>
      <c r="AO605" s="4" t="n"/>
    </row>
    <row r="606">
      <c r="A606" s="10" t="inlineStr">
        <is>
          <t>玉虚</t>
        </is>
      </c>
      <c r="B606" s="8" t="n">
        <v>51000981</v>
      </c>
      <c r="C606" s="4" t="inlineStr">
        <is>
          <t>Phù Độn Địa</t>
        </is>
      </c>
      <c r="D606" s="4" t="n">
        <v>70010</v>
      </c>
      <c r="F606" s="65" t="n">
        <v>8</v>
      </c>
      <c r="G606" s="65" t="n">
        <v>0</v>
      </c>
      <c r="I606" s="4" t="n">
        <v>7</v>
      </c>
      <c r="J606" s="4" t="n">
        <v>1</v>
      </c>
      <c r="L606" s="4" t="inlineStr">
        <is>
          <t>114#300</t>
        </is>
      </c>
      <c r="M606" s="4" t="n">
        <v>300</v>
      </c>
      <c r="U606" s="8" t="inlineStr">
        <is>
          <t>5100098#2</t>
        </is>
      </c>
      <c r="V606" s="4" t="inlineStr">
        <is>
          <t>14#2500000</t>
        </is>
      </c>
      <c r="Y606" s="4" t="inlineStr">
        <is>
          <t>Áp dụng vai chính</t>
        </is>
      </c>
      <c r="AG606" s="10" t="n">
        <v>200400</v>
      </c>
      <c r="AH606" s="10" t="n">
        <v>0</v>
      </c>
      <c r="AI606" s="10" t="inlineStr">
        <is>
          <t>1#3</t>
        </is>
      </c>
      <c r="AJ606" s="4" t="n"/>
      <c r="AK606" s="4" t="n"/>
      <c r="AL606" s="4" t="n"/>
      <c r="AM606" s="4" t="n"/>
      <c r="AN606" s="4" t="n"/>
      <c r="AO606" s="4" t="n"/>
    </row>
    <row r="607">
      <c r="A607" s="10" t="inlineStr">
        <is>
          <t>玉虚</t>
        </is>
      </c>
      <c r="B607" s="8" t="n">
        <v>51000982</v>
      </c>
      <c r="C607" s="4" t="inlineStr">
        <is>
          <t>Phù Độn Địa</t>
        </is>
      </c>
      <c r="D607" s="4" t="n">
        <v>70010</v>
      </c>
      <c r="F607" s="65" t="n">
        <v>8</v>
      </c>
      <c r="G607" s="65" t="n">
        <v>0</v>
      </c>
      <c r="I607" s="4" t="n">
        <v>7</v>
      </c>
      <c r="J607" s="4" t="n">
        <v>2</v>
      </c>
      <c r="L607" s="4" t="inlineStr">
        <is>
          <t>114#500</t>
        </is>
      </c>
      <c r="M607" s="4" t="n">
        <v>500</v>
      </c>
      <c r="U607" s="8" t="inlineStr">
        <is>
          <t>51000981#2</t>
        </is>
      </c>
      <c r="V607" s="4" t="inlineStr">
        <is>
          <t>14#2500000</t>
        </is>
      </c>
      <c r="Y607" s="4" t="inlineStr">
        <is>
          <t>Áp dụng vai chính</t>
        </is>
      </c>
      <c r="AG607" s="10" t="n">
        <v>240500</v>
      </c>
      <c r="AH607" s="10" t="n">
        <v>0</v>
      </c>
      <c r="AI607" s="10" t="inlineStr">
        <is>
          <t>1#5</t>
        </is>
      </c>
      <c r="AJ607" s="4" t="n"/>
      <c r="AK607" s="4" t="n"/>
      <c r="AL607" s="4" t="n"/>
      <c r="AM607" s="4" t="n"/>
      <c r="AN607" s="4" t="n"/>
      <c r="AO607" s="4" t="n"/>
    </row>
    <row r="608">
      <c r="A608" s="10" t="inlineStr">
        <is>
          <t>玉虚</t>
        </is>
      </c>
      <c r="B608" s="8" t="n">
        <v>51000983</v>
      </c>
      <c r="C608" s="4" t="inlineStr">
        <is>
          <t>Phù Độn Địa</t>
        </is>
      </c>
      <c r="D608" s="4" t="n">
        <v>70010</v>
      </c>
      <c r="F608" s="65" t="n">
        <v>8</v>
      </c>
      <c r="G608" s="65" t="n">
        <v>0</v>
      </c>
      <c r="I608" s="4" t="n">
        <v>7</v>
      </c>
      <c r="J608" s="4" t="n">
        <v>3</v>
      </c>
      <c r="L608" s="4" t="inlineStr">
        <is>
          <t>114#800</t>
        </is>
      </c>
      <c r="M608" s="4" t="n">
        <v>800</v>
      </c>
      <c r="U608" s="8" t="inlineStr">
        <is>
          <t>51000982#2</t>
        </is>
      </c>
      <c r="V608" s="4" t="inlineStr">
        <is>
          <t>14#2500000</t>
        </is>
      </c>
      <c r="Y608" s="4" t="inlineStr">
        <is>
          <t>Áp dụng vai chính</t>
        </is>
      </c>
      <c r="AG608" s="10" t="n">
        <v>288600</v>
      </c>
      <c r="AH608" s="10" t="n">
        <v>0</v>
      </c>
      <c r="AI608" s="10" t="inlineStr">
        <is>
          <t>1#8</t>
        </is>
      </c>
      <c r="AJ608" s="4" t="n"/>
      <c r="AK608" s="4" t="n"/>
      <c r="AL608" s="4" t="n"/>
      <c r="AM608" s="4" t="n"/>
      <c r="AN608" s="4" t="n"/>
      <c r="AO608" s="4" t="n"/>
    </row>
    <row r="609">
      <c r="A609" s="10" t="inlineStr">
        <is>
          <t>玉虚</t>
        </is>
      </c>
      <c r="B609" s="8" t="n">
        <v>51000984</v>
      </c>
      <c r="C609" s="4" t="inlineStr">
        <is>
          <t>Phù Độn Địa</t>
        </is>
      </c>
      <c r="D609" s="4" t="n">
        <v>70010</v>
      </c>
      <c r="F609" s="65" t="n">
        <v>8</v>
      </c>
      <c r="G609" s="65" t="n">
        <v>0</v>
      </c>
      <c r="I609" s="4" t="n">
        <v>7</v>
      </c>
      <c r="J609" s="4" t="n">
        <v>4</v>
      </c>
      <c r="L609" s="4" t="inlineStr">
        <is>
          <t>114#1200</t>
        </is>
      </c>
      <c r="M609" s="4" t="n">
        <v>1200</v>
      </c>
      <c r="U609" s="8" t="inlineStr">
        <is>
          <t>51000983#2</t>
        </is>
      </c>
      <c r="V609" s="4" t="inlineStr">
        <is>
          <t>14#2500000</t>
        </is>
      </c>
      <c r="Y609" s="4" t="inlineStr">
        <is>
          <t>Áp dụng vai chính</t>
        </is>
      </c>
      <c r="AG609" s="10" t="n">
        <v>346300</v>
      </c>
      <c r="AH609" s="10" t="n">
        <v>0</v>
      </c>
      <c r="AI609" s="10" t="inlineStr">
        <is>
          <t>1#12</t>
        </is>
      </c>
      <c r="AJ609" s="4" t="n"/>
      <c r="AK609" s="4" t="n"/>
      <c r="AL609" s="4" t="n"/>
      <c r="AM609" s="4" t="n"/>
      <c r="AN609" s="4" t="n"/>
      <c r="AO609" s="4" t="n"/>
    </row>
    <row r="610">
      <c r="A610" s="10" t="inlineStr">
        <is>
          <t>玉虚</t>
        </is>
      </c>
      <c r="B610" s="8" t="n">
        <v>51000985</v>
      </c>
      <c r="C610" s="4" t="inlineStr">
        <is>
          <t>Phù Độn Địa</t>
        </is>
      </c>
      <c r="D610" s="4" t="n">
        <v>70010</v>
      </c>
      <c r="F610" s="65" t="n">
        <v>8</v>
      </c>
      <c r="G610" s="65" t="n">
        <v>0</v>
      </c>
      <c r="I610" s="4" t="n">
        <v>7</v>
      </c>
      <c r="J610" s="4" t="n">
        <v>5</v>
      </c>
      <c r="L610" s="4" t="inlineStr">
        <is>
          <t>114#1800</t>
        </is>
      </c>
      <c r="M610" s="4" t="n">
        <v>1700</v>
      </c>
      <c r="U610" s="8" t="inlineStr">
        <is>
          <t>51000984#2</t>
        </is>
      </c>
      <c r="V610" s="4" t="inlineStr">
        <is>
          <t>14#2500000</t>
        </is>
      </c>
      <c r="Y610" s="4" t="inlineStr">
        <is>
          <t>Áp dụng vai chính</t>
        </is>
      </c>
      <c r="AG610" s="10" t="n">
        <v>415600</v>
      </c>
      <c r="AH610" s="10" t="n">
        <v>0</v>
      </c>
      <c r="AI610" s="10" t="inlineStr">
        <is>
          <t>1#18</t>
        </is>
      </c>
      <c r="AJ610" s="4" t="n"/>
      <c r="AK610" s="4" t="n"/>
      <c r="AL610" s="4" t="n"/>
      <c r="AM610" s="4" t="n"/>
      <c r="AN610" s="4" t="n"/>
      <c r="AO610" s="4" t="n"/>
    </row>
    <row r="611">
      <c r="B611" s="8" t="n">
        <v>5100106</v>
      </c>
      <c r="C611" s="4" t="inlineStr">
        <is>
          <t>Quà Chính Nhân Vật 11</t>
        </is>
      </c>
      <c r="D611" s="4" t="n">
        <v>70011</v>
      </c>
      <c r="F611" s="65" t="n">
        <v>6</v>
      </c>
      <c r="G611" s="65" t="n">
        <v>0</v>
      </c>
      <c r="I611" s="4" t="n">
        <v>7</v>
      </c>
      <c r="L611" s="4" t="inlineStr">
        <is>
          <t>114#10</t>
        </is>
      </c>
      <c r="M611" s="4" t="n">
        <v>100</v>
      </c>
      <c r="Y611" s="4" t="inlineStr">
        <is>
          <t>Áp dụng vai chính</t>
        </is>
      </c>
      <c r="AG611" s="10" t="n">
        <v>116000</v>
      </c>
      <c r="AH611" s="10" t="n">
        <v>0</v>
      </c>
      <c r="AJ611" s="4" t="n"/>
      <c r="AK611" s="4" t="n"/>
      <c r="AL611" s="4" t="n"/>
      <c r="AM611" s="4" t="n"/>
      <c r="AN611" s="4" t="n"/>
      <c r="AO611" s="4" t="n"/>
    </row>
    <row r="612">
      <c r="B612" s="8" t="n">
        <v>5100107</v>
      </c>
      <c r="C612" s="4" t="inlineStr">
        <is>
          <t>Quà Chính Nhân Vật 11</t>
        </is>
      </c>
      <c r="D612" s="4" t="n">
        <v>70011</v>
      </c>
      <c r="F612" s="65" t="n">
        <v>7</v>
      </c>
      <c r="G612" s="65" t="n">
        <v>0</v>
      </c>
      <c r="I612" s="4" t="n">
        <v>7</v>
      </c>
      <c r="L612" s="4" t="inlineStr">
        <is>
          <t>114#15</t>
        </is>
      </c>
      <c r="M612" s="4" t="n">
        <v>200</v>
      </c>
      <c r="Y612" s="4" t="inlineStr">
        <is>
          <t>Áp dụng vai chính</t>
        </is>
      </c>
      <c r="AG612" s="10" t="n">
        <v>174000</v>
      </c>
      <c r="AH612" s="10" t="n">
        <v>0</v>
      </c>
      <c r="AJ612" s="4" t="n"/>
      <c r="AK612" s="4" t="n"/>
      <c r="AL612" s="4" t="n"/>
      <c r="AM612" s="4" t="n"/>
      <c r="AN612" s="4" t="n"/>
      <c r="AO612" s="4" t="n"/>
    </row>
    <row r="613">
      <c r="B613" s="8" t="n">
        <v>5100108</v>
      </c>
      <c r="C613" s="4" t="inlineStr">
        <is>
          <t>Quà Chính Nhân Vật 11</t>
        </is>
      </c>
      <c r="D613" s="4" t="n">
        <v>70011</v>
      </c>
      <c r="F613" s="65" t="n">
        <v>8</v>
      </c>
      <c r="G613" s="65" t="n">
        <v>0</v>
      </c>
      <c r="I613" s="4" t="n">
        <v>7</v>
      </c>
      <c r="L613" s="4" t="inlineStr">
        <is>
          <t>114#20</t>
        </is>
      </c>
      <c r="M613" s="4" t="n">
        <v>300</v>
      </c>
      <c r="Y613" s="4" t="inlineStr">
        <is>
          <t>Áp dụng vai chính</t>
        </is>
      </c>
      <c r="AG613" s="10" t="n">
        <v>232000</v>
      </c>
      <c r="AH613" s="10" t="n">
        <v>0</v>
      </c>
      <c r="AJ613" s="4" t="n"/>
      <c r="AK613" s="4" t="n"/>
      <c r="AL613" s="4" t="n"/>
      <c r="AM613" s="4" t="n"/>
      <c r="AN613" s="4" t="n"/>
      <c r="AO613" s="4" t="n"/>
    </row>
    <row r="614">
      <c r="B614" s="8" t="n">
        <v>5100116</v>
      </c>
      <c r="C614" s="4" t="inlineStr">
        <is>
          <t>Quà Chính Nhân Vật 12</t>
        </is>
      </c>
      <c r="D614" s="4" t="n">
        <v>70012</v>
      </c>
      <c r="F614" s="65">
        <f>F611</f>
        <v/>
      </c>
      <c r="G614" s="65" t="n">
        <v>0</v>
      </c>
      <c r="I614" s="4" t="n">
        <v>7</v>
      </c>
      <c r="L614" s="4" t="inlineStr">
        <is>
          <t>114#10</t>
        </is>
      </c>
      <c r="M614" s="4" t="n">
        <v>100</v>
      </c>
      <c r="Y614" s="4" t="inlineStr">
        <is>
          <t>Áp dụng vai chính</t>
        </is>
      </c>
      <c r="AG614" s="10" t="n">
        <v>116000</v>
      </c>
      <c r="AH614" s="10" t="n">
        <v>0</v>
      </c>
      <c r="AJ614" s="4" t="n"/>
      <c r="AK614" s="4" t="n"/>
      <c r="AL614" s="4" t="n"/>
      <c r="AM614" s="4" t="n"/>
      <c r="AN614" s="4" t="n"/>
      <c r="AO614" s="4" t="n"/>
    </row>
    <row r="615">
      <c r="B615" s="8" t="n">
        <v>5100117</v>
      </c>
      <c r="C615" s="4" t="inlineStr">
        <is>
          <t>Quà Chính Nhân Vật 12</t>
        </is>
      </c>
      <c r="D615" s="4" t="n">
        <v>70012</v>
      </c>
      <c r="F615" s="65">
        <f>F612</f>
        <v/>
      </c>
      <c r="G615" s="65" t="n">
        <v>0</v>
      </c>
      <c r="I615" s="4" t="n">
        <v>7</v>
      </c>
      <c r="L615" s="4" t="inlineStr">
        <is>
          <t>114#15</t>
        </is>
      </c>
      <c r="M615" s="4" t="n">
        <v>200</v>
      </c>
      <c r="Y615" s="4" t="inlineStr">
        <is>
          <t>Áp dụng vai chính</t>
        </is>
      </c>
      <c r="AG615" s="10" t="n">
        <v>174000</v>
      </c>
      <c r="AH615" s="10" t="n">
        <v>0</v>
      </c>
      <c r="AJ615" s="4" t="n"/>
      <c r="AK615" s="4" t="n"/>
      <c r="AL615" s="4" t="n"/>
      <c r="AM615" s="4" t="n"/>
      <c r="AN615" s="4" t="n"/>
      <c r="AO615" s="4" t="n"/>
    </row>
    <row r="616">
      <c r="B616" s="8" t="n">
        <v>5100118</v>
      </c>
      <c r="C616" s="4" t="inlineStr">
        <is>
          <t>Quà Chính Nhân Vật 12</t>
        </is>
      </c>
      <c r="D616" s="4" t="n">
        <v>70012</v>
      </c>
      <c r="F616" s="65">
        <f>F613</f>
        <v/>
      </c>
      <c r="G616" s="65" t="n">
        <v>0</v>
      </c>
      <c r="I616" s="4" t="n">
        <v>7</v>
      </c>
      <c r="L616" s="4" t="inlineStr">
        <is>
          <t>114#20</t>
        </is>
      </c>
      <c r="M616" s="4" t="n">
        <v>300</v>
      </c>
      <c r="Y616" s="4" t="inlineStr">
        <is>
          <t>Áp dụng vai chính</t>
        </is>
      </c>
      <c r="AG616" s="10" t="n">
        <v>232000</v>
      </c>
      <c r="AH616" s="10" t="n">
        <v>0</v>
      </c>
      <c r="AJ616" s="4" t="n"/>
      <c r="AK616" s="4" t="n"/>
      <c r="AL616" s="4" t="n"/>
      <c r="AM616" s="4" t="n"/>
      <c r="AN616" s="4" t="n"/>
      <c r="AO616" s="4" t="n"/>
    </row>
    <row r="617">
      <c r="B617" s="8" t="n">
        <v>5100126</v>
      </c>
      <c r="C617" s="4" t="inlineStr">
        <is>
          <t>Quà Chính Nhân Vật 13</t>
        </is>
      </c>
      <c r="D617" s="4" t="n">
        <v>70013</v>
      </c>
      <c r="F617" s="65">
        <f>F614</f>
        <v/>
      </c>
      <c r="G617" s="65" t="n">
        <v>0</v>
      </c>
      <c r="I617" s="4" t="n">
        <v>7</v>
      </c>
      <c r="L617" s="4" t="inlineStr">
        <is>
          <t>114#10</t>
        </is>
      </c>
      <c r="M617" s="4" t="n">
        <v>100</v>
      </c>
      <c r="Y617" s="4" t="inlineStr">
        <is>
          <t>Áp dụng vai chính</t>
        </is>
      </c>
      <c r="AG617" s="10" t="n">
        <v>116000</v>
      </c>
      <c r="AH617" s="10" t="n">
        <v>0</v>
      </c>
      <c r="AJ617" s="4" t="n"/>
      <c r="AK617" s="4" t="n"/>
      <c r="AL617" s="4" t="n"/>
      <c r="AM617" s="4" t="n"/>
      <c r="AN617" s="4" t="n"/>
      <c r="AO617" s="4" t="n"/>
    </row>
    <row r="618">
      <c r="B618" s="8" t="n">
        <v>5100127</v>
      </c>
      <c r="C618" s="4" t="inlineStr">
        <is>
          <t>Quà Chính Nhân Vật 13</t>
        </is>
      </c>
      <c r="D618" s="4" t="n">
        <v>70013</v>
      </c>
      <c r="F618" s="65">
        <f>F615</f>
        <v/>
      </c>
      <c r="G618" s="65" t="n">
        <v>0</v>
      </c>
      <c r="I618" s="4" t="n">
        <v>7</v>
      </c>
      <c r="L618" s="4" t="inlineStr">
        <is>
          <t>114#15</t>
        </is>
      </c>
      <c r="M618" s="4" t="n">
        <v>200</v>
      </c>
      <c r="Y618" s="4" t="inlineStr">
        <is>
          <t>Áp dụng vai chính</t>
        </is>
      </c>
      <c r="AG618" s="10" t="n">
        <v>174000</v>
      </c>
      <c r="AH618" s="10" t="n">
        <v>0</v>
      </c>
      <c r="AJ618" s="4" t="n"/>
      <c r="AK618" s="4" t="n"/>
      <c r="AL618" s="4" t="n"/>
      <c r="AM618" s="4" t="n"/>
      <c r="AN618" s="4" t="n"/>
      <c r="AO618" s="4" t="n"/>
    </row>
    <row r="619">
      <c r="B619" s="8" t="n">
        <v>5100128</v>
      </c>
      <c r="C619" s="4" t="inlineStr">
        <is>
          <t>Quà Chính Nhân Vật 13</t>
        </is>
      </c>
      <c r="D619" s="4" t="n">
        <v>70013</v>
      </c>
      <c r="F619" s="65">
        <f>F616</f>
        <v/>
      </c>
      <c r="G619" s="65" t="n">
        <v>0</v>
      </c>
      <c r="I619" s="4" t="n">
        <v>7</v>
      </c>
      <c r="L619" s="4" t="inlineStr">
        <is>
          <t>114#20</t>
        </is>
      </c>
      <c r="M619" s="4" t="n">
        <v>300</v>
      </c>
      <c r="Y619" s="4" t="inlineStr">
        <is>
          <t>Áp dụng vai chính</t>
        </is>
      </c>
      <c r="AG619" s="10" t="n">
        <v>232000</v>
      </c>
      <c r="AH619" s="10" t="n">
        <v>0</v>
      </c>
      <c r="AJ619" s="4" t="n"/>
      <c r="AK619" s="4" t="n"/>
      <c r="AL619" s="4" t="n"/>
      <c r="AM619" s="4" t="n"/>
      <c r="AN619" s="4" t="n"/>
      <c r="AO619" s="4" t="n"/>
    </row>
    <row r="620">
      <c r="B620" s="8" t="n">
        <v>5100136</v>
      </c>
      <c r="C620" s="4" t="inlineStr">
        <is>
          <t>Quà Chính Nhân Vật 14</t>
        </is>
      </c>
      <c r="D620" s="4" t="n">
        <v>70014</v>
      </c>
      <c r="F620" s="65">
        <f>F617</f>
        <v/>
      </c>
      <c r="G620" s="65" t="n">
        <v>0</v>
      </c>
      <c r="I620" s="4" t="n">
        <v>7</v>
      </c>
      <c r="L620" s="4" t="inlineStr">
        <is>
          <t>114#10</t>
        </is>
      </c>
      <c r="M620" s="4" t="n">
        <v>100</v>
      </c>
      <c r="Y620" s="4" t="inlineStr">
        <is>
          <t>Áp dụng vai chính</t>
        </is>
      </c>
      <c r="AG620" s="10" t="n">
        <v>116000</v>
      </c>
      <c r="AH620" s="10" t="n">
        <v>0</v>
      </c>
      <c r="AJ620" s="4" t="n"/>
      <c r="AK620" s="4" t="n"/>
      <c r="AL620" s="4" t="n"/>
      <c r="AM620" s="4" t="n"/>
      <c r="AN620" s="4" t="n"/>
      <c r="AO620" s="4" t="n"/>
    </row>
    <row r="621">
      <c r="B621" s="8" t="n">
        <v>5100137</v>
      </c>
      <c r="C621" s="4" t="inlineStr">
        <is>
          <t>Quà Chính Nhân Vật 14</t>
        </is>
      </c>
      <c r="D621" s="4" t="n">
        <v>70014</v>
      </c>
      <c r="F621" s="65">
        <f>F618</f>
        <v/>
      </c>
      <c r="G621" s="65" t="n">
        <v>0</v>
      </c>
      <c r="I621" s="4" t="n">
        <v>7</v>
      </c>
      <c r="L621" s="4" t="inlineStr">
        <is>
          <t>114#15</t>
        </is>
      </c>
      <c r="M621" s="4" t="n">
        <v>200</v>
      </c>
      <c r="Y621" s="4" t="inlineStr">
        <is>
          <t>Áp dụng vai chính</t>
        </is>
      </c>
      <c r="AG621" s="10" t="n">
        <v>174000</v>
      </c>
      <c r="AH621" s="10" t="n">
        <v>0</v>
      </c>
      <c r="AJ621" s="4" t="n"/>
      <c r="AK621" s="4" t="n"/>
      <c r="AL621" s="4" t="n"/>
      <c r="AM621" s="4" t="n"/>
      <c r="AN621" s="4" t="n"/>
      <c r="AO621" s="4" t="n"/>
    </row>
    <row r="622">
      <c r="B622" s="8" t="n">
        <v>5100138</v>
      </c>
      <c r="C622" s="4" t="inlineStr">
        <is>
          <t>Quà Chính Nhân Vật 14</t>
        </is>
      </c>
      <c r="D622" s="4" t="n">
        <v>70014</v>
      </c>
      <c r="F622" s="65">
        <f>F619</f>
        <v/>
      </c>
      <c r="G622" s="65" t="n">
        <v>0</v>
      </c>
      <c r="I622" s="4" t="n">
        <v>7</v>
      </c>
      <c r="L622" s="4" t="inlineStr">
        <is>
          <t>114#20</t>
        </is>
      </c>
      <c r="M622" s="4" t="n">
        <v>300</v>
      </c>
      <c r="Y622" s="4" t="inlineStr">
        <is>
          <t>Áp dụng vai chính</t>
        </is>
      </c>
      <c r="AG622" s="10" t="n">
        <v>232000</v>
      </c>
      <c r="AH622" s="10" t="n">
        <v>0</v>
      </c>
      <c r="AJ622" s="4" t="n"/>
      <c r="AK622" s="4" t="n"/>
      <c r="AL622" s="4" t="n"/>
      <c r="AM622" s="4" t="n"/>
      <c r="AN622" s="4" t="n"/>
      <c r="AO622" s="4" t="n"/>
    </row>
    <row r="623">
      <c r="B623" s="8" t="n">
        <v>5100146</v>
      </c>
      <c r="C623" s="4" t="inlineStr">
        <is>
          <t>Quà Chính Nhân Vật 15</t>
        </is>
      </c>
      <c r="D623" s="4" t="n">
        <v>70015</v>
      </c>
      <c r="F623" s="65">
        <f>F620</f>
        <v/>
      </c>
      <c r="G623" s="65" t="n">
        <v>0</v>
      </c>
      <c r="I623" s="4" t="n">
        <v>7</v>
      </c>
      <c r="L623" s="4" t="inlineStr">
        <is>
          <t>114#10</t>
        </is>
      </c>
      <c r="M623" s="4" t="n">
        <v>100</v>
      </c>
      <c r="Y623" s="4" t="inlineStr">
        <is>
          <t>Áp dụng vai chính</t>
        </is>
      </c>
      <c r="AG623" s="10" t="n">
        <v>116000</v>
      </c>
      <c r="AH623" s="10" t="n">
        <v>0</v>
      </c>
      <c r="AJ623" s="4" t="n"/>
      <c r="AK623" s="4" t="n"/>
      <c r="AL623" s="4" t="n"/>
      <c r="AM623" s="4" t="n"/>
      <c r="AN623" s="4" t="n"/>
      <c r="AO623" s="4" t="n"/>
    </row>
    <row r="624">
      <c r="B624" s="8" t="n">
        <v>5100147</v>
      </c>
      <c r="C624" s="4" t="inlineStr">
        <is>
          <t>Quà Chính Nhân Vật 15</t>
        </is>
      </c>
      <c r="D624" s="4" t="n">
        <v>70015</v>
      </c>
      <c r="F624" s="65">
        <f>F621</f>
        <v/>
      </c>
      <c r="G624" s="65" t="n">
        <v>0</v>
      </c>
      <c r="I624" s="4" t="n">
        <v>7</v>
      </c>
      <c r="L624" s="4" t="inlineStr">
        <is>
          <t>114#15</t>
        </is>
      </c>
      <c r="M624" s="4" t="n">
        <v>200</v>
      </c>
      <c r="Y624" s="4" t="inlineStr">
        <is>
          <t>Áp dụng vai chính</t>
        </is>
      </c>
      <c r="AG624" s="10" t="n">
        <v>174000</v>
      </c>
      <c r="AH624" s="10" t="n">
        <v>0</v>
      </c>
      <c r="AJ624" s="4" t="n"/>
      <c r="AK624" s="4" t="n"/>
      <c r="AL624" s="4" t="n"/>
      <c r="AM624" s="4" t="n"/>
      <c r="AN624" s="4" t="n"/>
      <c r="AO624" s="4" t="n"/>
    </row>
    <row r="625">
      <c r="B625" s="8" t="n">
        <v>5100148</v>
      </c>
      <c r="C625" s="4" t="inlineStr">
        <is>
          <t>Quà Chính Nhân Vật 15</t>
        </is>
      </c>
      <c r="D625" s="4" t="n">
        <v>70015</v>
      </c>
      <c r="F625" s="65">
        <f>F622</f>
        <v/>
      </c>
      <c r="G625" s="65" t="n">
        <v>0</v>
      </c>
      <c r="I625" s="4" t="n">
        <v>7</v>
      </c>
      <c r="L625" s="4" t="inlineStr">
        <is>
          <t>114#20</t>
        </is>
      </c>
      <c r="M625" s="4" t="n">
        <v>300</v>
      </c>
      <c r="Y625" s="4" t="inlineStr">
        <is>
          <t>Áp dụng vai chính</t>
        </is>
      </c>
      <c r="AG625" s="10" t="n">
        <v>232000</v>
      </c>
      <c r="AH625" s="10" t="n">
        <v>0</v>
      </c>
      <c r="AJ625" s="4" t="n"/>
      <c r="AK625" s="4" t="n"/>
      <c r="AL625" s="4" t="n"/>
      <c r="AM625" s="4" t="n"/>
      <c r="AN625" s="4" t="n"/>
      <c r="AO625" s="4" t="n"/>
    </row>
    <row r="626">
      <c r="B626" s="8" t="n">
        <v>5100156</v>
      </c>
      <c r="C626" s="4" t="inlineStr">
        <is>
          <t>Quà Chính Nhân Vật 16</t>
        </is>
      </c>
      <c r="D626" s="4" t="n">
        <v>70016</v>
      </c>
      <c r="F626" s="65">
        <f>F623</f>
        <v/>
      </c>
      <c r="G626" s="65" t="n">
        <v>0</v>
      </c>
      <c r="I626" s="4" t="n">
        <v>7</v>
      </c>
      <c r="L626" s="4" t="inlineStr">
        <is>
          <t>114#10</t>
        </is>
      </c>
      <c r="M626" s="4" t="n">
        <v>100</v>
      </c>
      <c r="Y626" s="4" t="inlineStr">
        <is>
          <t>Áp dụng vai chính</t>
        </is>
      </c>
      <c r="AG626" s="10" t="n">
        <v>116000</v>
      </c>
      <c r="AH626" s="10" t="n">
        <v>0</v>
      </c>
      <c r="AJ626" s="4" t="n"/>
      <c r="AK626" s="4" t="n"/>
      <c r="AL626" s="4" t="n"/>
      <c r="AM626" s="4" t="n"/>
    </row>
    <row r="627">
      <c r="B627" s="8" t="n">
        <v>5100157</v>
      </c>
      <c r="C627" s="4" t="inlineStr">
        <is>
          <t>Quà Chính Nhân Vật 16</t>
        </is>
      </c>
      <c r="D627" s="4" t="n">
        <v>70016</v>
      </c>
      <c r="F627" s="65">
        <f>F624</f>
        <v/>
      </c>
      <c r="G627" s="65" t="n">
        <v>0</v>
      </c>
      <c r="I627" s="4" t="n">
        <v>7</v>
      </c>
      <c r="L627" s="4" t="inlineStr">
        <is>
          <t>114#15</t>
        </is>
      </c>
      <c r="M627" s="4" t="n">
        <v>200</v>
      </c>
      <c r="Y627" s="4" t="inlineStr">
        <is>
          <t>Áp dụng vai chính</t>
        </is>
      </c>
      <c r="AG627" s="10" t="n">
        <v>174000</v>
      </c>
      <c r="AH627" s="10" t="n">
        <v>0</v>
      </c>
      <c r="AJ627" s="4" t="n"/>
      <c r="AK627" s="4" t="n"/>
      <c r="AL627" s="4" t="n"/>
      <c r="AM627" s="4" t="n"/>
      <c r="AN627" s="4" t="n"/>
      <c r="AO627" s="4" t="n"/>
    </row>
    <row r="628">
      <c r="B628" s="8" t="n">
        <v>5100158</v>
      </c>
      <c r="C628" s="4" t="inlineStr">
        <is>
          <t>Quà Chính Nhân Vật 16</t>
        </is>
      </c>
      <c r="D628" s="4" t="n">
        <v>70016</v>
      </c>
      <c r="F628" s="65">
        <f>F625</f>
        <v/>
      </c>
      <c r="G628" s="65" t="n">
        <v>0</v>
      </c>
      <c r="I628" s="4" t="n">
        <v>7</v>
      </c>
      <c r="L628" s="4" t="inlineStr">
        <is>
          <t>114#20</t>
        </is>
      </c>
      <c r="M628" s="4" t="n">
        <v>300</v>
      </c>
      <c r="Y628" s="4" t="inlineStr">
        <is>
          <t>Áp dụng vai chính</t>
        </is>
      </c>
      <c r="AG628" s="10" t="n">
        <v>232000</v>
      </c>
      <c r="AH628" s="10" t="n">
        <v>0</v>
      </c>
      <c r="AJ628" s="4" t="n"/>
      <c r="AK628" s="4" t="n"/>
      <c r="AL628" s="4" t="n"/>
      <c r="AM628" s="4" t="n"/>
      <c r="AN628" s="4" t="n"/>
      <c r="AO628" s="4" t="n"/>
    </row>
    <row r="629">
      <c r="B629" s="8" t="n">
        <v>5200006</v>
      </c>
      <c r="C629" s="4" t="inlineStr">
        <is>
          <t>Giáp Kỳ Lân</t>
        </is>
      </c>
      <c r="D629" s="4" t="n">
        <v>80001</v>
      </c>
      <c r="F629" s="65" t="n">
        <v>6</v>
      </c>
      <c r="G629" s="4" t="n">
        <v>0</v>
      </c>
      <c r="I629" s="4" t="n">
        <v>8</v>
      </c>
      <c r="K629" s="4" t="inlineStr">
        <is>
          <t>2#1000|1#6500|3#300|4#300</t>
        </is>
      </c>
      <c r="Y629" s="4" t="inlineStr">
        <is>
          <t>Áp dụng Toàn bộThần Tướng</t>
        </is>
      </c>
      <c r="AG629" s="10" t="n">
        <v>58000</v>
      </c>
    </row>
    <row r="630">
      <c r="B630" s="8" t="n">
        <v>5200007</v>
      </c>
      <c r="C630" s="4" t="inlineStr">
        <is>
          <t>Giáp Kỳ Lân</t>
        </is>
      </c>
      <c r="D630" s="4" t="n">
        <v>80001</v>
      </c>
      <c r="F630" s="4" t="n">
        <v>7</v>
      </c>
      <c r="G630" s="65" t="n">
        <v>0</v>
      </c>
      <c r="I630" s="4" t="n">
        <v>8</v>
      </c>
      <c r="K630" s="4" t="inlineStr">
        <is>
          <t>2#2000|1#13000|3#600|4#600</t>
        </is>
      </c>
      <c r="Y630" s="4" t="inlineStr">
        <is>
          <t>Áp dụng Toàn bộThần Tướng</t>
        </is>
      </c>
      <c r="AG630" s="10" t="n">
        <v>87000</v>
      </c>
      <c r="AI630" s="10" t="inlineStr">
        <is>
          <t>2#2</t>
        </is>
      </c>
    </row>
    <row r="631">
      <c r="B631" s="8" t="n">
        <v>5200008</v>
      </c>
      <c r="C631" s="4" t="inlineStr">
        <is>
          <t>Giáp Kỳ Lân</t>
        </is>
      </c>
      <c r="D631" s="4" t="n">
        <v>80001</v>
      </c>
      <c r="F631" s="4" t="n">
        <v>8</v>
      </c>
      <c r="G631" s="4" t="n">
        <v>0</v>
      </c>
      <c r="I631" s="4" t="n">
        <v>8</v>
      </c>
      <c r="K631" s="4" t="inlineStr">
        <is>
          <t>2#4000|1#26000|3#1200|4#1200</t>
        </is>
      </c>
      <c r="Y631" s="4" t="inlineStr">
        <is>
          <t>Áp dụng Toàn bộThần Tướng</t>
        </is>
      </c>
      <c r="AG631" s="10" t="n">
        <v>116000</v>
      </c>
      <c r="AI631" s="10" t="inlineStr">
        <is>
          <t>2#4</t>
        </is>
      </c>
    </row>
    <row r="632">
      <c r="B632" s="8" t="n">
        <v>52000081</v>
      </c>
      <c r="C632" s="4" t="inlineStr">
        <is>
          <t>Giáp Kỳ Lân</t>
        </is>
      </c>
      <c r="D632" s="4" t="n">
        <v>80001</v>
      </c>
      <c r="F632" s="65" t="n">
        <v>8</v>
      </c>
      <c r="G632" s="65" t="n">
        <v>0</v>
      </c>
      <c r="I632" s="4" t="n">
        <v>8</v>
      </c>
      <c r="J632" s="4" t="n">
        <v>1</v>
      </c>
      <c r="K632" s="4" t="inlineStr">
        <is>
          <t>2#7000|1#46500|3#2330|4#2330</t>
        </is>
      </c>
      <c r="U632" s="4" t="inlineStr">
        <is>
          <t>5200008#2</t>
        </is>
      </c>
      <c r="V632" s="4" t="inlineStr">
        <is>
          <t>14#2500000</t>
        </is>
      </c>
      <c r="Y632" s="4" t="inlineStr">
        <is>
          <t>Áp dụng Toàn bộThần Tướng</t>
        </is>
      </c>
      <c r="AG632" s="10" t="n">
        <v>203000</v>
      </c>
      <c r="AH632" s="4" t="n"/>
      <c r="AI632" s="10" t="inlineStr">
        <is>
          <t>2#7</t>
        </is>
      </c>
      <c r="AJ632" s="4" t="n"/>
      <c r="AK632" s="4" t="n"/>
      <c r="AL632" s="4" t="n"/>
      <c r="AM632" s="4" t="n"/>
      <c r="AN632" s="4" t="n"/>
      <c r="AO632" s="4" t="n"/>
    </row>
    <row r="633">
      <c r="B633" s="8" t="n">
        <v>52000082</v>
      </c>
      <c r="C633" s="4" t="inlineStr">
        <is>
          <t>Giáp Kỳ Lân</t>
        </is>
      </c>
      <c r="D633" s="4" t="n">
        <v>80001</v>
      </c>
      <c r="F633" s="65" t="n">
        <v>8</v>
      </c>
      <c r="G633" s="65" t="n">
        <v>0</v>
      </c>
      <c r="I633" s="4" t="n">
        <v>8</v>
      </c>
      <c r="J633" s="4" t="n">
        <v>2</v>
      </c>
      <c r="K633" s="4" t="inlineStr">
        <is>
          <t>2#11000|1#73000|3#3660|4#3660</t>
        </is>
      </c>
      <c r="U633" s="4" t="inlineStr">
        <is>
          <t>52000081#2</t>
        </is>
      </c>
      <c r="V633" s="4" t="inlineStr">
        <is>
          <t>14#2500000</t>
        </is>
      </c>
      <c r="Y633" s="4" t="inlineStr">
        <is>
          <t>Áp dụng Toàn bộThần Tướng</t>
        </is>
      </c>
      <c r="AG633" s="10" t="n">
        <v>319000</v>
      </c>
      <c r="AH633" s="4" t="n"/>
      <c r="AI633" s="10" t="inlineStr">
        <is>
          <t>2#11</t>
        </is>
      </c>
      <c r="AJ633" s="4" t="n"/>
      <c r="AK633" s="4" t="n"/>
      <c r="AL633" s="4" t="n"/>
      <c r="AM633" s="4" t="n"/>
      <c r="AN633" s="4" t="n"/>
      <c r="AO633" s="4" t="n"/>
    </row>
    <row r="634">
      <c r="B634" s="8" t="n">
        <v>52000083</v>
      </c>
      <c r="C634" s="4" t="inlineStr">
        <is>
          <t>Giáp Kỳ Lân</t>
        </is>
      </c>
      <c r="D634" s="4" t="n">
        <v>80001</v>
      </c>
      <c r="F634" s="65" t="n">
        <v>8</v>
      </c>
      <c r="G634" s="65" t="n">
        <v>0</v>
      </c>
      <c r="I634" s="4" t="n">
        <v>8</v>
      </c>
      <c r="J634" s="4" t="n">
        <v>3</v>
      </c>
      <c r="K634" s="4" t="inlineStr">
        <is>
          <t>2#16000|1#106000|3#5330|4#5330</t>
        </is>
      </c>
      <c r="U634" s="4" t="inlineStr">
        <is>
          <t>52000082#2</t>
        </is>
      </c>
      <c r="V634" s="4" t="inlineStr">
        <is>
          <t>14#2500000</t>
        </is>
      </c>
      <c r="Y634" s="4" t="inlineStr">
        <is>
          <t>Áp dụng Toàn bộThần Tướng</t>
        </is>
      </c>
      <c r="AG634" s="10" t="n">
        <v>464000</v>
      </c>
      <c r="AH634" s="4" t="n"/>
      <c r="AI634" s="10" t="inlineStr">
        <is>
          <t>2#16</t>
        </is>
      </c>
      <c r="AJ634" s="4" t="n"/>
      <c r="AK634" s="4" t="n"/>
      <c r="AL634" s="4" t="n"/>
      <c r="AM634" s="4" t="n"/>
      <c r="AN634" s="4" t="n"/>
      <c r="AO634" s="4" t="n"/>
    </row>
    <row r="635">
      <c r="B635" s="8" t="n">
        <v>52000084</v>
      </c>
      <c r="C635" s="4" t="inlineStr">
        <is>
          <t>Giáp Kỳ Lân</t>
        </is>
      </c>
      <c r="D635" s="4" t="n">
        <v>80001</v>
      </c>
      <c r="F635" s="65" t="n">
        <v>8</v>
      </c>
      <c r="G635" s="65" t="n">
        <v>0</v>
      </c>
      <c r="I635" s="4" t="n">
        <v>8</v>
      </c>
      <c r="J635" s="4" t="n">
        <v>4</v>
      </c>
      <c r="K635" s="4" t="inlineStr">
        <is>
          <t>2#22000|1#146600|3#7330|4#7330</t>
        </is>
      </c>
      <c r="U635" s="4" t="inlineStr">
        <is>
          <t>52000083#2</t>
        </is>
      </c>
      <c r="V635" s="4" t="inlineStr">
        <is>
          <t>14#2500000</t>
        </is>
      </c>
      <c r="Y635" s="4" t="inlineStr">
        <is>
          <t>Áp dụng Toàn bộThần Tướng</t>
        </is>
      </c>
      <c r="AG635" s="10" t="n">
        <v>638000</v>
      </c>
      <c r="AH635" s="4" t="n"/>
      <c r="AI635" s="10" t="inlineStr">
        <is>
          <t>2#22</t>
        </is>
      </c>
      <c r="AJ635" s="4" t="n"/>
      <c r="AK635" s="4" t="n"/>
      <c r="AL635" s="4" t="n"/>
      <c r="AM635" s="4" t="n"/>
      <c r="AN635" s="4" t="n"/>
      <c r="AO635" s="4" t="n"/>
    </row>
    <row r="636">
      <c r="B636" s="8" t="n">
        <v>52000085</v>
      </c>
      <c r="C636" s="4" t="inlineStr">
        <is>
          <t>Giáp Kỳ Lân</t>
        </is>
      </c>
      <c r="D636" s="4" t="n">
        <v>80001</v>
      </c>
      <c r="F636" s="65" t="n">
        <v>8</v>
      </c>
      <c r="G636" s="65" t="n">
        <v>0</v>
      </c>
      <c r="I636" s="4" t="n">
        <v>8</v>
      </c>
      <c r="J636" s="4" t="n">
        <v>5</v>
      </c>
      <c r="K636" s="4" t="inlineStr">
        <is>
          <t>2#30000|1#200000|3#10000|4#10000</t>
        </is>
      </c>
      <c r="U636" s="4" t="inlineStr">
        <is>
          <t>52000084#2</t>
        </is>
      </c>
      <c r="V636" s="4" t="inlineStr">
        <is>
          <t>14#2500000</t>
        </is>
      </c>
      <c r="Y636" s="4" t="inlineStr">
        <is>
          <t>Áp dụng Toàn bộThần Tướng</t>
        </is>
      </c>
      <c r="AG636" s="10" t="n">
        <v>870000</v>
      </c>
      <c r="AH636" s="4" t="n"/>
      <c r="AI636" s="10" t="inlineStr">
        <is>
          <t>2#30</t>
        </is>
      </c>
      <c r="AJ636" s="4" t="n"/>
      <c r="AK636" s="4" t="n"/>
      <c r="AL636" s="4" t="n"/>
      <c r="AM636" s="4" t="n"/>
      <c r="AN636" s="4" t="n"/>
      <c r="AO636" s="4" t="n"/>
    </row>
    <row r="637">
      <c r="A637" s="10" t="inlineStr">
        <is>
          <t>罗浮投放</t>
        </is>
      </c>
      <c r="B637" s="4" t="n">
        <v>5200016</v>
      </c>
      <c r="C637" s="4" t="inlineStr">
        <is>
          <t>Sừng Thiên Ma</t>
        </is>
      </c>
      <c r="D637" s="4" t="n">
        <v>80002</v>
      </c>
      <c r="F637" s="65">
        <f>F629</f>
        <v/>
      </c>
      <c r="G637" s="65" t="n">
        <v>0</v>
      </c>
      <c r="I637" s="4" t="n">
        <v>8</v>
      </c>
      <c r="K637" s="4" t="inlineStr">
        <is>
          <t>2#1000|1#6500|3#300|4#300</t>
        </is>
      </c>
      <c r="Y637" s="4" t="inlineStr">
        <is>
          <t>Áp dụng Toàn bộThần Tướng</t>
        </is>
      </c>
      <c r="AG637" s="10" t="n">
        <v>58000</v>
      </c>
    </row>
    <row r="638">
      <c r="A638" s="10" t="inlineStr">
        <is>
          <t>罗浮投放</t>
        </is>
      </c>
      <c r="B638" s="4" t="n">
        <v>5200017</v>
      </c>
      <c r="C638" s="4" t="inlineStr">
        <is>
          <t>Sừng Thiên Ma</t>
        </is>
      </c>
      <c r="D638" s="4" t="n">
        <v>80002</v>
      </c>
      <c r="F638" s="65">
        <f>F630</f>
        <v/>
      </c>
      <c r="G638" s="4" t="n">
        <v>0</v>
      </c>
      <c r="I638" s="4" t="n">
        <v>8</v>
      </c>
      <c r="K638" s="4" t="inlineStr">
        <is>
          <t>2#2000|1#13000|3#600|4#600</t>
        </is>
      </c>
      <c r="Y638" s="4" t="inlineStr">
        <is>
          <t>Áp dụng Toàn bộThần Tướng</t>
        </is>
      </c>
      <c r="AG638" s="10" t="n">
        <v>87000</v>
      </c>
      <c r="AI638" s="10" t="inlineStr">
        <is>
          <t>2#2</t>
        </is>
      </c>
    </row>
    <row r="639">
      <c r="A639" s="10" t="inlineStr">
        <is>
          <t>罗浮投放</t>
        </is>
      </c>
      <c r="B639" s="4" t="n">
        <v>5200018</v>
      </c>
      <c r="C639" s="4" t="inlineStr">
        <is>
          <t>Sừng Thiên Ma</t>
        </is>
      </c>
      <c r="D639" s="4" t="n">
        <v>80002</v>
      </c>
      <c r="F639" s="65">
        <f>F631</f>
        <v/>
      </c>
      <c r="G639" s="65" t="n">
        <v>0</v>
      </c>
      <c r="I639" s="4" t="n">
        <v>8</v>
      </c>
      <c r="K639" s="4" t="inlineStr">
        <is>
          <t>2#4000|1#26000|3#1200|4#1200</t>
        </is>
      </c>
      <c r="Y639" s="4" t="inlineStr">
        <is>
          <t>Áp dụng Toàn bộThần Tướng</t>
        </is>
      </c>
      <c r="AG639" s="10" t="n">
        <v>116000</v>
      </c>
      <c r="AI639" s="10" t="inlineStr">
        <is>
          <t>2#4</t>
        </is>
      </c>
    </row>
    <row r="640">
      <c r="A640" s="10" t="inlineStr">
        <is>
          <t>罗浮投放</t>
        </is>
      </c>
      <c r="B640" s="8">
        <f>B639*10+1</f>
        <v/>
      </c>
      <c r="C640" s="4" t="inlineStr">
        <is>
          <t>Sừng Thiên Ma</t>
        </is>
      </c>
      <c r="D640" s="4">
        <f>D639</f>
        <v/>
      </c>
      <c r="F640" s="65" t="n">
        <v>8</v>
      </c>
      <c r="G640" s="65" t="n">
        <v>0</v>
      </c>
      <c r="I640" s="4" t="n">
        <v>8</v>
      </c>
      <c r="J640" s="4" t="n">
        <v>1</v>
      </c>
      <c r="K640" s="4" t="inlineStr">
        <is>
          <t>2#7000|1#46500|3#2330|4#2330</t>
        </is>
      </c>
      <c r="U640" s="4" t="inlineStr">
        <is>
          <t>5200018#2</t>
        </is>
      </c>
      <c r="V640" s="4" t="inlineStr">
        <is>
          <t>14#2500000</t>
        </is>
      </c>
      <c r="Y640" s="4" t="inlineStr">
        <is>
          <t>Áp dụng Toàn bộThần Tướng</t>
        </is>
      </c>
      <c r="AG640" s="10" t="n">
        <v>203000</v>
      </c>
      <c r="AH640" s="4" t="n"/>
      <c r="AI640" s="10" t="inlineStr">
        <is>
          <t>2#7</t>
        </is>
      </c>
      <c r="AJ640" s="4" t="n"/>
      <c r="AK640" s="4" t="n"/>
      <c r="AL640" s="4" t="n"/>
      <c r="AM640" s="4" t="n"/>
      <c r="AN640" s="4" t="n"/>
      <c r="AO640" s="4" t="n"/>
    </row>
    <row r="641">
      <c r="A641" s="10" t="inlineStr">
        <is>
          <t>罗浮投放</t>
        </is>
      </c>
      <c r="B641" s="8">
        <f>B640+1</f>
        <v/>
      </c>
      <c r="C641" s="4" t="inlineStr">
        <is>
          <t>Sừng Thiên Ma</t>
        </is>
      </c>
      <c r="D641" s="4">
        <f>D640</f>
        <v/>
      </c>
      <c r="F641" s="65" t="n">
        <v>8</v>
      </c>
      <c r="G641" s="65" t="n">
        <v>0</v>
      </c>
      <c r="I641" s="4" t="n">
        <v>8</v>
      </c>
      <c r="J641" s="4" t="n">
        <v>2</v>
      </c>
      <c r="K641" s="4" t="inlineStr">
        <is>
          <t>2#11000|1#73000|3#3660|4#3660</t>
        </is>
      </c>
      <c r="U641" s="4" t="inlineStr">
        <is>
          <t>52000181#2</t>
        </is>
      </c>
      <c r="V641" s="4" t="inlineStr">
        <is>
          <t>14#2500000</t>
        </is>
      </c>
      <c r="Y641" s="4" t="inlineStr">
        <is>
          <t>Áp dụng Toàn bộThần Tướng</t>
        </is>
      </c>
      <c r="AG641" s="10" t="n">
        <v>319000</v>
      </c>
      <c r="AH641" s="4" t="n"/>
      <c r="AI641" s="10" t="inlineStr">
        <is>
          <t>2#11</t>
        </is>
      </c>
      <c r="AJ641" s="4" t="n"/>
      <c r="AK641" s="4" t="n"/>
      <c r="AL641" s="4" t="n"/>
      <c r="AM641" s="4" t="n"/>
      <c r="AN641" s="4" t="n"/>
      <c r="AO641" s="4" t="n"/>
    </row>
    <row r="642">
      <c r="A642" s="10" t="inlineStr">
        <is>
          <t>罗浮投放</t>
        </is>
      </c>
      <c r="B642" s="8">
        <f>B641+1</f>
        <v/>
      </c>
      <c r="C642" s="4" t="inlineStr">
        <is>
          <t>Sừng Thiên Ma</t>
        </is>
      </c>
      <c r="D642" s="4">
        <f>D641</f>
        <v/>
      </c>
      <c r="F642" s="65" t="n">
        <v>8</v>
      </c>
      <c r="G642" s="65" t="n">
        <v>0</v>
      </c>
      <c r="I642" s="4" t="n">
        <v>8</v>
      </c>
      <c r="J642" s="4" t="n">
        <v>3</v>
      </c>
      <c r="K642" s="4" t="inlineStr">
        <is>
          <t>2#16000|1#106000|3#5330|4#5330</t>
        </is>
      </c>
      <c r="U642" s="4" t="inlineStr">
        <is>
          <t>52000182#2</t>
        </is>
      </c>
      <c r="V642" s="4" t="inlineStr">
        <is>
          <t>14#2500000</t>
        </is>
      </c>
      <c r="Y642" s="4" t="inlineStr">
        <is>
          <t>Áp dụng Toàn bộThần Tướng</t>
        </is>
      </c>
      <c r="AG642" s="10" t="n">
        <v>464000</v>
      </c>
      <c r="AH642" s="4" t="n"/>
      <c r="AI642" s="10" t="inlineStr">
        <is>
          <t>2#16</t>
        </is>
      </c>
      <c r="AJ642" s="4" t="n"/>
      <c r="AK642" s="4" t="n"/>
      <c r="AL642" s="4" t="n"/>
      <c r="AM642" s="4" t="n"/>
      <c r="AN642" s="4" t="n"/>
      <c r="AO642" s="4" t="n"/>
    </row>
    <row r="643">
      <c r="A643" s="10" t="inlineStr">
        <is>
          <t>罗浮投放</t>
        </is>
      </c>
      <c r="B643" s="8">
        <f>B642+1</f>
        <v/>
      </c>
      <c r="C643" s="4" t="inlineStr">
        <is>
          <t>Sừng Thiên Ma</t>
        </is>
      </c>
      <c r="D643" s="4">
        <f>D642</f>
        <v/>
      </c>
      <c r="F643" s="65" t="n">
        <v>8</v>
      </c>
      <c r="G643" s="65" t="n">
        <v>0</v>
      </c>
      <c r="I643" s="4" t="n">
        <v>8</v>
      </c>
      <c r="J643" s="4" t="n">
        <v>4</v>
      </c>
      <c r="K643" s="4" t="inlineStr">
        <is>
          <t>2#22000|1#146600|3#7330|4#7330</t>
        </is>
      </c>
      <c r="U643" s="4" t="inlineStr">
        <is>
          <t>52000183#2</t>
        </is>
      </c>
      <c r="V643" s="4" t="inlineStr">
        <is>
          <t>14#2500000</t>
        </is>
      </c>
      <c r="Y643" s="4" t="inlineStr">
        <is>
          <t>Áp dụng Toàn bộThần Tướng</t>
        </is>
      </c>
      <c r="AG643" s="10" t="n">
        <v>638000</v>
      </c>
      <c r="AH643" s="4" t="n"/>
      <c r="AI643" s="10" t="inlineStr">
        <is>
          <t>2#22</t>
        </is>
      </c>
      <c r="AJ643" s="4" t="n"/>
      <c r="AK643" s="4" t="n"/>
      <c r="AL643" s="4" t="n"/>
      <c r="AM643" s="4" t="n"/>
      <c r="AN643" s="4" t="n"/>
      <c r="AO643" s="4" t="n"/>
    </row>
    <row r="644">
      <c r="A644" s="10" t="inlineStr">
        <is>
          <t>罗浮投放</t>
        </is>
      </c>
      <c r="B644" s="8">
        <f>B643+1</f>
        <v/>
      </c>
      <c r="C644" s="4" t="inlineStr">
        <is>
          <t>Sừng Thiên Ma</t>
        </is>
      </c>
      <c r="D644" s="4">
        <f>D643</f>
        <v/>
      </c>
      <c r="F644" s="65" t="n">
        <v>8</v>
      </c>
      <c r="G644" s="65" t="n">
        <v>0</v>
      </c>
      <c r="I644" s="4" t="n">
        <v>8</v>
      </c>
      <c r="J644" s="4" t="n">
        <v>5</v>
      </c>
      <c r="K644" s="4" t="inlineStr">
        <is>
          <t>2#30000|1#200000|3#10000|4#10000</t>
        </is>
      </c>
      <c r="U644" s="4" t="inlineStr">
        <is>
          <t>52000184#2</t>
        </is>
      </c>
      <c r="V644" s="4" t="inlineStr">
        <is>
          <t>14#2500000</t>
        </is>
      </c>
      <c r="Y644" s="4" t="inlineStr">
        <is>
          <t>Áp dụng Toàn bộThần Tướng</t>
        </is>
      </c>
      <c r="AG644" s="10" t="n">
        <v>870000</v>
      </c>
      <c r="AH644" s="4" t="n"/>
      <c r="AI644" s="10" t="inlineStr">
        <is>
          <t>2#30</t>
        </is>
      </c>
      <c r="AJ644" s="4" t="n"/>
      <c r="AK644" s="4" t="n"/>
      <c r="AL644" s="4" t="n"/>
      <c r="AM644" s="4" t="n"/>
      <c r="AN644" s="4" t="n"/>
      <c r="AO644" s="4" t="n"/>
    </row>
    <row r="645">
      <c r="A645" s="10" t="inlineStr">
        <is>
          <t>罗浮投放</t>
        </is>
      </c>
      <c r="B645" s="4" t="n">
        <v>5200026</v>
      </c>
      <c r="C645" s="4" t="inlineStr">
        <is>
          <t>Vảy Rồng Thiên</t>
        </is>
      </c>
      <c r="D645" s="4" t="n">
        <v>80003</v>
      </c>
      <c r="F645" s="65">
        <f>F637</f>
        <v/>
      </c>
      <c r="G645" s="4" t="n">
        <v>0</v>
      </c>
      <c r="I645" s="4" t="n">
        <v>8</v>
      </c>
      <c r="K645" s="4" t="inlineStr">
        <is>
          <t>2#1000|1#6500|3#300|4#300</t>
        </is>
      </c>
      <c r="Y645" s="4" t="inlineStr">
        <is>
          <t>Áp dụng Toàn bộThần Tướng</t>
        </is>
      </c>
      <c r="AG645" s="10" t="n">
        <v>58000</v>
      </c>
    </row>
    <row r="646">
      <c r="A646" s="10" t="inlineStr">
        <is>
          <t>罗浮投放</t>
        </is>
      </c>
      <c r="B646" s="4" t="n">
        <v>5200027</v>
      </c>
      <c r="C646" s="4" t="inlineStr">
        <is>
          <t>Vảy Rồng Thiên</t>
        </is>
      </c>
      <c r="D646" s="4" t="n">
        <v>80003</v>
      </c>
      <c r="F646" s="65">
        <f>F638</f>
        <v/>
      </c>
      <c r="G646" s="65" t="n">
        <v>0</v>
      </c>
      <c r="I646" s="4" t="n">
        <v>8</v>
      </c>
      <c r="K646" s="4" t="inlineStr">
        <is>
          <t>2#2000|1#13000|3#600|4#600</t>
        </is>
      </c>
      <c r="Y646" s="4" t="inlineStr">
        <is>
          <t>Áp dụng Toàn bộThần Tướng</t>
        </is>
      </c>
      <c r="AG646" s="10" t="n">
        <v>87000</v>
      </c>
      <c r="AI646" s="10" t="inlineStr">
        <is>
          <t>2#2</t>
        </is>
      </c>
    </row>
    <row r="647">
      <c r="A647" s="10" t="inlineStr">
        <is>
          <t>罗浮投放</t>
        </is>
      </c>
      <c r="B647" s="4" t="n">
        <v>5200028</v>
      </c>
      <c r="C647" s="4" t="inlineStr">
        <is>
          <t>Vảy Rồng Thiên</t>
        </is>
      </c>
      <c r="D647" s="4" t="n">
        <v>80003</v>
      </c>
      <c r="F647" s="65">
        <f>F639</f>
        <v/>
      </c>
      <c r="G647" s="4" t="n">
        <v>0</v>
      </c>
      <c r="I647" s="4" t="n">
        <v>8</v>
      </c>
      <c r="K647" s="4" t="inlineStr">
        <is>
          <t>2#4000|1#26000|3#1200|4#1200</t>
        </is>
      </c>
      <c r="Y647" s="4" t="inlineStr">
        <is>
          <t>Áp dụng Toàn bộThần Tướng</t>
        </is>
      </c>
      <c r="AG647" s="10" t="n">
        <v>116000</v>
      </c>
      <c r="AI647" s="10" t="inlineStr">
        <is>
          <t>2#4</t>
        </is>
      </c>
    </row>
    <row r="648">
      <c r="A648" s="10" t="inlineStr">
        <is>
          <t>罗浮投放</t>
        </is>
      </c>
      <c r="B648" s="8">
        <f>B647*10+1</f>
        <v/>
      </c>
      <c r="C648" s="4" t="inlineStr">
        <is>
          <t>Vảy Rồng Thiên</t>
        </is>
      </c>
      <c r="D648" s="4">
        <f>D647</f>
        <v/>
      </c>
      <c r="F648" s="65" t="n">
        <v>8</v>
      </c>
      <c r="G648" s="65" t="n">
        <v>0</v>
      </c>
      <c r="I648" s="4" t="n">
        <v>8</v>
      </c>
      <c r="J648" s="4" t="n">
        <v>1</v>
      </c>
      <c r="K648" s="4" t="inlineStr">
        <is>
          <t>2#7000|1#46500|3#2330|4#2330</t>
        </is>
      </c>
      <c r="U648" s="4" t="inlineStr">
        <is>
          <t>5200028#2</t>
        </is>
      </c>
      <c r="V648" s="4" t="inlineStr">
        <is>
          <t>14#2500000</t>
        </is>
      </c>
      <c r="Y648" s="4" t="inlineStr">
        <is>
          <t>Áp dụng Toàn bộThần Tướng</t>
        </is>
      </c>
      <c r="AG648" s="10" t="n">
        <v>203000</v>
      </c>
      <c r="AH648" s="4" t="n"/>
      <c r="AI648" s="10" t="inlineStr">
        <is>
          <t>2#7</t>
        </is>
      </c>
      <c r="AJ648" s="4" t="n"/>
      <c r="AK648" s="4" t="n"/>
      <c r="AL648" s="4" t="n"/>
      <c r="AM648" s="4" t="n"/>
      <c r="AN648" s="4" t="n"/>
      <c r="AO648" s="4" t="n"/>
    </row>
    <row r="649">
      <c r="A649" s="10" t="inlineStr">
        <is>
          <t>罗浮投放</t>
        </is>
      </c>
      <c r="B649" s="8">
        <f>B648+1</f>
        <v/>
      </c>
      <c r="C649" s="4" t="inlineStr">
        <is>
          <t>Vảy Rồng Thiên</t>
        </is>
      </c>
      <c r="D649" s="4">
        <f>D648</f>
        <v/>
      </c>
      <c r="F649" s="65" t="n">
        <v>8</v>
      </c>
      <c r="G649" s="65" t="n">
        <v>0</v>
      </c>
      <c r="I649" s="4" t="n">
        <v>8</v>
      </c>
      <c r="J649" s="4" t="n">
        <v>2</v>
      </c>
      <c r="K649" s="4" t="inlineStr">
        <is>
          <t>2#11000|1#73000|3#3660|4#3660</t>
        </is>
      </c>
      <c r="U649" s="4" t="inlineStr">
        <is>
          <t>52000281#2</t>
        </is>
      </c>
      <c r="V649" s="4" t="inlineStr">
        <is>
          <t>14#2500000</t>
        </is>
      </c>
      <c r="Y649" s="4" t="inlineStr">
        <is>
          <t>Áp dụng Toàn bộThần Tướng</t>
        </is>
      </c>
      <c r="AG649" s="10" t="n">
        <v>319000</v>
      </c>
      <c r="AH649" s="4" t="n"/>
      <c r="AI649" s="10" t="inlineStr">
        <is>
          <t>2#11</t>
        </is>
      </c>
      <c r="AJ649" s="4" t="n"/>
      <c r="AK649" s="4" t="n"/>
      <c r="AL649" s="4" t="n"/>
      <c r="AM649" s="4" t="n"/>
      <c r="AN649" s="4" t="n"/>
      <c r="AO649" s="4" t="n"/>
    </row>
    <row r="650">
      <c r="A650" s="10" t="inlineStr">
        <is>
          <t>罗浮投放</t>
        </is>
      </c>
      <c r="B650" s="8">
        <f>B649+1</f>
        <v/>
      </c>
      <c r="C650" s="4" t="inlineStr">
        <is>
          <t>Vảy Rồng Thiên</t>
        </is>
      </c>
      <c r="D650" s="4">
        <f>D649</f>
        <v/>
      </c>
      <c r="F650" s="65" t="n">
        <v>8</v>
      </c>
      <c r="G650" s="65" t="n">
        <v>0</v>
      </c>
      <c r="I650" s="4" t="n">
        <v>8</v>
      </c>
      <c r="J650" s="4" t="n">
        <v>3</v>
      </c>
      <c r="K650" s="4" t="inlineStr">
        <is>
          <t>2#16000|1#106000|3#5330|4#5330</t>
        </is>
      </c>
      <c r="U650" s="4" t="inlineStr">
        <is>
          <t>52000282#2</t>
        </is>
      </c>
      <c r="V650" s="4" t="inlineStr">
        <is>
          <t>14#2500000</t>
        </is>
      </c>
      <c r="Y650" s="4" t="inlineStr">
        <is>
          <t>Áp dụng Toàn bộThần Tướng</t>
        </is>
      </c>
      <c r="AG650" s="10" t="n">
        <v>464000</v>
      </c>
      <c r="AH650" s="4" t="n"/>
      <c r="AI650" s="10" t="inlineStr">
        <is>
          <t>2#16</t>
        </is>
      </c>
      <c r="AJ650" s="4" t="n"/>
      <c r="AK650" s="4" t="n"/>
      <c r="AL650" s="4" t="n"/>
      <c r="AM650" s="4" t="n"/>
      <c r="AN650" s="4" t="n"/>
      <c r="AO650" s="4" t="n"/>
    </row>
    <row r="651">
      <c r="A651" s="10" t="inlineStr">
        <is>
          <t>罗浮投放</t>
        </is>
      </c>
      <c r="B651" s="8">
        <f>B650+1</f>
        <v/>
      </c>
      <c r="C651" s="4" t="inlineStr">
        <is>
          <t>Vảy Rồng Thiên</t>
        </is>
      </c>
      <c r="D651" s="4">
        <f>D650</f>
        <v/>
      </c>
      <c r="F651" s="65" t="n">
        <v>8</v>
      </c>
      <c r="G651" s="65" t="n">
        <v>0</v>
      </c>
      <c r="I651" s="4" t="n">
        <v>8</v>
      </c>
      <c r="J651" s="4" t="n">
        <v>4</v>
      </c>
      <c r="K651" s="4" t="inlineStr">
        <is>
          <t>2#22000|1#146600|3#7330|4#7330</t>
        </is>
      </c>
      <c r="U651" s="4" t="inlineStr">
        <is>
          <t>52000283#2</t>
        </is>
      </c>
      <c r="V651" s="4" t="inlineStr">
        <is>
          <t>14#2500000</t>
        </is>
      </c>
      <c r="Y651" s="4" t="inlineStr">
        <is>
          <t>Áp dụng Toàn bộThần Tướng</t>
        </is>
      </c>
      <c r="AG651" s="10" t="n">
        <v>638000</v>
      </c>
      <c r="AH651" s="4" t="n"/>
      <c r="AI651" s="10" t="inlineStr">
        <is>
          <t>2#22</t>
        </is>
      </c>
      <c r="AJ651" s="4" t="n"/>
      <c r="AK651" s="4" t="n"/>
      <c r="AL651" s="4" t="n"/>
      <c r="AM651" s="4" t="n"/>
      <c r="AN651" s="4" t="n"/>
      <c r="AO651" s="4" t="n"/>
    </row>
    <row r="652">
      <c r="A652" s="10" t="inlineStr">
        <is>
          <t>罗浮投放</t>
        </is>
      </c>
      <c r="B652" s="8">
        <f>B651+1</f>
        <v/>
      </c>
      <c r="C652" s="4" t="inlineStr">
        <is>
          <t>Vảy Rồng Thiên</t>
        </is>
      </c>
      <c r="D652" s="4">
        <f>D651</f>
        <v/>
      </c>
      <c r="F652" s="65" t="n">
        <v>8</v>
      </c>
      <c r="G652" s="65" t="n">
        <v>0</v>
      </c>
      <c r="I652" s="4" t="n">
        <v>8</v>
      </c>
      <c r="J652" s="4" t="n">
        <v>5</v>
      </c>
      <c r="K652" s="4" t="inlineStr">
        <is>
          <t>2#30000|1#200000|3#10000|4#10000</t>
        </is>
      </c>
      <c r="U652" s="4" t="inlineStr">
        <is>
          <t>52000284#2</t>
        </is>
      </c>
      <c r="V652" s="4" t="inlineStr">
        <is>
          <t>14#2500000</t>
        </is>
      </c>
      <c r="Y652" s="4" t="inlineStr">
        <is>
          <t>Áp dụng Toàn bộThần Tướng</t>
        </is>
      </c>
      <c r="AG652" s="10" t="n">
        <v>870000</v>
      </c>
      <c r="AH652" s="4" t="n"/>
      <c r="AI652" s="10" t="inlineStr">
        <is>
          <t>2#30</t>
        </is>
      </c>
      <c r="AJ652" s="4" t="n"/>
      <c r="AK652" s="4" t="n"/>
      <c r="AL652" s="4" t="n"/>
      <c r="AM652" s="4" t="n"/>
      <c r="AN652" s="4" t="n"/>
      <c r="AO652" s="4" t="n"/>
    </row>
    <row r="653">
      <c r="A653" s="10" t="inlineStr">
        <is>
          <t>罗浮投放</t>
        </is>
      </c>
      <c r="B653" s="4" t="n">
        <v>5200036</v>
      </c>
      <c r="C653" s="4" t="inlineStr">
        <is>
          <t>Bạch Vũ Bao</t>
        </is>
      </c>
      <c r="D653" s="4" t="n">
        <v>80004</v>
      </c>
      <c r="F653" s="65">
        <f>F645</f>
        <v/>
      </c>
      <c r="G653" s="65" t="n">
        <v>0</v>
      </c>
      <c r="I653" s="4" t="n">
        <v>8</v>
      </c>
      <c r="K653" s="4" t="inlineStr">
        <is>
          <t>2#1000|1#6500|3#300|4#300</t>
        </is>
      </c>
      <c r="Y653" s="4" t="inlineStr">
        <is>
          <t>Áp dụng Toàn bộThần Tướng</t>
        </is>
      </c>
      <c r="AG653" s="10" t="n">
        <v>58000</v>
      </c>
    </row>
    <row r="654">
      <c r="A654" s="10" t="inlineStr">
        <is>
          <t>罗浮投放</t>
        </is>
      </c>
      <c r="B654" s="4" t="n">
        <v>5200037</v>
      </c>
      <c r="C654" s="4" t="inlineStr">
        <is>
          <t>Bạch Vũ Bao</t>
        </is>
      </c>
      <c r="D654" s="4" t="n">
        <v>80004</v>
      </c>
      <c r="F654" s="65">
        <f>F646</f>
        <v/>
      </c>
      <c r="G654" s="4" t="n">
        <v>0</v>
      </c>
      <c r="I654" s="4" t="n">
        <v>8</v>
      </c>
      <c r="K654" s="4" t="inlineStr">
        <is>
          <t>2#2000|1#13000|3#600|4#600</t>
        </is>
      </c>
      <c r="Y654" s="4" t="inlineStr">
        <is>
          <t>Áp dụng Toàn bộThần Tướng</t>
        </is>
      </c>
      <c r="AG654" s="10" t="n">
        <v>87000</v>
      </c>
      <c r="AI654" s="10" t="inlineStr">
        <is>
          <t>2#2</t>
        </is>
      </c>
    </row>
    <row r="655">
      <c r="A655" s="10" t="inlineStr">
        <is>
          <t>罗浮投放</t>
        </is>
      </c>
      <c r="B655" s="4" t="n">
        <v>5200038</v>
      </c>
      <c r="C655" s="4" t="inlineStr">
        <is>
          <t>Bạch Vũ Bao</t>
        </is>
      </c>
      <c r="D655" s="4" t="n">
        <v>80004</v>
      </c>
      <c r="F655" s="65">
        <f>F647</f>
        <v/>
      </c>
      <c r="G655" s="65" t="n">
        <v>0</v>
      </c>
      <c r="I655" s="4" t="n">
        <v>8</v>
      </c>
      <c r="K655" s="4" t="inlineStr">
        <is>
          <t>2#4000|1#26000|3#1200|4#1200</t>
        </is>
      </c>
      <c r="Y655" s="4" t="inlineStr">
        <is>
          <t>Áp dụng Toàn bộThần Tướng</t>
        </is>
      </c>
      <c r="AG655" s="10" t="n">
        <v>116000</v>
      </c>
      <c r="AI655" s="10" t="inlineStr">
        <is>
          <t>2#4</t>
        </is>
      </c>
    </row>
    <row r="656">
      <c r="A656" s="10" t="inlineStr">
        <is>
          <t>罗浮投放</t>
        </is>
      </c>
      <c r="B656" s="8">
        <f>B655*10+1</f>
        <v/>
      </c>
      <c r="C656" s="4" t="inlineStr">
        <is>
          <t>Bạch Vũ Bao</t>
        </is>
      </c>
      <c r="D656" s="4">
        <f>D655</f>
        <v/>
      </c>
      <c r="F656" s="65" t="n">
        <v>8</v>
      </c>
      <c r="G656" s="65" t="n">
        <v>0</v>
      </c>
      <c r="I656" s="4" t="n">
        <v>8</v>
      </c>
      <c r="J656" s="4" t="n">
        <v>1</v>
      </c>
      <c r="K656" s="4" t="inlineStr">
        <is>
          <t>2#7000|1#46500|3#2330|4#2330</t>
        </is>
      </c>
      <c r="U656" s="4" t="inlineStr">
        <is>
          <t>5200038#2</t>
        </is>
      </c>
      <c r="V656" s="4" t="inlineStr">
        <is>
          <t>14#2500000</t>
        </is>
      </c>
      <c r="Y656" s="4" t="inlineStr">
        <is>
          <t>Áp dụng Toàn bộThần Tướng</t>
        </is>
      </c>
      <c r="AG656" s="10" t="n">
        <v>203000</v>
      </c>
      <c r="AH656" s="4" t="n"/>
      <c r="AI656" s="10" t="inlineStr">
        <is>
          <t>2#7</t>
        </is>
      </c>
      <c r="AJ656" s="4" t="n"/>
      <c r="AK656" s="4" t="n"/>
      <c r="AL656" s="4" t="n"/>
      <c r="AM656" s="4" t="n"/>
      <c r="AN656" s="4" t="n"/>
      <c r="AO656" s="4" t="n"/>
    </row>
    <row r="657">
      <c r="A657" s="10" t="inlineStr">
        <is>
          <t>罗浮投放</t>
        </is>
      </c>
      <c r="B657" s="8">
        <f>B656+1</f>
        <v/>
      </c>
      <c r="C657" s="4" t="inlineStr">
        <is>
          <t>Bạch Vũ Bao</t>
        </is>
      </c>
      <c r="D657" s="4">
        <f>D656</f>
        <v/>
      </c>
      <c r="F657" s="65" t="n">
        <v>8</v>
      </c>
      <c r="G657" s="65" t="n">
        <v>0</v>
      </c>
      <c r="I657" s="4" t="n">
        <v>8</v>
      </c>
      <c r="J657" s="4" t="n">
        <v>2</v>
      </c>
      <c r="K657" s="4" t="inlineStr">
        <is>
          <t>2#11000|1#73000|3#3660|4#3660</t>
        </is>
      </c>
      <c r="U657" s="4" t="inlineStr">
        <is>
          <t>52000381#2</t>
        </is>
      </c>
      <c r="V657" s="4" t="inlineStr">
        <is>
          <t>14#2500000</t>
        </is>
      </c>
      <c r="Y657" s="4" t="inlineStr">
        <is>
          <t>Áp dụng Toàn bộThần Tướng</t>
        </is>
      </c>
      <c r="AG657" s="10" t="n">
        <v>319000</v>
      </c>
      <c r="AH657" s="4" t="n"/>
      <c r="AI657" s="10" t="inlineStr">
        <is>
          <t>2#11</t>
        </is>
      </c>
      <c r="AJ657" s="4" t="n"/>
      <c r="AK657" s="4" t="n"/>
      <c r="AL657" s="4" t="n"/>
      <c r="AM657" s="4" t="n"/>
      <c r="AN657" s="4" t="n"/>
      <c r="AO657" s="4" t="n"/>
    </row>
    <row r="658">
      <c r="A658" s="10" t="inlineStr">
        <is>
          <t>罗浮投放</t>
        </is>
      </c>
      <c r="B658" s="8">
        <f>B657+1</f>
        <v/>
      </c>
      <c r="C658" s="4" t="inlineStr">
        <is>
          <t>Bạch Vũ Bao</t>
        </is>
      </c>
      <c r="D658" s="4">
        <f>D657</f>
        <v/>
      </c>
      <c r="F658" s="65" t="n">
        <v>8</v>
      </c>
      <c r="G658" s="65" t="n">
        <v>0</v>
      </c>
      <c r="I658" s="4" t="n">
        <v>8</v>
      </c>
      <c r="J658" s="4" t="n">
        <v>3</v>
      </c>
      <c r="K658" s="4" t="inlineStr">
        <is>
          <t>2#16000|1#106000|3#5330|4#5330</t>
        </is>
      </c>
      <c r="U658" s="4" t="inlineStr">
        <is>
          <t>52000382#2</t>
        </is>
      </c>
      <c r="V658" s="4" t="inlineStr">
        <is>
          <t>14#2500000</t>
        </is>
      </c>
      <c r="Y658" s="4" t="inlineStr">
        <is>
          <t>Áp dụng Toàn bộThần Tướng</t>
        </is>
      </c>
      <c r="AG658" s="10" t="n">
        <v>464000</v>
      </c>
      <c r="AH658" s="4" t="n"/>
      <c r="AI658" s="10" t="inlineStr">
        <is>
          <t>2#16</t>
        </is>
      </c>
      <c r="AJ658" s="4" t="n"/>
      <c r="AK658" s="4" t="n"/>
      <c r="AL658" s="4" t="n"/>
      <c r="AM658" s="4" t="n"/>
      <c r="AN658" s="4" t="n"/>
      <c r="AO658" s="4" t="n"/>
    </row>
    <row r="659">
      <c r="A659" s="10" t="inlineStr">
        <is>
          <t>罗浮投放</t>
        </is>
      </c>
      <c r="B659" s="8">
        <f>B658+1</f>
        <v/>
      </c>
      <c r="C659" s="4" t="inlineStr">
        <is>
          <t>Bạch Vũ Bao</t>
        </is>
      </c>
      <c r="D659" s="4">
        <f>D658</f>
        <v/>
      </c>
      <c r="F659" s="65" t="n">
        <v>8</v>
      </c>
      <c r="G659" s="65" t="n">
        <v>0</v>
      </c>
      <c r="I659" s="4" t="n">
        <v>8</v>
      </c>
      <c r="J659" s="4" t="n">
        <v>4</v>
      </c>
      <c r="K659" s="4" t="inlineStr">
        <is>
          <t>2#22000|1#146600|3#7330|4#7330</t>
        </is>
      </c>
      <c r="U659" s="4" t="inlineStr">
        <is>
          <t>52000383#2</t>
        </is>
      </c>
      <c r="V659" s="4" t="inlineStr">
        <is>
          <t>14#2500000</t>
        </is>
      </c>
      <c r="Y659" s="4" t="inlineStr">
        <is>
          <t>Áp dụng Toàn bộThần Tướng</t>
        </is>
      </c>
      <c r="AG659" s="10" t="n">
        <v>638000</v>
      </c>
      <c r="AH659" s="4" t="n"/>
      <c r="AI659" s="10" t="inlineStr">
        <is>
          <t>2#22</t>
        </is>
      </c>
      <c r="AJ659" s="4" t="n"/>
      <c r="AK659" s="4" t="n"/>
      <c r="AL659" s="4" t="n"/>
      <c r="AM659" s="4" t="n"/>
      <c r="AN659" s="4" t="n"/>
      <c r="AO659" s="4" t="n"/>
    </row>
    <row r="660">
      <c r="A660" s="10" t="inlineStr">
        <is>
          <t>罗浮投放</t>
        </is>
      </c>
      <c r="B660" s="8">
        <f>B659+1</f>
        <v/>
      </c>
      <c r="C660" s="4" t="inlineStr">
        <is>
          <t>Bạch Vũ Bao</t>
        </is>
      </c>
      <c r="D660" s="4">
        <f>D659</f>
        <v/>
      </c>
      <c r="F660" s="65" t="n">
        <v>8</v>
      </c>
      <c r="G660" s="65" t="n">
        <v>0</v>
      </c>
      <c r="I660" s="4" t="n">
        <v>8</v>
      </c>
      <c r="J660" s="4" t="n">
        <v>5</v>
      </c>
      <c r="K660" s="4" t="inlineStr">
        <is>
          <t>2#30000|1#200000|3#10000|4#10000</t>
        </is>
      </c>
      <c r="U660" s="4" t="inlineStr">
        <is>
          <t>52000384#2</t>
        </is>
      </c>
      <c r="V660" s="4" t="inlineStr">
        <is>
          <t>14#2500000</t>
        </is>
      </c>
      <c r="Y660" s="4" t="inlineStr">
        <is>
          <t>Áp dụng Toàn bộThần Tướng</t>
        </is>
      </c>
      <c r="AG660" s="10" t="n">
        <v>870000</v>
      </c>
      <c r="AH660" s="4" t="n"/>
      <c r="AI660" s="10" t="inlineStr">
        <is>
          <t>2#30</t>
        </is>
      </c>
      <c r="AJ660" s="4" t="n"/>
      <c r="AK660" s="4" t="n"/>
      <c r="AL660" s="4" t="n"/>
      <c r="AM660" s="4" t="n"/>
      <c r="AN660" s="4" t="n"/>
      <c r="AO660" s="4" t="n"/>
    </row>
    <row r="661">
      <c r="A661" s="10" t="inlineStr">
        <is>
          <t>罗浮投放</t>
        </is>
      </c>
      <c r="B661" s="4" t="n">
        <v>5200046</v>
      </c>
      <c r="C661" s="4" t="inlineStr">
        <is>
          <t>Dư Quang Quyển</t>
        </is>
      </c>
      <c r="D661" s="4" t="n">
        <v>80005</v>
      </c>
      <c r="F661" s="65">
        <f>F653</f>
        <v/>
      </c>
      <c r="G661" s="4" t="n">
        <v>0</v>
      </c>
      <c r="I661" s="4" t="n">
        <v>8</v>
      </c>
      <c r="K661" s="4" t="inlineStr">
        <is>
          <t>2#1000|1#6500|3#300|4#300</t>
        </is>
      </c>
      <c r="P661" s="66" t="n"/>
      <c r="Y661" s="4" t="inlineStr">
        <is>
          <t>Áp dụng Toàn bộThần Tướng</t>
        </is>
      </c>
      <c r="AG661" s="10" t="n">
        <v>58000</v>
      </c>
    </row>
    <row r="662">
      <c r="A662" s="10" t="inlineStr">
        <is>
          <t>罗浮投放</t>
        </is>
      </c>
      <c r="B662" s="4" t="n">
        <v>5200047</v>
      </c>
      <c r="C662" s="4" t="inlineStr">
        <is>
          <t>Dư Quang Quyển</t>
        </is>
      </c>
      <c r="D662" s="4" t="n">
        <v>80005</v>
      </c>
      <c r="F662" s="65">
        <f>F654</f>
        <v/>
      </c>
      <c r="G662" s="65" t="n">
        <v>0</v>
      </c>
      <c r="I662" s="4" t="n">
        <v>8</v>
      </c>
      <c r="K662" s="4" t="inlineStr">
        <is>
          <t>2#2000|1#13000|3#600|4#600</t>
        </is>
      </c>
      <c r="Y662" s="4" t="inlineStr">
        <is>
          <t>Áp dụng Toàn bộThần Tướng</t>
        </is>
      </c>
      <c r="AG662" s="10" t="n">
        <v>87000</v>
      </c>
      <c r="AI662" s="10" t="inlineStr">
        <is>
          <t>2#2</t>
        </is>
      </c>
    </row>
    <row r="663">
      <c r="A663" s="10" t="inlineStr">
        <is>
          <t>罗浮投放</t>
        </is>
      </c>
      <c r="B663" s="4" t="n">
        <v>5200048</v>
      </c>
      <c r="C663" s="4" t="inlineStr">
        <is>
          <t>Dư Quang Quyển</t>
        </is>
      </c>
      <c r="D663" s="4" t="n">
        <v>80005</v>
      </c>
      <c r="F663" s="65">
        <f>F655</f>
        <v/>
      </c>
      <c r="G663" s="4" t="n">
        <v>0</v>
      </c>
      <c r="I663" s="4" t="n">
        <v>8</v>
      </c>
      <c r="K663" s="4" t="inlineStr">
        <is>
          <t>2#4000|1#26000|3#1200|4#1200</t>
        </is>
      </c>
      <c r="Y663" s="4" t="inlineStr">
        <is>
          <t>Áp dụng Toàn bộThần Tướng</t>
        </is>
      </c>
      <c r="AG663" s="10" t="n">
        <v>116000</v>
      </c>
      <c r="AI663" s="10" t="inlineStr">
        <is>
          <t>2#4</t>
        </is>
      </c>
    </row>
    <row r="664">
      <c r="A664" s="10" t="inlineStr">
        <is>
          <t>罗浮投放</t>
        </is>
      </c>
      <c r="B664" s="8">
        <f>B663*10+1</f>
        <v/>
      </c>
      <c r="C664" s="4" t="inlineStr">
        <is>
          <t>Dư Quang Quyển</t>
        </is>
      </c>
      <c r="D664" s="4">
        <f>D663</f>
        <v/>
      </c>
      <c r="F664" s="65" t="n">
        <v>8</v>
      </c>
      <c r="G664" s="65" t="n">
        <v>0</v>
      </c>
      <c r="I664" s="4" t="n">
        <v>8</v>
      </c>
      <c r="J664" s="4" t="n">
        <v>1</v>
      </c>
      <c r="K664" s="4" t="inlineStr">
        <is>
          <t>2#7000|1#46500|3#2330|4#2330</t>
        </is>
      </c>
      <c r="U664" s="4" t="inlineStr">
        <is>
          <t>5200048#2</t>
        </is>
      </c>
      <c r="V664" s="4" t="inlineStr">
        <is>
          <t>14#2500000</t>
        </is>
      </c>
      <c r="Y664" s="4" t="inlineStr">
        <is>
          <t>Áp dụng Toàn bộThần Tướng</t>
        </is>
      </c>
      <c r="AG664" s="10" t="n">
        <v>203000</v>
      </c>
      <c r="AH664" s="4" t="n"/>
      <c r="AI664" s="10" t="inlineStr">
        <is>
          <t>2#7</t>
        </is>
      </c>
      <c r="AJ664" s="4" t="n"/>
      <c r="AK664" s="4" t="n"/>
      <c r="AL664" s="4" t="n"/>
      <c r="AM664" s="4" t="n"/>
      <c r="AN664" s="4" t="n"/>
      <c r="AO664" s="4" t="n"/>
    </row>
    <row r="665">
      <c r="A665" s="10" t="inlineStr">
        <is>
          <t>罗浮投放</t>
        </is>
      </c>
      <c r="B665" s="8">
        <f>B664+1</f>
        <v/>
      </c>
      <c r="C665" s="4" t="inlineStr">
        <is>
          <t>Dư Quang Quyển</t>
        </is>
      </c>
      <c r="D665" s="4">
        <f>D664</f>
        <v/>
      </c>
      <c r="F665" s="65" t="n">
        <v>8</v>
      </c>
      <c r="G665" s="65" t="n">
        <v>0</v>
      </c>
      <c r="I665" s="4" t="n">
        <v>8</v>
      </c>
      <c r="J665" s="4" t="n">
        <v>2</v>
      </c>
      <c r="K665" s="4" t="inlineStr">
        <is>
          <t>2#11000|1#73000|3#3660|4#3660</t>
        </is>
      </c>
      <c r="U665" s="4" t="inlineStr">
        <is>
          <t>52000481#2</t>
        </is>
      </c>
      <c r="V665" s="4" t="inlineStr">
        <is>
          <t>14#2500000</t>
        </is>
      </c>
      <c r="Y665" s="4" t="inlineStr">
        <is>
          <t>Áp dụng Toàn bộThần Tướng</t>
        </is>
      </c>
      <c r="AG665" s="10" t="n">
        <v>319000</v>
      </c>
      <c r="AH665" s="4" t="n"/>
      <c r="AI665" s="10" t="inlineStr">
        <is>
          <t>2#11</t>
        </is>
      </c>
      <c r="AJ665" s="4" t="n"/>
      <c r="AK665" s="4" t="n"/>
      <c r="AL665" s="4" t="n"/>
      <c r="AM665" s="4" t="n"/>
      <c r="AN665" s="4" t="n"/>
      <c r="AO665" s="4" t="n"/>
    </row>
    <row r="666">
      <c r="A666" s="10" t="inlineStr">
        <is>
          <t>罗浮投放</t>
        </is>
      </c>
      <c r="B666" s="8">
        <f>B665+1</f>
        <v/>
      </c>
      <c r="C666" s="4" t="inlineStr">
        <is>
          <t>Dư Quang Quyển</t>
        </is>
      </c>
      <c r="D666" s="4">
        <f>D665</f>
        <v/>
      </c>
      <c r="F666" s="65" t="n">
        <v>8</v>
      </c>
      <c r="G666" s="65" t="n">
        <v>0</v>
      </c>
      <c r="I666" s="4" t="n">
        <v>8</v>
      </c>
      <c r="J666" s="4" t="n">
        <v>3</v>
      </c>
      <c r="K666" s="4" t="inlineStr">
        <is>
          <t>2#16000|1#106000|3#5330|4#5330</t>
        </is>
      </c>
      <c r="U666" s="4" t="inlineStr">
        <is>
          <t>52000482#2</t>
        </is>
      </c>
      <c r="V666" s="4" t="inlineStr">
        <is>
          <t>14#2500000</t>
        </is>
      </c>
      <c r="Y666" s="4" t="inlineStr">
        <is>
          <t>Áp dụng Toàn bộThần Tướng</t>
        </is>
      </c>
      <c r="AG666" s="10" t="n">
        <v>464000</v>
      </c>
      <c r="AH666" s="4" t="n"/>
      <c r="AI666" s="10" t="inlineStr">
        <is>
          <t>2#16</t>
        </is>
      </c>
      <c r="AJ666" s="4" t="n"/>
      <c r="AK666" s="4" t="n"/>
      <c r="AL666" s="4" t="n"/>
      <c r="AM666" s="4" t="n"/>
      <c r="AN666" s="4" t="n"/>
      <c r="AO666" s="4" t="n"/>
    </row>
    <row r="667">
      <c r="A667" s="10" t="inlineStr">
        <is>
          <t>罗浮投放</t>
        </is>
      </c>
      <c r="B667" s="8">
        <f>B666+1</f>
        <v/>
      </c>
      <c r="C667" s="4" t="inlineStr">
        <is>
          <t>Dư Quang Quyển</t>
        </is>
      </c>
      <c r="D667" s="4">
        <f>D666</f>
        <v/>
      </c>
      <c r="F667" s="65" t="n">
        <v>8</v>
      </c>
      <c r="G667" s="65" t="n">
        <v>0</v>
      </c>
      <c r="I667" s="4" t="n">
        <v>8</v>
      </c>
      <c r="J667" s="4" t="n">
        <v>4</v>
      </c>
      <c r="K667" s="4" t="inlineStr">
        <is>
          <t>2#22000|1#146600|3#7330|4#7330</t>
        </is>
      </c>
      <c r="U667" s="4" t="inlineStr">
        <is>
          <t>52000483#2</t>
        </is>
      </c>
      <c r="V667" s="4" t="inlineStr">
        <is>
          <t>14#2500000</t>
        </is>
      </c>
      <c r="Y667" s="4" t="inlineStr">
        <is>
          <t>Áp dụng Toàn bộThần Tướng</t>
        </is>
      </c>
      <c r="AG667" s="10" t="n">
        <v>638000</v>
      </c>
      <c r="AH667" s="4" t="n"/>
      <c r="AI667" s="10" t="inlineStr">
        <is>
          <t>2#22</t>
        </is>
      </c>
      <c r="AJ667" s="4" t="n"/>
      <c r="AK667" s="4" t="n"/>
      <c r="AL667" s="4" t="n"/>
      <c r="AM667" s="4" t="n"/>
      <c r="AN667" s="4" t="n"/>
      <c r="AO667" s="4" t="n"/>
    </row>
    <row r="668">
      <c r="A668" s="10" t="inlineStr">
        <is>
          <t>罗浮投放</t>
        </is>
      </c>
      <c r="B668" s="8">
        <f>B667+1</f>
        <v/>
      </c>
      <c r="C668" s="4" t="inlineStr">
        <is>
          <t>Dư Quang Quyển</t>
        </is>
      </c>
      <c r="D668" s="4">
        <f>D667</f>
        <v/>
      </c>
      <c r="F668" s="65" t="n">
        <v>8</v>
      </c>
      <c r="G668" s="65" t="n">
        <v>0</v>
      </c>
      <c r="I668" s="4" t="n">
        <v>8</v>
      </c>
      <c r="J668" s="4" t="n">
        <v>5</v>
      </c>
      <c r="K668" s="4" t="inlineStr">
        <is>
          <t>2#30000|1#200000|3#10000|4#10000</t>
        </is>
      </c>
      <c r="U668" s="4" t="inlineStr">
        <is>
          <t>52000484#2</t>
        </is>
      </c>
      <c r="V668" s="4" t="inlineStr">
        <is>
          <t>14#2500000</t>
        </is>
      </c>
      <c r="Y668" s="4" t="inlineStr">
        <is>
          <t>Áp dụng Toàn bộThần Tướng</t>
        </is>
      </c>
      <c r="AG668" s="10" t="n">
        <v>870000</v>
      </c>
      <c r="AH668" s="4" t="n"/>
      <c r="AI668" s="10" t="inlineStr">
        <is>
          <t>2#30</t>
        </is>
      </c>
      <c r="AJ668" s="4" t="n"/>
      <c r="AK668" s="4" t="n"/>
      <c r="AL668" s="4" t="n"/>
      <c r="AM668" s="4" t="n"/>
      <c r="AN668" s="4" t="n"/>
      <c r="AO668" s="4" t="n"/>
    </row>
    <row r="669">
      <c r="A669" s="10" t="inlineStr">
        <is>
          <t>玉虚</t>
        </is>
      </c>
      <c r="B669" s="4" t="n">
        <v>5200056</v>
      </c>
      <c r="C669" s="4" t="inlineStr">
        <is>
          <t>Bút Tạo Hóa</t>
        </is>
      </c>
      <c r="D669" s="4" t="n">
        <v>80006</v>
      </c>
      <c r="F669" s="65">
        <f>F661</f>
        <v/>
      </c>
      <c r="G669" s="65" t="n">
        <v>0</v>
      </c>
      <c r="I669" s="4" t="n">
        <v>8</v>
      </c>
      <c r="K669" s="4" t="inlineStr">
        <is>
          <t>2#1000|1#6500|3#300|4#300</t>
        </is>
      </c>
      <c r="Y669" s="4" t="inlineStr">
        <is>
          <t>Áp dụng Toàn bộThần Tướng</t>
        </is>
      </c>
      <c r="AG669" s="10" t="n">
        <v>58000</v>
      </c>
    </row>
    <row r="670">
      <c r="A670" s="10" t="inlineStr">
        <is>
          <t>玉虚</t>
        </is>
      </c>
      <c r="B670" s="4" t="n">
        <v>5200057</v>
      </c>
      <c r="C670" s="4" t="inlineStr">
        <is>
          <t>Bút Tạo Hóa</t>
        </is>
      </c>
      <c r="D670" s="4" t="n">
        <v>80006</v>
      </c>
      <c r="F670" s="65">
        <f>F662</f>
        <v/>
      </c>
      <c r="G670" s="4" t="n">
        <v>0</v>
      </c>
      <c r="I670" s="4" t="n">
        <v>8</v>
      </c>
      <c r="K670" s="4" t="inlineStr">
        <is>
          <t>2#2000|1#13000|3#600|4#600</t>
        </is>
      </c>
      <c r="Y670" s="4" t="inlineStr">
        <is>
          <t>Áp dụng Toàn bộThần Tướng</t>
        </is>
      </c>
      <c r="AG670" s="10" t="n">
        <v>87000</v>
      </c>
      <c r="AI670" s="10" t="inlineStr">
        <is>
          <t>2#2</t>
        </is>
      </c>
    </row>
    <row r="671">
      <c r="A671" s="10" t="inlineStr">
        <is>
          <t>玉虚</t>
        </is>
      </c>
      <c r="B671" s="4" t="n">
        <v>5200058</v>
      </c>
      <c r="C671" s="4" t="inlineStr">
        <is>
          <t>Bút Tạo Hóa</t>
        </is>
      </c>
      <c r="D671" s="4" t="n">
        <v>80006</v>
      </c>
      <c r="F671" s="65">
        <f>F663</f>
        <v/>
      </c>
      <c r="G671" s="65" t="n">
        <v>0</v>
      </c>
      <c r="I671" s="4" t="n">
        <v>8</v>
      </c>
      <c r="K671" s="4" t="inlineStr">
        <is>
          <t>2#4000|1#26000|3#1200|4#1200</t>
        </is>
      </c>
      <c r="Y671" s="4" t="inlineStr">
        <is>
          <t>Áp dụng Toàn bộThần Tướng</t>
        </is>
      </c>
      <c r="AG671" s="10" t="n">
        <v>116000</v>
      </c>
      <c r="AI671" s="10" t="inlineStr">
        <is>
          <t>2#4</t>
        </is>
      </c>
    </row>
    <row r="672">
      <c r="A672" s="10" t="inlineStr">
        <is>
          <t>玉虚</t>
        </is>
      </c>
      <c r="B672" s="4" t="n">
        <v>52000581</v>
      </c>
      <c r="C672" s="4" t="inlineStr">
        <is>
          <t>Bút Tạo Hóa</t>
        </is>
      </c>
      <c r="D672" s="4">
        <f>D671</f>
        <v/>
      </c>
      <c r="F672" s="65" t="n">
        <v>8</v>
      </c>
      <c r="G672" s="65" t="n">
        <v>0</v>
      </c>
      <c r="I672" s="4" t="n">
        <v>8</v>
      </c>
      <c r="J672" s="4" t="n">
        <v>1</v>
      </c>
      <c r="K672" s="4" t="inlineStr">
        <is>
          <t>2#7000|1#46500|3#2330|4#2330</t>
        </is>
      </c>
      <c r="U672" s="4" t="inlineStr">
        <is>
          <t>5200058#2</t>
        </is>
      </c>
      <c r="V672" s="4" t="inlineStr">
        <is>
          <t>14#2500000</t>
        </is>
      </c>
      <c r="Y672" s="4" t="inlineStr">
        <is>
          <t>Áp dụng Toàn bộThần Tướng</t>
        </is>
      </c>
      <c r="AG672" s="10" t="n">
        <v>203000</v>
      </c>
      <c r="AH672" s="4" t="n"/>
      <c r="AI672" s="10" t="inlineStr">
        <is>
          <t>2#7</t>
        </is>
      </c>
      <c r="AJ672" s="4" t="n"/>
      <c r="AK672" s="4" t="n"/>
      <c r="AL672" s="4" t="n"/>
      <c r="AM672" s="4" t="n"/>
      <c r="AN672" s="4" t="n"/>
      <c r="AO672" s="4" t="n"/>
    </row>
    <row r="673">
      <c r="A673" s="10" t="inlineStr">
        <is>
          <t>玉虚</t>
        </is>
      </c>
      <c r="B673" s="8">
        <f>B672+1</f>
        <v/>
      </c>
      <c r="C673" s="4" t="inlineStr">
        <is>
          <t>Bút Tạo Hóa</t>
        </is>
      </c>
      <c r="D673" s="4">
        <f>D672</f>
        <v/>
      </c>
      <c r="F673" s="65" t="n">
        <v>8</v>
      </c>
      <c r="G673" s="65" t="n">
        <v>0</v>
      </c>
      <c r="I673" s="4" t="n">
        <v>8</v>
      </c>
      <c r="J673" s="4" t="n">
        <v>2</v>
      </c>
      <c r="K673" s="4" t="inlineStr">
        <is>
          <t>2#11000|1#73000|3#3660|4#3660</t>
        </is>
      </c>
      <c r="U673" s="4" t="inlineStr">
        <is>
          <t>52000581#2</t>
        </is>
      </c>
      <c r="V673" s="4" t="inlineStr">
        <is>
          <t>14#2500000</t>
        </is>
      </c>
      <c r="Y673" s="4" t="inlineStr">
        <is>
          <t>Áp dụng Toàn bộThần Tướng</t>
        </is>
      </c>
      <c r="AG673" s="10" t="n">
        <v>319000</v>
      </c>
      <c r="AH673" s="4" t="n"/>
      <c r="AI673" s="10" t="inlineStr">
        <is>
          <t>2#11</t>
        </is>
      </c>
      <c r="AJ673" s="4" t="n"/>
      <c r="AK673" s="4" t="n"/>
      <c r="AL673" s="4" t="n"/>
      <c r="AM673" s="4" t="n"/>
      <c r="AN673" s="4" t="n"/>
      <c r="AO673" s="4" t="n"/>
    </row>
    <row r="674">
      <c r="A674" s="10" t="inlineStr">
        <is>
          <t>玉虚</t>
        </is>
      </c>
      <c r="B674" s="8">
        <f>B673+1</f>
        <v/>
      </c>
      <c r="C674" s="4" t="inlineStr">
        <is>
          <t>Bút Tạo Hóa</t>
        </is>
      </c>
      <c r="D674" s="4">
        <f>D673</f>
        <v/>
      </c>
      <c r="F674" s="65" t="n">
        <v>8</v>
      </c>
      <c r="G674" s="65" t="n">
        <v>0</v>
      </c>
      <c r="I674" s="4" t="n">
        <v>8</v>
      </c>
      <c r="J674" s="4" t="n">
        <v>3</v>
      </c>
      <c r="K674" s="4" t="inlineStr">
        <is>
          <t>2#16000|1#106000|3#5330|4#5330</t>
        </is>
      </c>
      <c r="U674" s="4" t="inlineStr">
        <is>
          <t>52000582#2</t>
        </is>
      </c>
      <c r="V674" s="4" t="inlineStr">
        <is>
          <t>14#2500000</t>
        </is>
      </c>
      <c r="Y674" s="4" t="inlineStr">
        <is>
          <t>Áp dụng Toàn bộThần Tướng</t>
        </is>
      </c>
      <c r="AG674" s="10" t="n">
        <v>464000</v>
      </c>
      <c r="AH674" s="4" t="n"/>
      <c r="AI674" s="10" t="inlineStr">
        <is>
          <t>2#16</t>
        </is>
      </c>
      <c r="AJ674" s="4" t="n"/>
      <c r="AK674" s="4" t="n"/>
      <c r="AL674" s="4" t="n"/>
      <c r="AM674" s="4" t="n"/>
      <c r="AN674" s="4" t="n"/>
      <c r="AO674" s="4" t="n"/>
    </row>
    <row r="675">
      <c r="A675" s="10" t="inlineStr">
        <is>
          <t>玉虚</t>
        </is>
      </c>
      <c r="B675" s="8">
        <f>B674+1</f>
        <v/>
      </c>
      <c r="C675" s="4" t="inlineStr">
        <is>
          <t>Bút Tạo Hóa</t>
        </is>
      </c>
      <c r="D675" s="4">
        <f>D674</f>
        <v/>
      </c>
      <c r="F675" s="65" t="n">
        <v>8</v>
      </c>
      <c r="G675" s="65" t="n">
        <v>0</v>
      </c>
      <c r="I675" s="4" t="n">
        <v>8</v>
      </c>
      <c r="J675" s="4" t="n">
        <v>4</v>
      </c>
      <c r="K675" s="4" t="inlineStr">
        <is>
          <t>2#22000|1#146600|3#7330|4#7330</t>
        </is>
      </c>
      <c r="U675" s="4" t="inlineStr">
        <is>
          <t>52000583#2</t>
        </is>
      </c>
      <c r="V675" s="4" t="inlineStr">
        <is>
          <t>14#2500000</t>
        </is>
      </c>
      <c r="Y675" s="4" t="inlineStr">
        <is>
          <t>Áp dụng Toàn bộThần Tướng</t>
        </is>
      </c>
      <c r="AG675" s="10" t="n">
        <v>638000</v>
      </c>
      <c r="AH675" s="4" t="n"/>
      <c r="AI675" s="10" t="inlineStr">
        <is>
          <t>2#22</t>
        </is>
      </c>
      <c r="AJ675" s="4" t="n"/>
      <c r="AK675" s="4" t="n"/>
      <c r="AL675" s="4" t="n"/>
      <c r="AM675" s="4" t="n"/>
      <c r="AN675" s="4" t="n"/>
      <c r="AO675" s="4" t="n"/>
    </row>
    <row r="676">
      <c r="A676" s="10" t="inlineStr">
        <is>
          <t>玉虚</t>
        </is>
      </c>
      <c r="B676" s="8">
        <f>B675+1</f>
        <v/>
      </c>
      <c r="C676" s="4" t="inlineStr">
        <is>
          <t>Bút Tạo Hóa</t>
        </is>
      </c>
      <c r="D676" s="4">
        <f>D675</f>
        <v/>
      </c>
      <c r="F676" s="65" t="n">
        <v>8</v>
      </c>
      <c r="G676" s="65" t="n">
        <v>0</v>
      </c>
      <c r="I676" s="4" t="n">
        <v>8</v>
      </c>
      <c r="J676" s="4" t="n">
        <v>5</v>
      </c>
      <c r="K676" s="4" t="inlineStr">
        <is>
          <t>2#30000|1#200000|3#10000|4#10000</t>
        </is>
      </c>
      <c r="U676" s="4" t="inlineStr">
        <is>
          <t>52000584#2</t>
        </is>
      </c>
      <c r="V676" s="4" t="inlineStr">
        <is>
          <t>14#2500000</t>
        </is>
      </c>
      <c r="Y676" s="4" t="inlineStr">
        <is>
          <t>Áp dụng Toàn bộThần Tướng</t>
        </is>
      </c>
      <c r="AG676" s="10" t="n">
        <v>870000</v>
      </c>
      <c r="AH676" s="4" t="n"/>
      <c r="AI676" s="10" t="inlineStr">
        <is>
          <t>2#30</t>
        </is>
      </c>
      <c r="AJ676" s="4" t="n"/>
      <c r="AK676" s="4" t="n"/>
      <c r="AL676" s="4" t="n"/>
      <c r="AM676" s="4" t="n"/>
      <c r="AN676" s="4" t="n"/>
      <c r="AO676" s="4" t="n"/>
    </row>
    <row r="677">
      <c r="A677" s="10" t="inlineStr">
        <is>
          <t>玉虚</t>
        </is>
      </c>
      <c r="B677" s="4" t="n">
        <v>5200066</v>
      </c>
      <c r="C677" s="4" t="inlineStr">
        <is>
          <t>Hỏa Tịch</t>
        </is>
      </c>
      <c r="D677" s="4" t="n">
        <v>80007</v>
      </c>
      <c r="F677" s="65">
        <f>F669</f>
        <v/>
      </c>
      <c r="G677" s="4" t="n">
        <v>0</v>
      </c>
      <c r="I677" s="4" t="n">
        <v>8</v>
      </c>
      <c r="K677" s="4" t="inlineStr">
        <is>
          <t>2#1000|1#6500|3#300|4#300</t>
        </is>
      </c>
      <c r="Y677" s="4" t="inlineStr">
        <is>
          <t>Áp dụng Toàn bộThần Tướng</t>
        </is>
      </c>
      <c r="AG677" s="10" t="n">
        <v>58000</v>
      </c>
    </row>
    <row r="678">
      <c r="A678" s="10" t="inlineStr">
        <is>
          <t>玉虚</t>
        </is>
      </c>
      <c r="B678" s="4" t="n">
        <v>5200067</v>
      </c>
      <c r="C678" s="4" t="inlineStr">
        <is>
          <t>Hỏa Tịch</t>
        </is>
      </c>
      <c r="D678" s="4" t="n">
        <v>80007</v>
      </c>
      <c r="F678" s="65">
        <f>F670</f>
        <v/>
      </c>
      <c r="G678" s="65" t="n">
        <v>0</v>
      </c>
      <c r="I678" s="4" t="n">
        <v>8</v>
      </c>
      <c r="K678" s="4" t="inlineStr">
        <is>
          <t>2#2000|1#13000|3#600|4#600</t>
        </is>
      </c>
      <c r="Y678" s="4" t="inlineStr">
        <is>
          <t>Áp dụng Toàn bộThần Tướng</t>
        </is>
      </c>
      <c r="AG678" s="10" t="n">
        <v>87000</v>
      </c>
      <c r="AI678" s="10" t="inlineStr">
        <is>
          <t>2#2</t>
        </is>
      </c>
    </row>
    <row r="679">
      <c r="A679" s="10" t="inlineStr">
        <is>
          <t>玉虚</t>
        </is>
      </c>
      <c r="B679" s="4" t="n">
        <v>5200068</v>
      </c>
      <c r="C679" s="4" t="inlineStr">
        <is>
          <t>Hỏa Tịch</t>
        </is>
      </c>
      <c r="D679" s="4" t="n">
        <v>80007</v>
      </c>
      <c r="F679" s="65">
        <f>F671</f>
        <v/>
      </c>
      <c r="G679" s="4" t="n">
        <v>0</v>
      </c>
      <c r="I679" s="4" t="n">
        <v>8</v>
      </c>
      <c r="K679" s="4" t="inlineStr">
        <is>
          <t>2#4000|1#26000|3#1200|4#1200</t>
        </is>
      </c>
      <c r="Y679" s="4" t="inlineStr">
        <is>
          <t>Áp dụng Toàn bộThần Tướng</t>
        </is>
      </c>
      <c r="AG679" s="10" t="n">
        <v>116000</v>
      </c>
      <c r="AI679" s="10" t="inlineStr">
        <is>
          <t>2#4</t>
        </is>
      </c>
    </row>
    <row r="680">
      <c r="A680" s="10" t="inlineStr">
        <is>
          <t>玉虚</t>
        </is>
      </c>
      <c r="B680" s="4" t="n">
        <v>52000681</v>
      </c>
      <c r="C680" s="4" t="inlineStr">
        <is>
          <t>Hỏa Tịch</t>
        </is>
      </c>
      <c r="D680" s="4" t="n">
        <v>80007</v>
      </c>
      <c r="F680" s="65" t="n">
        <v>8</v>
      </c>
      <c r="G680" s="65" t="n">
        <v>0</v>
      </c>
      <c r="I680" s="4" t="n">
        <v>8</v>
      </c>
      <c r="J680" s="4" t="n">
        <v>1</v>
      </c>
      <c r="K680" s="4" t="inlineStr">
        <is>
          <t>2#7000|1#46500|3#2330|4#2330</t>
        </is>
      </c>
      <c r="U680" s="4" t="inlineStr">
        <is>
          <t>5200068#2</t>
        </is>
      </c>
      <c r="V680" s="4" t="inlineStr">
        <is>
          <t>14#2500000</t>
        </is>
      </c>
      <c r="Y680" s="4" t="inlineStr">
        <is>
          <t>Áp dụng Toàn bộThần Tướng</t>
        </is>
      </c>
      <c r="AG680" s="10" t="n">
        <v>203000</v>
      </c>
      <c r="AH680" s="4" t="n"/>
      <c r="AI680" s="10" t="inlineStr">
        <is>
          <t>2#7</t>
        </is>
      </c>
      <c r="AJ680" s="4" t="n"/>
      <c r="AK680" s="4" t="n"/>
      <c r="AL680" s="4" t="n"/>
    </row>
    <row r="681">
      <c r="A681" s="10" t="inlineStr">
        <is>
          <t>玉虚</t>
        </is>
      </c>
      <c r="B681" s="8" t="n">
        <v>52000682</v>
      </c>
      <c r="C681" s="4" t="inlineStr">
        <is>
          <t>Hỏa Tịch</t>
        </is>
      </c>
      <c r="D681" s="4" t="n">
        <v>80007</v>
      </c>
      <c r="F681" s="65" t="n">
        <v>8</v>
      </c>
      <c r="G681" s="65" t="n">
        <v>0</v>
      </c>
      <c r="I681" s="4" t="n">
        <v>8</v>
      </c>
      <c r="J681" s="4" t="n">
        <v>2</v>
      </c>
      <c r="K681" s="4" t="inlineStr">
        <is>
          <t>2#11000|1#73000|3#3660|4#3660</t>
        </is>
      </c>
      <c r="U681" s="4" t="inlineStr">
        <is>
          <t>52000681#2</t>
        </is>
      </c>
      <c r="V681" s="4" t="inlineStr">
        <is>
          <t>14#2500000</t>
        </is>
      </c>
      <c r="Y681" s="4" t="inlineStr">
        <is>
          <t>Áp dụng Toàn bộThần Tướng</t>
        </is>
      </c>
      <c r="AG681" s="10" t="n">
        <v>319000</v>
      </c>
      <c r="AH681" s="4" t="n"/>
      <c r="AI681" s="10" t="inlineStr">
        <is>
          <t>2#11</t>
        </is>
      </c>
      <c r="AJ681" s="4" t="n"/>
      <c r="AK681" s="4" t="n"/>
      <c r="AL681" s="4" t="n"/>
    </row>
    <row r="682">
      <c r="A682" s="10" t="inlineStr">
        <is>
          <t>玉虚</t>
        </is>
      </c>
      <c r="B682" s="8" t="n">
        <v>52000683</v>
      </c>
      <c r="C682" s="4" t="inlineStr">
        <is>
          <t>Hỏa Tịch</t>
        </is>
      </c>
      <c r="D682" s="4" t="n">
        <v>80007</v>
      </c>
      <c r="F682" s="65" t="n">
        <v>8</v>
      </c>
      <c r="G682" s="65" t="n">
        <v>0</v>
      </c>
      <c r="I682" s="4" t="n">
        <v>8</v>
      </c>
      <c r="J682" s="4" t="n">
        <v>3</v>
      </c>
      <c r="K682" s="4" t="inlineStr">
        <is>
          <t>2#16000|1#106000|3#5330|4#5330</t>
        </is>
      </c>
      <c r="U682" s="4" t="inlineStr">
        <is>
          <t>52000682#2</t>
        </is>
      </c>
      <c r="V682" s="4" t="inlineStr">
        <is>
          <t>14#2500000</t>
        </is>
      </c>
      <c r="Y682" s="4" t="inlineStr">
        <is>
          <t>Áp dụng Toàn bộThần Tướng</t>
        </is>
      </c>
      <c r="AG682" s="10" t="n">
        <v>464000</v>
      </c>
      <c r="AH682" s="4" t="n"/>
      <c r="AI682" s="10" t="inlineStr">
        <is>
          <t>2#16</t>
        </is>
      </c>
      <c r="AJ682" s="4" t="n"/>
      <c r="AK682" s="4" t="n"/>
      <c r="AL682" s="4" t="n"/>
    </row>
    <row r="683">
      <c r="A683" s="10" t="inlineStr">
        <is>
          <t>玉虚</t>
        </is>
      </c>
      <c r="B683" s="8" t="n">
        <v>52000684</v>
      </c>
      <c r="C683" s="4" t="inlineStr">
        <is>
          <t>Hỏa Tịch</t>
        </is>
      </c>
      <c r="D683" s="4" t="n">
        <v>80007</v>
      </c>
      <c r="F683" s="65" t="n">
        <v>8</v>
      </c>
      <c r="G683" s="65" t="n">
        <v>0</v>
      </c>
      <c r="I683" s="4" t="n">
        <v>8</v>
      </c>
      <c r="J683" s="4" t="n">
        <v>4</v>
      </c>
      <c r="K683" s="4" t="inlineStr">
        <is>
          <t>2#22000|1#146600|3#7330|4#7330</t>
        </is>
      </c>
      <c r="U683" s="4" t="inlineStr">
        <is>
          <t>52000683#2</t>
        </is>
      </c>
      <c r="V683" s="4" t="inlineStr">
        <is>
          <t>14#2500000</t>
        </is>
      </c>
      <c r="Y683" s="4" t="inlineStr">
        <is>
          <t>Áp dụng Toàn bộThần Tướng</t>
        </is>
      </c>
      <c r="AG683" s="10" t="n">
        <v>638000</v>
      </c>
      <c r="AH683" s="4" t="n"/>
      <c r="AI683" s="10" t="inlineStr">
        <is>
          <t>2#22</t>
        </is>
      </c>
      <c r="AJ683" s="4" t="n"/>
      <c r="AK683" s="4" t="n"/>
      <c r="AL683" s="4" t="n"/>
    </row>
    <row r="684">
      <c r="A684" s="10" t="inlineStr">
        <is>
          <t>玉虚</t>
        </is>
      </c>
      <c r="B684" s="8" t="n">
        <v>52000685</v>
      </c>
      <c r="C684" s="4" t="inlineStr">
        <is>
          <t>Hỏa Tịch</t>
        </is>
      </c>
      <c r="D684" s="4" t="n">
        <v>80007</v>
      </c>
      <c r="F684" s="65" t="n">
        <v>8</v>
      </c>
      <c r="G684" s="65" t="n">
        <v>0</v>
      </c>
      <c r="I684" s="4" t="n">
        <v>8</v>
      </c>
      <c r="J684" s="4" t="n">
        <v>5</v>
      </c>
      <c r="K684" s="4" t="inlineStr">
        <is>
          <t>2#30000|1#200000|3#10000|4#10000</t>
        </is>
      </c>
      <c r="U684" s="4" t="inlineStr">
        <is>
          <t>52000684#2</t>
        </is>
      </c>
      <c r="V684" s="4" t="inlineStr">
        <is>
          <t>14#2500000</t>
        </is>
      </c>
      <c r="Y684" s="4" t="inlineStr">
        <is>
          <t>Áp dụng Toàn bộThần Tướng</t>
        </is>
      </c>
      <c r="AG684" s="10" t="n">
        <v>870000</v>
      </c>
      <c r="AH684" s="4" t="n"/>
      <c r="AI684" s="10" t="inlineStr">
        <is>
          <t>2#30</t>
        </is>
      </c>
      <c r="AJ684" s="4" t="n"/>
      <c r="AK684" s="4" t="n"/>
      <c r="AL684" s="4" t="n"/>
    </row>
    <row r="685">
      <c r="A685" s="10" t="inlineStr">
        <is>
          <t>玉虚</t>
        </is>
      </c>
      <c r="B685" s="4" t="n">
        <v>5200076</v>
      </c>
      <c r="C685" s="4" t="inlineStr">
        <is>
          <t>Cây Bảo Bảo Diệu</t>
        </is>
      </c>
      <c r="D685" s="4" t="n">
        <v>80008</v>
      </c>
      <c r="F685" s="65">
        <f>F677</f>
        <v/>
      </c>
      <c r="G685" s="65" t="n">
        <v>0</v>
      </c>
      <c r="I685" s="4" t="n">
        <v>8</v>
      </c>
      <c r="K685" s="4" t="inlineStr">
        <is>
          <t>2#1000|1#6500|3#300|4#300</t>
        </is>
      </c>
      <c r="Y685" s="4" t="inlineStr">
        <is>
          <t>Áp dụng Toàn bộThần Tướng</t>
        </is>
      </c>
      <c r="AG685" s="10" t="n">
        <v>58000</v>
      </c>
    </row>
    <row r="686">
      <c r="A686" s="10" t="inlineStr">
        <is>
          <t>玉虚</t>
        </is>
      </c>
      <c r="B686" s="4" t="n">
        <v>5200077</v>
      </c>
      <c r="C686" s="4" t="inlineStr">
        <is>
          <t>Cây Bảo Bảo Diệu</t>
        </is>
      </c>
      <c r="D686" s="4" t="n">
        <v>80008</v>
      </c>
      <c r="F686" s="65">
        <f>F678</f>
        <v/>
      </c>
      <c r="G686" s="4" t="n">
        <v>0</v>
      </c>
      <c r="I686" s="4" t="n">
        <v>8</v>
      </c>
      <c r="K686" s="4" t="inlineStr">
        <is>
          <t>2#2000|1#13000|3#600|4#600</t>
        </is>
      </c>
      <c r="Y686" s="4" t="inlineStr">
        <is>
          <t>Áp dụng Toàn bộThần Tướng</t>
        </is>
      </c>
      <c r="AG686" s="10" t="n">
        <v>87000</v>
      </c>
      <c r="AI686" s="10" t="inlineStr">
        <is>
          <t>2#2</t>
        </is>
      </c>
    </row>
    <row r="687">
      <c r="A687" s="10" t="inlineStr">
        <is>
          <t>玉虚</t>
        </is>
      </c>
      <c r="B687" s="4" t="n">
        <v>5200078</v>
      </c>
      <c r="C687" s="4" t="inlineStr">
        <is>
          <t>Cây Bảo Bảo Diệu</t>
        </is>
      </c>
      <c r="D687" s="4" t="n">
        <v>80008</v>
      </c>
      <c r="F687" s="65">
        <f>F679</f>
        <v/>
      </c>
      <c r="G687" s="65" t="n">
        <v>0</v>
      </c>
      <c r="I687" s="4" t="n">
        <v>8</v>
      </c>
      <c r="K687" s="4" t="inlineStr">
        <is>
          <t>2#4000|1#26000|3#1200|4#1200</t>
        </is>
      </c>
      <c r="Y687" s="4" t="inlineStr">
        <is>
          <t>Áp dụng Toàn bộThần Tướng</t>
        </is>
      </c>
      <c r="AG687" s="10" t="n">
        <v>116000</v>
      </c>
      <c r="AI687" s="10" t="inlineStr">
        <is>
          <t>2#4</t>
        </is>
      </c>
    </row>
    <row r="688">
      <c r="A688" s="10" t="inlineStr">
        <is>
          <t>玉虚</t>
        </is>
      </c>
      <c r="B688" s="4" t="n">
        <v>52000781</v>
      </c>
      <c r="C688" s="4" t="inlineStr">
        <is>
          <t>Cây Bảo Bảo Diệu</t>
        </is>
      </c>
      <c r="D688" s="4" t="n">
        <v>80008</v>
      </c>
      <c r="F688" s="65" t="n">
        <v>8</v>
      </c>
      <c r="G688" s="65" t="n">
        <v>0</v>
      </c>
      <c r="I688" s="4" t="n">
        <v>8</v>
      </c>
      <c r="J688" s="4" t="n">
        <v>1</v>
      </c>
      <c r="K688" s="4" t="inlineStr">
        <is>
          <t>2#7000|1#46500|3#2330|4#2330</t>
        </is>
      </c>
      <c r="U688" s="4" t="inlineStr">
        <is>
          <t>5200078#2</t>
        </is>
      </c>
      <c r="V688" s="4" t="inlineStr">
        <is>
          <t>14#2500000</t>
        </is>
      </c>
      <c r="Y688" s="4" t="inlineStr">
        <is>
          <t>Áp dụng Toàn bộThần Tướng</t>
        </is>
      </c>
      <c r="AG688" s="10" t="n">
        <v>203000</v>
      </c>
      <c r="AH688" s="4" t="n"/>
      <c r="AI688" s="10" t="inlineStr">
        <is>
          <t>2#7</t>
        </is>
      </c>
      <c r="AJ688" s="4" t="n"/>
      <c r="AK688" s="4" t="n"/>
      <c r="AL688" s="4" t="n"/>
    </row>
    <row r="689">
      <c r="A689" s="10" t="inlineStr">
        <is>
          <t>玉虚</t>
        </is>
      </c>
      <c r="B689" s="8" t="n">
        <v>52000782</v>
      </c>
      <c r="C689" s="4" t="inlineStr">
        <is>
          <t>Cây Bảo Bảo Diệu</t>
        </is>
      </c>
      <c r="D689" s="4" t="n">
        <v>80008</v>
      </c>
      <c r="F689" s="65" t="n">
        <v>8</v>
      </c>
      <c r="G689" s="65" t="n">
        <v>0</v>
      </c>
      <c r="I689" s="4" t="n">
        <v>8</v>
      </c>
      <c r="J689" s="4" t="n">
        <v>2</v>
      </c>
      <c r="K689" s="4" t="inlineStr">
        <is>
          <t>2#11000|1#73000|3#3660|4#3660</t>
        </is>
      </c>
      <c r="U689" s="4" t="inlineStr">
        <is>
          <t>52000781#2</t>
        </is>
      </c>
      <c r="V689" s="4" t="inlineStr">
        <is>
          <t>14#2500000</t>
        </is>
      </c>
      <c r="Y689" s="4" t="inlineStr">
        <is>
          <t>Áp dụng Toàn bộThần Tướng</t>
        </is>
      </c>
      <c r="AG689" s="10" t="n">
        <v>319000</v>
      </c>
      <c r="AH689" s="4" t="n"/>
      <c r="AI689" s="10" t="inlineStr">
        <is>
          <t>2#11</t>
        </is>
      </c>
      <c r="AJ689" s="4" t="n"/>
      <c r="AK689" s="4" t="n"/>
      <c r="AL689" s="4" t="n"/>
    </row>
    <row r="690">
      <c r="A690" s="10" t="inlineStr">
        <is>
          <t>玉虚</t>
        </is>
      </c>
      <c r="B690" s="8" t="n">
        <v>52000783</v>
      </c>
      <c r="C690" s="4" t="inlineStr">
        <is>
          <t>Cây Bảo Bảo Diệu</t>
        </is>
      </c>
      <c r="D690" s="4" t="n">
        <v>80008</v>
      </c>
      <c r="F690" s="65" t="n">
        <v>8</v>
      </c>
      <c r="G690" s="65" t="n">
        <v>0</v>
      </c>
      <c r="I690" s="4" t="n">
        <v>8</v>
      </c>
      <c r="J690" s="4" t="n">
        <v>3</v>
      </c>
      <c r="K690" s="4" t="inlineStr">
        <is>
          <t>2#16000|1#106000|3#5330|4#5330</t>
        </is>
      </c>
      <c r="U690" s="4" t="inlineStr">
        <is>
          <t>52000782#2</t>
        </is>
      </c>
      <c r="V690" s="4" t="inlineStr">
        <is>
          <t>14#2500000</t>
        </is>
      </c>
      <c r="Y690" s="4" t="inlineStr">
        <is>
          <t>Áp dụng Toàn bộThần Tướng</t>
        </is>
      </c>
      <c r="AG690" s="10" t="n">
        <v>464000</v>
      </c>
      <c r="AH690" s="4" t="n"/>
      <c r="AI690" s="10" t="inlineStr">
        <is>
          <t>2#16</t>
        </is>
      </c>
      <c r="AJ690" s="4" t="n"/>
      <c r="AK690" s="4" t="n"/>
      <c r="AL690" s="4" t="n"/>
    </row>
    <row r="691">
      <c r="A691" s="10" t="inlineStr">
        <is>
          <t>玉虚</t>
        </is>
      </c>
      <c r="B691" s="8" t="n">
        <v>52000784</v>
      </c>
      <c r="C691" s="4" t="inlineStr">
        <is>
          <t>Cây Bảo Bảo Diệu</t>
        </is>
      </c>
      <c r="D691" s="4" t="n">
        <v>80008</v>
      </c>
      <c r="F691" s="65" t="n">
        <v>8</v>
      </c>
      <c r="G691" s="65" t="n">
        <v>0</v>
      </c>
      <c r="I691" s="4" t="n">
        <v>8</v>
      </c>
      <c r="J691" s="4" t="n">
        <v>4</v>
      </c>
      <c r="K691" s="4" t="inlineStr">
        <is>
          <t>2#22000|1#146600|3#7330|4#7330</t>
        </is>
      </c>
      <c r="U691" s="4" t="inlineStr">
        <is>
          <t>52000783#2</t>
        </is>
      </c>
      <c r="V691" s="4" t="inlineStr">
        <is>
          <t>14#2500000</t>
        </is>
      </c>
      <c r="Y691" s="4" t="inlineStr">
        <is>
          <t>Áp dụng Toàn bộThần Tướng</t>
        </is>
      </c>
      <c r="AG691" s="10" t="n">
        <v>638000</v>
      </c>
      <c r="AH691" s="4" t="n"/>
      <c r="AI691" s="10" t="inlineStr">
        <is>
          <t>2#22</t>
        </is>
      </c>
      <c r="AJ691" s="4" t="n"/>
      <c r="AK691" s="4" t="n"/>
      <c r="AL691" s="4" t="n"/>
    </row>
    <row r="692">
      <c r="A692" s="10" t="inlineStr">
        <is>
          <t>玉虚</t>
        </is>
      </c>
      <c r="B692" s="8" t="n">
        <v>52000785</v>
      </c>
      <c r="C692" s="4" t="inlineStr">
        <is>
          <t>Cây Bảo Bảo Diệu</t>
        </is>
      </c>
      <c r="D692" s="4" t="n">
        <v>80008</v>
      </c>
      <c r="F692" s="65" t="n">
        <v>8</v>
      </c>
      <c r="G692" s="65" t="n">
        <v>0</v>
      </c>
      <c r="I692" s="4" t="n">
        <v>8</v>
      </c>
      <c r="J692" s="4" t="n">
        <v>5</v>
      </c>
      <c r="K692" s="4" t="inlineStr">
        <is>
          <t>2#30000|1#200000|3#10000|4#10000</t>
        </is>
      </c>
      <c r="U692" s="4" t="inlineStr">
        <is>
          <t>52000784#2</t>
        </is>
      </c>
      <c r="V692" s="4" t="inlineStr">
        <is>
          <t>14#2500000</t>
        </is>
      </c>
      <c r="Y692" s="4" t="inlineStr">
        <is>
          <t>Áp dụng Toàn bộThần Tướng</t>
        </is>
      </c>
      <c r="AG692" s="10" t="n">
        <v>870000</v>
      </c>
      <c r="AH692" s="4" t="n"/>
      <c r="AI692" s="10" t="inlineStr">
        <is>
          <t>2#30</t>
        </is>
      </c>
      <c r="AJ692" s="4" t="n"/>
      <c r="AK692" s="4" t="n"/>
      <c r="AL692" s="4" t="n"/>
    </row>
    <row r="693">
      <c r="B693" s="4" t="n">
        <v>5200086</v>
      </c>
      <c r="C693" s="4" t="inlineStr">
        <is>
          <t>Quà Thần Tướng Huyền Thoại 9</t>
        </is>
      </c>
      <c r="D693" s="4" t="n">
        <v>80009</v>
      </c>
      <c r="F693" s="65" t="n">
        <v>6</v>
      </c>
      <c r="G693" s="4" t="n">
        <v>0</v>
      </c>
      <c r="I693" s="4" t="n">
        <v>8</v>
      </c>
      <c r="K693" s="4" t="inlineStr">
        <is>
          <t>2#1000|1#6500|3#300|4#300</t>
        </is>
      </c>
      <c r="Y693" s="4" t="inlineStr">
        <is>
          <t>Áp dụng Toàn bộThần Tướng</t>
        </is>
      </c>
      <c r="AG693" s="10" t="n">
        <v>58000</v>
      </c>
    </row>
    <row r="694">
      <c r="B694" s="4" t="n">
        <v>5200087</v>
      </c>
      <c r="C694" s="4" t="inlineStr">
        <is>
          <t>Quà Thần Tướng Huyền Thoại 9</t>
        </is>
      </c>
      <c r="D694" s="4" t="n">
        <v>80009</v>
      </c>
      <c r="F694" s="65" t="n">
        <v>7</v>
      </c>
      <c r="G694" s="65" t="n">
        <v>0</v>
      </c>
      <c r="I694" s="4" t="n">
        <v>8</v>
      </c>
      <c r="K694" s="4" t="inlineStr">
        <is>
          <t>2#2000|1#13000|3#600|4#600</t>
        </is>
      </c>
      <c r="Y694" s="4" t="inlineStr">
        <is>
          <t>Áp dụng Toàn bộThần Tướng</t>
        </is>
      </c>
      <c r="AG694" s="10" t="n">
        <v>87000</v>
      </c>
      <c r="AI694" s="10" t="inlineStr">
        <is>
          <t>2#2</t>
        </is>
      </c>
    </row>
    <row r="695">
      <c r="B695" s="4" t="n">
        <v>5200088</v>
      </c>
      <c r="C695" s="4" t="inlineStr">
        <is>
          <t>Quà Thần Tướng Thần Thoại 9</t>
        </is>
      </c>
      <c r="D695" s="4" t="n">
        <v>80009</v>
      </c>
      <c r="F695" s="65" t="n">
        <v>8</v>
      </c>
      <c r="G695" s="4" t="n">
        <v>0</v>
      </c>
      <c r="I695" s="4" t="n">
        <v>8</v>
      </c>
      <c r="K695" s="4" t="inlineStr">
        <is>
          <t>2#4000|1#26000|3#1200|4#1200</t>
        </is>
      </c>
      <c r="Y695" s="4" t="inlineStr">
        <is>
          <t>Áp dụng Toàn bộThần Tướng</t>
        </is>
      </c>
      <c r="AG695" s="10" t="n">
        <v>116000</v>
      </c>
      <c r="AI695" s="10" t="inlineStr">
        <is>
          <t>2#4</t>
        </is>
      </c>
    </row>
    <row r="696">
      <c r="B696" s="4" t="n">
        <v>5200096</v>
      </c>
      <c r="C696" s="4" t="inlineStr">
        <is>
          <t>Quà Thần Tướng Huyền Thoại 10</t>
        </is>
      </c>
      <c r="D696" s="4" t="n">
        <v>80010</v>
      </c>
      <c r="F696" s="65">
        <f>F693</f>
        <v/>
      </c>
      <c r="G696" s="65" t="n">
        <v>0</v>
      </c>
      <c r="I696" s="4" t="n">
        <v>8</v>
      </c>
      <c r="K696" s="4" t="inlineStr">
        <is>
          <t>2#1000|1#6500|3#300|4#300</t>
        </is>
      </c>
      <c r="Y696" s="4" t="inlineStr">
        <is>
          <t>Áp dụng Toàn bộThần Tướng</t>
        </is>
      </c>
      <c r="AG696" s="10" t="n">
        <v>58000</v>
      </c>
    </row>
    <row r="697">
      <c r="B697" s="4" t="n">
        <v>5200097</v>
      </c>
      <c r="C697" s="4" t="inlineStr">
        <is>
          <t>Quà Thần Tướng Huyền Thoại 10</t>
        </is>
      </c>
      <c r="D697" s="4" t="n">
        <v>80010</v>
      </c>
      <c r="F697" s="65">
        <f>F694</f>
        <v/>
      </c>
      <c r="G697" s="4" t="n">
        <v>0</v>
      </c>
      <c r="I697" s="4" t="n">
        <v>8</v>
      </c>
      <c r="K697" s="4" t="inlineStr">
        <is>
          <t>2#2000|1#13000|3#600|4#600</t>
        </is>
      </c>
      <c r="Y697" s="4" t="inlineStr">
        <is>
          <t>Áp dụng Toàn bộThần Tướng</t>
        </is>
      </c>
      <c r="AG697" s="10" t="n">
        <v>87000</v>
      </c>
      <c r="AI697" s="10" t="inlineStr">
        <is>
          <t>2#2</t>
        </is>
      </c>
    </row>
    <row r="698">
      <c r="B698" s="4" t="n">
        <v>5200098</v>
      </c>
      <c r="C698" s="4" t="inlineStr">
        <is>
          <t>Quà Thần Tướng Thần Thoại 10</t>
        </is>
      </c>
      <c r="D698" s="4" t="n">
        <v>80010</v>
      </c>
      <c r="F698" s="65">
        <f>F695</f>
        <v/>
      </c>
      <c r="G698" s="65" t="n">
        <v>0</v>
      </c>
      <c r="I698" s="4" t="n">
        <v>8</v>
      </c>
      <c r="K698" s="4" t="inlineStr">
        <is>
          <t>2#4000|1#26000|3#1200|4#1200</t>
        </is>
      </c>
      <c r="Y698" s="4" t="inlineStr">
        <is>
          <t>Áp dụng Toàn bộThần Tướng</t>
        </is>
      </c>
      <c r="AG698" s="10" t="n">
        <v>116000</v>
      </c>
      <c r="AI698" s="10" t="inlineStr">
        <is>
          <t>2#4</t>
        </is>
      </c>
    </row>
    <row r="699">
      <c r="B699" s="4" t="n">
        <v>5200106</v>
      </c>
      <c r="C699" s="4" t="inlineStr">
        <is>
          <t>Quà Thần Tướng Huyền Thoại 11</t>
        </is>
      </c>
      <c r="D699" s="4" t="n">
        <v>80011</v>
      </c>
      <c r="F699" s="65">
        <f>F696</f>
        <v/>
      </c>
      <c r="G699" s="4" t="n">
        <v>0</v>
      </c>
      <c r="I699" s="4" t="n">
        <v>8</v>
      </c>
      <c r="K699" s="4" t="inlineStr">
        <is>
          <t>2#1000|1#6500|3#300|4#300</t>
        </is>
      </c>
      <c r="Y699" s="4" t="inlineStr">
        <is>
          <t>Áp dụng Toàn bộThần Tướng</t>
        </is>
      </c>
      <c r="AG699" s="10" t="n">
        <v>58000</v>
      </c>
    </row>
    <row r="700">
      <c r="B700" s="4" t="n">
        <v>5200107</v>
      </c>
      <c r="C700" s="4" t="inlineStr">
        <is>
          <t>Quà Thần Tướng Huyền Thoại 11</t>
        </is>
      </c>
      <c r="D700" s="4" t="n">
        <v>80011</v>
      </c>
      <c r="F700" s="65">
        <f>F697</f>
        <v/>
      </c>
      <c r="G700" s="65" t="n">
        <v>0</v>
      </c>
      <c r="I700" s="4" t="n">
        <v>8</v>
      </c>
      <c r="K700" s="4" t="inlineStr">
        <is>
          <t>2#2000|1#13000|3#600|4#600</t>
        </is>
      </c>
      <c r="Y700" s="4" t="inlineStr">
        <is>
          <t>Áp dụng Toàn bộThần Tướng</t>
        </is>
      </c>
      <c r="AG700" s="10" t="n">
        <v>87000</v>
      </c>
      <c r="AI700" s="10" t="inlineStr">
        <is>
          <t>2#2</t>
        </is>
      </c>
    </row>
    <row r="701">
      <c r="B701" s="4" t="n">
        <v>5200108</v>
      </c>
      <c r="C701" s="4" t="inlineStr">
        <is>
          <t>Quà Thần Tướng Thần Thoại 11</t>
        </is>
      </c>
      <c r="D701" s="4" t="n">
        <v>80011</v>
      </c>
      <c r="F701" s="65">
        <f>F698</f>
        <v/>
      </c>
      <c r="G701" s="4" t="n">
        <v>0</v>
      </c>
      <c r="I701" s="4" t="n">
        <v>8</v>
      </c>
      <c r="K701" s="4" t="inlineStr">
        <is>
          <t>2#4000|1#26000|3#1200|4#1200</t>
        </is>
      </c>
      <c r="Y701" s="4" t="inlineStr">
        <is>
          <t>Áp dụng Toàn bộThần Tướng</t>
        </is>
      </c>
      <c r="AG701" s="10" t="n">
        <v>116000</v>
      </c>
      <c r="AI701" s="10" t="inlineStr">
        <is>
          <t>2#4</t>
        </is>
      </c>
    </row>
    <row r="702">
      <c r="B702" s="4" t="n">
        <v>5200116</v>
      </c>
      <c r="C702" s="4" t="inlineStr">
        <is>
          <t>Quà Thần Tướng Huyền Thoại 12</t>
        </is>
      </c>
      <c r="D702" s="4" t="n">
        <v>80012</v>
      </c>
      <c r="F702" s="65">
        <f>F699</f>
        <v/>
      </c>
      <c r="G702" s="65" t="n">
        <v>0</v>
      </c>
      <c r="I702" s="4" t="n">
        <v>8</v>
      </c>
      <c r="K702" s="4" t="inlineStr">
        <is>
          <t>2#1000|1#6500|3#300|4#300</t>
        </is>
      </c>
      <c r="Y702" s="4" t="inlineStr">
        <is>
          <t>Áp dụng Toàn bộThần Tướng</t>
        </is>
      </c>
      <c r="AG702" s="10" t="n">
        <v>58000</v>
      </c>
    </row>
    <row r="703">
      <c r="B703" s="4" t="n">
        <v>5200117</v>
      </c>
      <c r="C703" s="4" t="inlineStr">
        <is>
          <t>Quà Thần Tướng Huyền Thoại 12</t>
        </is>
      </c>
      <c r="D703" s="4" t="n">
        <v>80012</v>
      </c>
      <c r="F703" s="65">
        <f>F700</f>
        <v/>
      </c>
      <c r="G703" s="4" t="n">
        <v>0</v>
      </c>
      <c r="I703" s="4" t="n">
        <v>8</v>
      </c>
      <c r="K703" s="4" t="inlineStr">
        <is>
          <t>2#2000|1#13000|3#600|4#600</t>
        </is>
      </c>
      <c r="Y703" s="4" t="inlineStr">
        <is>
          <t>Áp dụng Toàn bộThần Tướng</t>
        </is>
      </c>
      <c r="AG703" s="10" t="n">
        <v>87000</v>
      </c>
      <c r="AI703" s="10" t="inlineStr">
        <is>
          <t>2#2</t>
        </is>
      </c>
    </row>
    <row r="704">
      <c r="B704" s="4" t="n">
        <v>5200118</v>
      </c>
      <c r="C704" s="4" t="inlineStr">
        <is>
          <t>Quà Thần Tướng Thần Thoại 12</t>
        </is>
      </c>
      <c r="D704" s="4" t="n">
        <v>80012</v>
      </c>
      <c r="F704" s="65">
        <f>F701</f>
        <v/>
      </c>
      <c r="G704" s="65" t="n">
        <v>0</v>
      </c>
      <c r="I704" s="4" t="n">
        <v>8</v>
      </c>
      <c r="K704" s="4" t="inlineStr">
        <is>
          <t>2#4000|1#26000|3#1200|4#1200</t>
        </is>
      </c>
      <c r="Y704" s="4" t="inlineStr">
        <is>
          <t>Áp dụng Toàn bộThần Tướng</t>
        </is>
      </c>
      <c r="AG704" s="10" t="n">
        <v>116000</v>
      </c>
      <c r="AI704" s="10" t="inlineStr">
        <is>
          <t>2#4</t>
        </is>
      </c>
    </row>
    <row r="705">
      <c r="B705" s="4" t="n">
        <v>5200126</v>
      </c>
      <c r="C705" s="4" t="inlineStr">
        <is>
          <t>Quà Thần Tướng Huyền Thoại 13</t>
        </is>
      </c>
      <c r="D705" s="4" t="n">
        <v>80013</v>
      </c>
      <c r="F705" s="65">
        <f>F702</f>
        <v/>
      </c>
      <c r="G705" s="4" t="n">
        <v>0</v>
      </c>
      <c r="I705" s="4" t="n">
        <v>8</v>
      </c>
      <c r="K705" s="4" t="inlineStr">
        <is>
          <t>2#1000|1#6500|3#300|4#300</t>
        </is>
      </c>
      <c r="Y705" s="4" t="inlineStr">
        <is>
          <t>Áp dụng Toàn bộThần Tướng</t>
        </is>
      </c>
      <c r="AG705" s="10" t="n">
        <v>58000</v>
      </c>
    </row>
    <row r="706">
      <c r="B706" s="4" t="n">
        <v>5200127</v>
      </c>
      <c r="C706" s="4" t="inlineStr">
        <is>
          <t>Quà Thần Tướng Huyền Thoại 13</t>
        </is>
      </c>
      <c r="D706" s="4" t="n">
        <v>80013</v>
      </c>
      <c r="F706" s="65">
        <f>F703</f>
        <v/>
      </c>
      <c r="G706" s="65" t="n">
        <v>0</v>
      </c>
      <c r="I706" s="4" t="n">
        <v>8</v>
      </c>
      <c r="K706" s="4" t="inlineStr">
        <is>
          <t>2#2000|1#13000|3#600|4#600</t>
        </is>
      </c>
      <c r="Y706" s="4" t="inlineStr">
        <is>
          <t>Áp dụng Toàn bộThần Tướng</t>
        </is>
      </c>
      <c r="AG706" s="10" t="n">
        <v>87000</v>
      </c>
      <c r="AI706" s="10" t="inlineStr">
        <is>
          <t>2#2</t>
        </is>
      </c>
    </row>
    <row r="707">
      <c r="B707" s="4" t="n">
        <v>5200128</v>
      </c>
      <c r="C707" s="4" t="inlineStr">
        <is>
          <t>Quà Thần Tướng Thần Thoại 13</t>
        </is>
      </c>
      <c r="D707" s="4" t="n">
        <v>80013</v>
      </c>
      <c r="F707" s="65">
        <f>F704</f>
        <v/>
      </c>
      <c r="G707" s="4" t="n">
        <v>0</v>
      </c>
      <c r="I707" s="4" t="n">
        <v>8</v>
      </c>
      <c r="K707" s="4" t="inlineStr">
        <is>
          <t>2#4000|1#26000|3#1200|4#1200</t>
        </is>
      </c>
      <c r="Y707" s="4" t="inlineStr">
        <is>
          <t>Áp dụng Toàn bộThần Tướng</t>
        </is>
      </c>
      <c r="AG707" s="10" t="n">
        <v>116000</v>
      </c>
      <c r="AI707" s="10" t="inlineStr">
        <is>
          <t>2#4</t>
        </is>
      </c>
    </row>
    <row r="708">
      <c r="B708" s="4" t="n">
        <v>5200136</v>
      </c>
      <c r="C708" s="4" t="inlineStr">
        <is>
          <t>Quà Thần Tướng Huyền Thoại 14</t>
        </is>
      </c>
      <c r="D708" s="4" t="n">
        <v>80014</v>
      </c>
      <c r="F708" s="65">
        <f>F705</f>
        <v/>
      </c>
      <c r="G708" s="65" t="n">
        <v>0</v>
      </c>
      <c r="I708" s="4" t="n">
        <v>8</v>
      </c>
      <c r="K708" s="4" t="inlineStr">
        <is>
          <t>2#1000|1#6500|3#300|4#300</t>
        </is>
      </c>
      <c r="Y708" s="4" t="inlineStr">
        <is>
          <t>Áp dụng Toàn bộThần Tướng</t>
        </is>
      </c>
      <c r="AG708" s="10" t="n">
        <v>58000</v>
      </c>
    </row>
    <row r="709">
      <c r="B709" s="4" t="n">
        <v>5200137</v>
      </c>
      <c r="C709" s="4" t="inlineStr">
        <is>
          <t>Quà Thần Tướng Huyền Thoại 14</t>
        </is>
      </c>
      <c r="D709" s="4" t="n">
        <v>80014</v>
      </c>
      <c r="F709" s="65">
        <f>F706</f>
        <v/>
      </c>
      <c r="G709" s="4" t="n">
        <v>0</v>
      </c>
      <c r="I709" s="4" t="n">
        <v>8</v>
      </c>
      <c r="K709" s="4" t="inlineStr">
        <is>
          <t>2#2000|1#13000|3#600|4#600</t>
        </is>
      </c>
      <c r="Y709" s="4" t="inlineStr">
        <is>
          <t>Áp dụng Toàn bộThần Tướng</t>
        </is>
      </c>
      <c r="AG709" s="10" t="n">
        <v>87000</v>
      </c>
      <c r="AI709" s="10" t="inlineStr">
        <is>
          <t>2#2</t>
        </is>
      </c>
    </row>
    <row r="710">
      <c r="B710" s="4" t="n">
        <v>5200138</v>
      </c>
      <c r="C710" s="4" t="inlineStr">
        <is>
          <t>Quà Thần Tướng Thần Thoại 14</t>
        </is>
      </c>
      <c r="D710" s="4" t="n">
        <v>80014</v>
      </c>
      <c r="F710" s="65">
        <f>F707</f>
        <v/>
      </c>
      <c r="G710" s="65" t="n">
        <v>0</v>
      </c>
      <c r="I710" s="4" t="n">
        <v>8</v>
      </c>
      <c r="K710" s="4" t="inlineStr">
        <is>
          <t>2#4000|1#26000|3#1200|4#1200</t>
        </is>
      </c>
      <c r="Y710" s="4" t="inlineStr">
        <is>
          <t>Áp dụng Toàn bộThần Tướng</t>
        </is>
      </c>
      <c r="AG710" s="10" t="n">
        <v>116000</v>
      </c>
      <c r="AI710" s="10" t="inlineStr">
        <is>
          <t>2#4</t>
        </is>
      </c>
    </row>
    <row r="711">
      <c r="B711" s="4" t="n">
        <v>5200146</v>
      </c>
      <c r="C711" s="4" t="inlineStr">
        <is>
          <t>Quà Thần Tướng Huyền Thoại 15</t>
        </is>
      </c>
      <c r="D711" s="4" t="n">
        <v>80015</v>
      </c>
      <c r="F711" s="65">
        <f>F708</f>
        <v/>
      </c>
      <c r="G711" s="4" t="n">
        <v>0</v>
      </c>
      <c r="I711" s="4" t="n">
        <v>8</v>
      </c>
      <c r="K711" s="4" t="inlineStr">
        <is>
          <t>2#1000|1#6500|3#300|4#300</t>
        </is>
      </c>
      <c r="Y711" s="4" t="inlineStr">
        <is>
          <t>Áp dụng Toàn bộThần Tướng</t>
        </is>
      </c>
      <c r="AG711" s="10" t="n">
        <v>58000</v>
      </c>
    </row>
    <row r="712">
      <c r="B712" s="4" t="n">
        <v>5200147</v>
      </c>
      <c r="C712" s="4" t="inlineStr">
        <is>
          <t>Quà Thần Tướng Huyền Thoại 15</t>
        </is>
      </c>
      <c r="D712" s="4" t="n">
        <v>80015</v>
      </c>
      <c r="F712" s="65">
        <f>F709</f>
        <v/>
      </c>
      <c r="G712" s="65" t="n">
        <v>0</v>
      </c>
      <c r="I712" s="4" t="n">
        <v>8</v>
      </c>
      <c r="K712" s="4" t="inlineStr">
        <is>
          <t>2#2000|1#13000|3#600|4#600</t>
        </is>
      </c>
      <c r="Y712" s="4" t="inlineStr">
        <is>
          <t>Áp dụng Toàn bộThần Tướng</t>
        </is>
      </c>
      <c r="AG712" s="10" t="n">
        <v>87000</v>
      </c>
      <c r="AI712" s="10" t="inlineStr">
        <is>
          <t>2#2</t>
        </is>
      </c>
    </row>
    <row r="713">
      <c r="B713" s="4" t="n">
        <v>5200148</v>
      </c>
      <c r="C713" s="4" t="inlineStr">
        <is>
          <t>Quà Thần Tướng Thần Thoại 15</t>
        </is>
      </c>
      <c r="D713" s="4" t="n">
        <v>80015</v>
      </c>
      <c r="F713" s="65">
        <f>F710</f>
        <v/>
      </c>
      <c r="G713" s="4" t="n">
        <v>0</v>
      </c>
      <c r="I713" s="4" t="n">
        <v>8</v>
      </c>
      <c r="K713" s="4" t="inlineStr">
        <is>
          <t>2#4000|1#26000|3#1200|4#1200</t>
        </is>
      </c>
      <c r="Y713" s="4" t="inlineStr">
        <is>
          <t>Áp dụng Toàn bộThần Tướng</t>
        </is>
      </c>
      <c r="AG713" s="10" t="n">
        <v>116000</v>
      </c>
      <c r="AI713" s="10" t="inlineStr">
        <is>
          <t>2#4</t>
        </is>
      </c>
    </row>
    <row r="714">
      <c r="B714" s="4" t="n">
        <v>5200156</v>
      </c>
      <c r="C714" s="4" t="inlineStr">
        <is>
          <t>Quà Thần Tướng Huyền Thoại 16</t>
        </is>
      </c>
      <c r="D714" s="4" t="n">
        <v>80016</v>
      </c>
      <c r="F714" s="65">
        <f>F711</f>
        <v/>
      </c>
      <c r="G714" s="65" t="n">
        <v>0</v>
      </c>
      <c r="I714" s="4" t="n">
        <v>8</v>
      </c>
      <c r="K714" s="4" t="inlineStr">
        <is>
          <t>2#1000|1#6500|3#300|4#300</t>
        </is>
      </c>
      <c r="Y714" s="4" t="inlineStr">
        <is>
          <t>Áp dụng Toàn bộThần Tướng</t>
        </is>
      </c>
      <c r="AG714" s="10" t="n">
        <v>58000</v>
      </c>
    </row>
    <row r="715">
      <c r="B715" s="4" t="n">
        <v>5200157</v>
      </c>
      <c r="C715" s="4" t="inlineStr">
        <is>
          <t>Quà Thần Tướng Huyền Thoại 16</t>
        </is>
      </c>
      <c r="D715" s="4" t="n">
        <v>80016</v>
      </c>
      <c r="F715" s="65">
        <f>F712</f>
        <v/>
      </c>
      <c r="G715" s="4" t="n">
        <v>0</v>
      </c>
      <c r="I715" s="4" t="n">
        <v>8</v>
      </c>
      <c r="K715" s="4" t="inlineStr">
        <is>
          <t>2#2000|1#13000|3#600|4#600</t>
        </is>
      </c>
      <c r="Y715" s="4" t="inlineStr">
        <is>
          <t>Áp dụng Toàn bộThần Tướng</t>
        </is>
      </c>
      <c r="AG715" s="10" t="n">
        <v>87000</v>
      </c>
      <c r="AI715" s="10" t="inlineStr">
        <is>
          <t>2#2</t>
        </is>
      </c>
    </row>
    <row r="716">
      <c r="B716" s="4" t="n">
        <v>5200158</v>
      </c>
      <c r="C716" s="4" t="inlineStr">
        <is>
          <t>Quà Thần Tướng Thần Thoại 16</t>
        </is>
      </c>
      <c r="D716" s="4" t="n">
        <v>80016</v>
      </c>
      <c r="F716" s="65">
        <f>F713</f>
        <v/>
      </c>
      <c r="G716" s="65" t="n">
        <v>0</v>
      </c>
      <c r="I716" s="4" t="n">
        <v>8</v>
      </c>
      <c r="K716" s="4" t="inlineStr">
        <is>
          <t>2#4000|1#26000|3#1200|4#1200</t>
        </is>
      </c>
      <c r="Y716" s="4" t="inlineStr">
        <is>
          <t>Áp dụng Toàn bộThần Tướng</t>
        </is>
      </c>
      <c r="AG716" s="10" t="n">
        <v>116000</v>
      </c>
      <c r="AI716" s="10" t="inlineStr">
        <is>
          <t>2#4</t>
        </is>
      </c>
    </row>
    <row r="717">
      <c r="B717" s="4" t="n">
        <v>5200166</v>
      </c>
      <c r="C717" s="4" t="inlineStr">
        <is>
          <t>Quà Thần Tướng Huyền Thoại 17</t>
        </is>
      </c>
      <c r="D717" s="4" t="n">
        <v>80017</v>
      </c>
      <c r="F717" s="65">
        <f>F714</f>
        <v/>
      </c>
      <c r="G717" s="4" t="n">
        <v>0</v>
      </c>
      <c r="I717" s="4" t="n">
        <v>8</v>
      </c>
      <c r="K717" s="4" t="inlineStr">
        <is>
          <t>2#1000|1#6500|3#300|4#300</t>
        </is>
      </c>
      <c r="Y717" s="4" t="inlineStr">
        <is>
          <t>Áp dụng Toàn bộThần Tướng</t>
        </is>
      </c>
      <c r="AG717" s="10" t="n">
        <v>58000</v>
      </c>
    </row>
    <row r="718">
      <c r="B718" s="4" t="n">
        <v>5200167</v>
      </c>
      <c r="C718" s="4" t="inlineStr">
        <is>
          <t>Quà Thần Tướng Huyền Thoại 17</t>
        </is>
      </c>
      <c r="D718" s="4" t="n">
        <v>80017</v>
      </c>
      <c r="F718" s="65">
        <f>F715</f>
        <v/>
      </c>
      <c r="G718" s="65" t="n">
        <v>0</v>
      </c>
      <c r="I718" s="4" t="n">
        <v>8</v>
      </c>
      <c r="K718" s="4" t="inlineStr">
        <is>
          <t>2#2000|1#13000|3#600|4#600</t>
        </is>
      </c>
      <c r="Y718" s="4" t="inlineStr">
        <is>
          <t>Áp dụng Toàn bộThần Tướng</t>
        </is>
      </c>
      <c r="AG718" s="10" t="n">
        <v>87000</v>
      </c>
      <c r="AI718" s="10" t="inlineStr">
        <is>
          <t>2#2</t>
        </is>
      </c>
    </row>
    <row r="719">
      <c r="B719" s="4" t="n">
        <v>5200168</v>
      </c>
      <c r="C719" s="4" t="inlineStr">
        <is>
          <t>Quà Thần Tướng Thần Thoại 17</t>
        </is>
      </c>
      <c r="D719" s="4" t="n">
        <v>80017</v>
      </c>
      <c r="F719" s="65">
        <f>F716</f>
        <v/>
      </c>
      <c r="G719" s="4" t="n">
        <v>0</v>
      </c>
      <c r="I719" s="4" t="n">
        <v>8</v>
      </c>
      <c r="K719" s="4" t="inlineStr">
        <is>
          <t>2#4000|1#26000|3#1200|4#1200</t>
        </is>
      </c>
      <c r="Y719" s="4" t="inlineStr">
        <is>
          <t>Áp dụng Toàn bộThần Tướng</t>
        </is>
      </c>
      <c r="AG719" s="10" t="n">
        <v>116000</v>
      </c>
      <c r="AI719" s="10" t="inlineStr">
        <is>
          <t>2#4</t>
        </is>
      </c>
    </row>
    <row r="720">
      <c r="B720" s="4" t="n">
        <v>5200176</v>
      </c>
      <c r="C720" s="4" t="inlineStr">
        <is>
          <t>Quà Thần Tướng Huyền Thoại 18</t>
        </is>
      </c>
      <c r="D720" s="4" t="n">
        <v>80018</v>
      </c>
      <c r="F720" s="65">
        <f>F717</f>
        <v/>
      </c>
      <c r="G720" s="65" t="n">
        <v>0</v>
      </c>
      <c r="I720" s="4" t="n">
        <v>8</v>
      </c>
      <c r="K720" s="4" t="inlineStr">
        <is>
          <t>2#1000|1#6500|3#300|4#300</t>
        </is>
      </c>
      <c r="Y720" s="4" t="inlineStr">
        <is>
          <t>Áp dụng Toàn bộThần Tướng</t>
        </is>
      </c>
      <c r="AG720" s="10" t="n">
        <v>58000</v>
      </c>
    </row>
    <row r="721">
      <c r="B721" s="4" t="n">
        <v>5200177</v>
      </c>
      <c r="C721" s="4" t="inlineStr">
        <is>
          <t>Quà Thần Tướng Huyền Thoại 18</t>
        </is>
      </c>
      <c r="D721" s="4" t="n">
        <v>80018</v>
      </c>
      <c r="F721" s="65">
        <f>F718</f>
        <v/>
      </c>
      <c r="G721" s="4" t="n">
        <v>0</v>
      </c>
      <c r="I721" s="4" t="n">
        <v>8</v>
      </c>
      <c r="K721" s="4" t="inlineStr">
        <is>
          <t>2#2000|1#13000|3#600|4#600</t>
        </is>
      </c>
      <c r="Y721" s="4" t="inlineStr">
        <is>
          <t>Áp dụng Toàn bộThần Tướng</t>
        </is>
      </c>
      <c r="AG721" s="10" t="n">
        <v>87000</v>
      </c>
      <c r="AI721" s="10" t="inlineStr">
        <is>
          <t>2#2</t>
        </is>
      </c>
    </row>
    <row r="722">
      <c r="B722" s="4" t="n">
        <v>5200178</v>
      </c>
      <c r="C722" s="4" t="inlineStr">
        <is>
          <t>Quà Thần Tướng Thần Thoại 18</t>
        </is>
      </c>
      <c r="D722" s="4" t="n">
        <v>80018</v>
      </c>
      <c r="F722" s="65">
        <f>F719</f>
        <v/>
      </c>
      <c r="G722" s="65" t="n">
        <v>0</v>
      </c>
      <c r="I722" s="4" t="n">
        <v>8</v>
      </c>
      <c r="K722" s="4" t="inlineStr">
        <is>
          <t>2#4000|1#26000|3#1200|4#1200</t>
        </is>
      </c>
      <c r="Y722" s="4" t="inlineStr">
        <is>
          <t>Áp dụng Toàn bộThần Tướng</t>
        </is>
      </c>
      <c r="AG722" s="10" t="n">
        <v>116000</v>
      </c>
      <c r="AI722" s="10" t="inlineStr">
        <is>
          <t>2#4</t>
        </is>
      </c>
    </row>
    <row r="723">
      <c r="B723" s="4" t="n">
        <v>5200186</v>
      </c>
      <c r="C723" s="4" t="inlineStr">
        <is>
          <t>Quà Thần Tướng Huyền Thoại 19</t>
        </is>
      </c>
      <c r="D723" s="4" t="n">
        <v>80019</v>
      </c>
      <c r="F723" s="65">
        <f>F720</f>
        <v/>
      </c>
      <c r="G723" s="4" t="n">
        <v>0</v>
      </c>
      <c r="I723" s="4" t="n">
        <v>8</v>
      </c>
      <c r="K723" s="4" t="inlineStr">
        <is>
          <t>2#1000|1#6500|3#300|4#300</t>
        </is>
      </c>
      <c r="Y723" s="4" t="inlineStr">
        <is>
          <t>Áp dụng Toàn bộThần Tướng</t>
        </is>
      </c>
      <c r="AG723" s="10" t="n">
        <v>58000</v>
      </c>
    </row>
    <row r="724">
      <c r="B724" s="4" t="n">
        <v>5200187</v>
      </c>
      <c r="C724" s="4" t="inlineStr">
        <is>
          <t>Quà Thần Tướng Huyền Thoại 19</t>
        </is>
      </c>
      <c r="D724" s="4" t="n">
        <v>80019</v>
      </c>
      <c r="F724" s="65">
        <f>F721</f>
        <v/>
      </c>
      <c r="G724" s="65" t="n">
        <v>0</v>
      </c>
      <c r="I724" s="4" t="n">
        <v>8</v>
      </c>
      <c r="K724" s="4" t="inlineStr">
        <is>
          <t>2#2000|1#13000|3#600|4#600</t>
        </is>
      </c>
      <c r="Y724" s="4" t="inlineStr">
        <is>
          <t>Áp dụng Toàn bộThần Tướng</t>
        </is>
      </c>
      <c r="AG724" s="10" t="n">
        <v>87000</v>
      </c>
      <c r="AI724" s="10" t="inlineStr">
        <is>
          <t>2#2</t>
        </is>
      </c>
    </row>
    <row r="725">
      <c r="B725" s="4" t="n">
        <v>5200188</v>
      </c>
      <c r="C725" s="4" t="inlineStr">
        <is>
          <t>Quà Thần Tướng Thần Thoại 19</t>
        </is>
      </c>
      <c r="D725" s="4" t="n">
        <v>80019</v>
      </c>
      <c r="F725" s="65">
        <f>F722</f>
        <v/>
      </c>
      <c r="G725" s="4" t="n">
        <v>0</v>
      </c>
      <c r="I725" s="4" t="n">
        <v>8</v>
      </c>
      <c r="K725" s="4" t="inlineStr">
        <is>
          <t>2#4000|1#26000|3#1200|4#1200</t>
        </is>
      </c>
      <c r="Y725" s="4" t="inlineStr">
        <is>
          <t>Áp dụng Toàn bộThần Tướng</t>
        </is>
      </c>
      <c r="AG725" s="10" t="n">
        <v>116000</v>
      </c>
      <c r="AI725" s="10" t="inlineStr">
        <is>
          <t>2#4</t>
        </is>
      </c>
    </row>
    <row r="726">
      <c r="B726" s="4" t="n">
        <v>5200196</v>
      </c>
      <c r="C726" s="4" t="inlineStr">
        <is>
          <t>Quà Thần Tướng Huyền Thoại 20</t>
        </is>
      </c>
      <c r="D726" s="4" t="n">
        <v>80020</v>
      </c>
      <c r="F726" s="65">
        <f>F723</f>
        <v/>
      </c>
      <c r="G726" s="65" t="n">
        <v>0</v>
      </c>
      <c r="I726" s="4" t="n">
        <v>8</v>
      </c>
      <c r="K726" s="4" t="inlineStr">
        <is>
          <t>2#1000|1#6500|3#300|4#300</t>
        </is>
      </c>
      <c r="Y726" s="4" t="inlineStr">
        <is>
          <t>Áp dụng Toàn bộThần Tướng</t>
        </is>
      </c>
      <c r="AG726" s="10" t="n">
        <v>58000</v>
      </c>
    </row>
    <row r="727">
      <c r="B727" s="4" t="n">
        <v>5200197</v>
      </c>
      <c r="C727" s="4" t="inlineStr">
        <is>
          <t>Quà Thần Tướng Huyền Thoại 20</t>
        </is>
      </c>
      <c r="D727" s="4" t="n">
        <v>80020</v>
      </c>
      <c r="F727" s="65">
        <f>F724</f>
        <v/>
      </c>
      <c r="G727" s="4" t="n">
        <v>0</v>
      </c>
      <c r="I727" s="4" t="n">
        <v>8</v>
      </c>
      <c r="K727" s="4" t="inlineStr">
        <is>
          <t>2#2000|1#13000|3#600|4#600</t>
        </is>
      </c>
      <c r="Y727" s="4" t="inlineStr">
        <is>
          <t>Áp dụng Toàn bộThần Tướng</t>
        </is>
      </c>
      <c r="AG727" s="10" t="n">
        <v>87000</v>
      </c>
      <c r="AI727" s="10" t="inlineStr">
        <is>
          <t>2#2</t>
        </is>
      </c>
    </row>
    <row r="728">
      <c r="B728" s="4" t="n">
        <v>5200198</v>
      </c>
      <c r="C728" s="4" t="inlineStr">
        <is>
          <t>Quà Thần Tướng Thần Thoại 20</t>
        </is>
      </c>
      <c r="D728" s="4" t="n">
        <v>80020</v>
      </c>
      <c r="F728" s="65">
        <f>F725</f>
        <v/>
      </c>
      <c r="G728" s="65" t="n">
        <v>0</v>
      </c>
      <c r="I728" s="4" t="n">
        <v>8</v>
      </c>
      <c r="K728" s="4" t="inlineStr">
        <is>
          <t>2#4000|1#26000|3#1200|4#1200</t>
        </is>
      </c>
      <c r="Y728" s="4" t="inlineStr">
        <is>
          <t>Áp dụng Toàn bộThần Tướng</t>
        </is>
      </c>
      <c r="AG728" s="10" t="n">
        <v>116000</v>
      </c>
      <c r="AI728" s="10" t="inlineStr">
        <is>
          <t>2#4</t>
        </is>
      </c>
    </row>
    <row r="729">
      <c r="B729" s="8" t="n">
        <v>5110003</v>
      </c>
      <c r="C729" s="4" t="inlineStr">
        <is>
          <t>Tuyết Ẩm Đao</t>
        </is>
      </c>
      <c r="D729" s="4" t="n">
        <v>70023</v>
      </c>
      <c r="F729" s="65" t="n">
        <v>8</v>
      </c>
      <c r="G729" s="65" t="n">
        <v>0</v>
      </c>
      <c r="I729" s="4" t="n">
        <v>8</v>
      </c>
      <c r="K729" s="4" t="inlineStr">
        <is>
          <t>2#4000|1#26000|3#1200|4#1200</t>
        </is>
      </c>
      <c r="Y729" s="4" t="inlineStr">
        <is>
          <t>Áp dụng Toàn bộThần Tướng</t>
        </is>
      </c>
      <c r="AG729" s="10" t="n">
        <v>116000</v>
      </c>
      <c r="AI729" s="10" t="inlineStr">
        <is>
          <t>2#4</t>
        </is>
      </c>
      <c r="AJ729" s="4" t="n"/>
      <c r="AK729" s="4" t="n"/>
      <c r="AL729" s="4" t="n"/>
      <c r="AM729" s="4" t="n"/>
      <c r="AN729" s="4" t="n"/>
      <c r="AO729" s="4" t="n"/>
      <c r="AR729" s="10" t="n">
        <v>4</v>
      </c>
    </row>
    <row r="730">
      <c r="B730" s="8" t="n">
        <v>51100031</v>
      </c>
      <c r="C730" s="4" t="inlineStr">
        <is>
          <t>Tuyết Ẩm Đao</t>
        </is>
      </c>
      <c r="D730" s="4" t="n">
        <v>70023</v>
      </c>
      <c r="F730" s="65" t="n">
        <v>8</v>
      </c>
      <c r="G730" s="65" t="n">
        <v>0</v>
      </c>
      <c r="I730" s="4" t="n">
        <v>8</v>
      </c>
      <c r="J730" s="4" t="n">
        <v>1</v>
      </c>
      <c r="K730" s="4" t="inlineStr">
        <is>
          <t>2#7000|1#46500|3#2330|4#2330</t>
        </is>
      </c>
      <c r="U730" s="4" t="inlineStr">
        <is>
          <t>5110003#2</t>
        </is>
      </c>
      <c r="V730" s="4" t="inlineStr">
        <is>
          <t>14#2500000</t>
        </is>
      </c>
      <c r="Y730" s="4" t="inlineStr">
        <is>
          <t>Áp dụng Toàn bộThần Tướng</t>
        </is>
      </c>
      <c r="AG730" s="10" t="n">
        <v>203000</v>
      </c>
      <c r="AH730" s="4" t="n"/>
      <c r="AI730" s="10" t="inlineStr">
        <is>
          <t>2#7</t>
        </is>
      </c>
      <c r="AJ730" s="4" t="n"/>
      <c r="AK730" s="4" t="n"/>
      <c r="AL730" s="4" t="n"/>
      <c r="AM730" s="4" t="n"/>
      <c r="AN730" s="4" t="n"/>
      <c r="AO730" s="4" t="n"/>
      <c r="AR730" s="10" t="n">
        <v>4</v>
      </c>
    </row>
    <row r="731">
      <c r="B731" s="8" t="n">
        <v>51100032</v>
      </c>
      <c r="C731" s="4" t="inlineStr">
        <is>
          <t>Tuyết Ẩm Đao</t>
        </is>
      </c>
      <c r="D731" s="4" t="n">
        <v>70023</v>
      </c>
      <c r="F731" s="65" t="n">
        <v>8</v>
      </c>
      <c r="G731" s="65" t="n">
        <v>0</v>
      </c>
      <c r="I731" s="4" t="n">
        <v>8</v>
      </c>
      <c r="J731" s="4" t="n">
        <v>2</v>
      </c>
      <c r="K731" s="4" t="inlineStr">
        <is>
          <t>2#11000|1#73000|3#3660|4#3660</t>
        </is>
      </c>
      <c r="U731" s="4" t="inlineStr">
        <is>
          <t>51100031#2</t>
        </is>
      </c>
      <c r="V731" s="4" t="inlineStr">
        <is>
          <t>14#2500000</t>
        </is>
      </c>
      <c r="Y731" s="4" t="inlineStr">
        <is>
          <t>Áp dụng Toàn bộThần Tướng</t>
        </is>
      </c>
      <c r="AG731" s="10" t="n">
        <v>319000</v>
      </c>
      <c r="AH731" s="4" t="n"/>
      <c r="AI731" s="10" t="inlineStr">
        <is>
          <t>2#11</t>
        </is>
      </c>
      <c r="AJ731" s="4" t="n"/>
      <c r="AK731" s="4" t="n"/>
      <c r="AL731" s="4" t="n"/>
      <c r="AM731" s="4" t="n"/>
      <c r="AN731" s="4" t="n"/>
      <c r="AO731" s="4" t="n"/>
      <c r="AR731" s="10" t="n">
        <v>4</v>
      </c>
    </row>
    <row r="732">
      <c r="B732" s="8" t="n">
        <v>51100033</v>
      </c>
      <c r="C732" s="4" t="inlineStr">
        <is>
          <t>Tuyết Ẩm Đao</t>
        </is>
      </c>
      <c r="D732" s="4" t="n">
        <v>70023</v>
      </c>
      <c r="F732" s="65" t="n">
        <v>8</v>
      </c>
      <c r="G732" s="65" t="n">
        <v>0</v>
      </c>
      <c r="I732" s="4" t="n">
        <v>8</v>
      </c>
      <c r="J732" s="4" t="n">
        <v>3</v>
      </c>
      <c r="K732" s="4" t="inlineStr">
        <is>
          <t>2#16000|1#106000|3#5330|4#5330</t>
        </is>
      </c>
      <c r="U732" s="4" t="inlineStr">
        <is>
          <t>51100032#2</t>
        </is>
      </c>
      <c r="V732" s="4" t="inlineStr">
        <is>
          <t>14#2500000</t>
        </is>
      </c>
      <c r="Y732" s="4" t="inlineStr">
        <is>
          <t>Áp dụng Toàn bộThần Tướng</t>
        </is>
      </c>
      <c r="AG732" s="10" t="n">
        <v>464000</v>
      </c>
      <c r="AH732" s="4" t="n"/>
      <c r="AI732" s="10" t="inlineStr">
        <is>
          <t>2#16</t>
        </is>
      </c>
      <c r="AJ732" s="4" t="n"/>
      <c r="AK732" s="4" t="n"/>
      <c r="AL732" s="4" t="n"/>
      <c r="AM732" s="4" t="n"/>
      <c r="AN732" s="4" t="n"/>
      <c r="AO732" s="4" t="n"/>
      <c r="AR732" s="10" t="n">
        <v>4</v>
      </c>
    </row>
    <row r="733">
      <c r="B733" s="8" t="n">
        <v>51100034</v>
      </c>
      <c r="C733" s="4" t="inlineStr">
        <is>
          <t>Tuyết Ẩm Đao</t>
        </is>
      </c>
      <c r="D733" s="4" t="n">
        <v>70023</v>
      </c>
      <c r="F733" s="65" t="n">
        <v>8</v>
      </c>
      <c r="G733" s="65" t="n">
        <v>0</v>
      </c>
      <c r="I733" s="4" t="n">
        <v>8</v>
      </c>
      <c r="J733" s="4" t="n">
        <v>4</v>
      </c>
      <c r="K733" s="4" t="inlineStr">
        <is>
          <t>2#22000|1#146600|3#7330|4#7330</t>
        </is>
      </c>
      <c r="U733" s="4" t="inlineStr">
        <is>
          <t>51100033#2</t>
        </is>
      </c>
      <c r="V733" s="4" t="inlineStr">
        <is>
          <t>14#2500000</t>
        </is>
      </c>
      <c r="Y733" s="4" t="inlineStr">
        <is>
          <t>Áp dụng Toàn bộThần Tướng</t>
        </is>
      </c>
      <c r="AG733" s="10" t="n">
        <v>638000</v>
      </c>
      <c r="AH733" s="4" t="n"/>
      <c r="AI733" s="10" t="inlineStr">
        <is>
          <t>2#22</t>
        </is>
      </c>
      <c r="AJ733" s="4" t="n"/>
      <c r="AK733" s="4" t="n"/>
      <c r="AL733" s="4" t="n"/>
      <c r="AM733" s="4" t="n"/>
      <c r="AN733" s="4" t="n"/>
      <c r="AO733" s="4" t="n"/>
      <c r="AR733" s="10" t="n">
        <v>4</v>
      </c>
    </row>
    <row r="734">
      <c r="B734" s="8" t="n">
        <v>51100035</v>
      </c>
      <c r="C734" s="4" t="inlineStr">
        <is>
          <t>Tuyết Ẩm Đao</t>
        </is>
      </c>
      <c r="D734" s="4" t="n">
        <v>70023</v>
      </c>
      <c r="F734" s="65" t="n">
        <v>8</v>
      </c>
      <c r="G734" s="65" t="n">
        <v>0</v>
      </c>
      <c r="I734" s="4" t="n">
        <v>8</v>
      </c>
      <c r="J734" s="4" t="n">
        <v>5</v>
      </c>
      <c r="K734" s="4" t="inlineStr">
        <is>
          <t>2#30000|1#200000|3#10000|4#10000</t>
        </is>
      </c>
      <c r="U734" s="4" t="inlineStr">
        <is>
          <t>51100034#2</t>
        </is>
      </c>
      <c r="V734" s="4" t="inlineStr">
        <is>
          <t>14#2500000</t>
        </is>
      </c>
      <c r="Y734" s="4" t="inlineStr">
        <is>
          <t>Áp dụng Toàn bộThần Tướng</t>
        </is>
      </c>
      <c r="AG734" s="10" t="n">
        <v>870000</v>
      </c>
      <c r="AH734" s="4" t="n"/>
      <c r="AI734" s="10" t="inlineStr">
        <is>
          <t>2#30</t>
        </is>
      </c>
      <c r="AJ734" s="4" t="n"/>
      <c r="AK734" s="4" t="n"/>
      <c r="AL734" s="4" t="n"/>
      <c r="AM734" s="4" t="n"/>
      <c r="AN734" s="4" t="n"/>
      <c r="AO734" s="4" t="n"/>
      <c r="AR734" s="10" t="n">
        <v>4</v>
      </c>
    </row>
    <row r="735">
      <c r="B735" s="8" t="n">
        <v>5110001</v>
      </c>
      <c r="C735" s="4" t="inlineStr">
        <is>
          <t>Ngọc Hồ Lô</t>
        </is>
      </c>
      <c r="D735" s="4" t="n">
        <v>70021</v>
      </c>
      <c r="F735" s="65" t="n">
        <v>8</v>
      </c>
      <c r="G735" s="65" t="n">
        <v>0</v>
      </c>
      <c r="I735" s="4" t="n">
        <v>7</v>
      </c>
      <c r="L735" s="4" t="inlineStr">
        <is>
          <t>114#200</t>
        </is>
      </c>
      <c r="M735" s="4" t="n">
        <v>200</v>
      </c>
      <c r="Y735" s="4" t="inlineStr">
        <is>
          <t>Áp dụng vai chính</t>
        </is>
      </c>
      <c r="AG735" s="10" t="n">
        <v>232000</v>
      </c>
      <c r="AH735" s="10" t="n">
        <v>0</v>
      </c>
      <c r="AI735" s="10" t="inlineStr">
        <is>
          <t>1#2</t>
        </is>
      </c>
      <c r="AJ735" s="4" t="n"/>
      <c r="AK735" s="4" t="n"/>
      <c r="AL735" s="4" t="n"/>
      <c r="AM735" s="4" t="n"/>
      <c r="AN735" s="4" t="n"/>
      <c r="AO735" s="4" t="n"/>
      <c r="AR735" s="10" t="n">
        <v>4</v>
      </c>
    </row>
    <row r="736">
      <c r="B736" s="8">
        <f>B735*10+1</f>
        <v/>
      </c>
      <c r="C736" s="4" t="inlineStr">
        <is>
          <t>Ngọc Hồ Lô</t>
        </is>
      </c>
      <c r="D736" s="4" t="n">
        <v>70021</v>
      </c>
      <c r="F736" s="65" t="n">
        <v>8</v>
      </c>
      <c r="G736" s="65" t="n">
        <v>0</v>
      </c>
      <c r="I736" s="4" t="n">
        <v>7</v>
      </c>
      <c r="J736" s="4" t="n">
        <v>1</v>
      </c>
      <c r="L736" s="4" t="inlineStr">
        <is>
          <t>114#300</t>
        </is>
      </c>
      <c r="M736" s="4" t="n">
        <v>300</v>
      </c>
      <c r="U736" s="8" t="inlineStr">
        <is>
          <t>5110001#2</t>
        </is>
      </c>
      <c r="V736" s="4" t="inlineStr">
        <is>
          <t>14#2500000</t>
        </is>
      </c>
      <c r="Y736" s="4" t="inlineStr">
        <is>
          <t>Áp dụng vai chính</t>
        </is>
      </c>
      <c r="AG736" s="10" t="n">
        <v>348000</v>
      </c>
      <c r="AH736" s="10" t="n">
        <v>0</v>
      </c>
      <c r="AI736" s="10" t="inlineStr">
        <is>
          <t>1#3</t>
        </is>
      </c>
      <c r="AJ736" s="4" t="n"/>
      <c r="AK736" s="4" t="n"/>
      <c r="AL736" s="4" t="n"/>
      <c r="AM736" s="4" t="n"/>
      <c r="AN736" s="4" t="n"/>
      <c r="AO736" s="4" t="n"/>
    </row>
    <row r="737">
      <c r="B737" s="8">
        <f>B736+1</f>
        <v/>
      </c>
      <c r="C737" s="4" t="inlineStr">
        <is>
          <t>Ngọc Hồ Lô</t>
        </is>
      </c>
      <c r="D737" s="4" t="n">
        <v>70021</v>
      </c>
      <c r="F737" s="65" t="n">
        <v>8</v>
      </c>
      <c r="G737" s="65" t="n">
        <v>0</v>
      </c>
      <c r="I737" s="4" t="n">
        <v>7</v>
      </c>
      <c r="J737" s="4" t="n">
        <v>2</v>
      </c>
      <c r="L737" s="4" t="inlineStr">
        <is>
          <t>114#500</t>
        </is>
      </c>
      <c r="M737" s="4" t="n">
        <v>500</v>
      </c>
      <c r="U737" s="8" t="inlineStr">
        <is>
          <t>51100011#2</t>
        </is>
      </c>
      <c r="V737" s="4" t="inlineStr">
        <is>
          <t>14#2500000</t>
        </is>
      </c>
      <c r="Y737" s="4" t="inlineStr">
        <is>
          <t>Áp dụng vai chính</t>
        </is>
      </c>
      <c r="AG737" s="10" t="n">
        <v>800000</v>
      </c>
      <c r="AH737" s="10" t="n">
        <v>0</v>
      </c>
      <c r="AI737" s="10" t="inlineStr">
        <is>
          <t>1#5</t>
        </is>
      </c>
      <c r="AJ737" s="4" t="n"/>
      <c r="AK737" s="4" t="n"/>
      <c r="AL737" s="4" t="n"/>
      <c r="AM737" s="4" t="n"/>
      <c r="AN737" s="4" t="n"/>
      <c r="AO737" s="4" t="n"/>
    </row>
    <row r="738">
      <c r="B738" s="8">
        <f>B737+1</f>
        <v/>
      </c>
      <c r="C738" s="4" t="inlineStr">
        <is>
          <t>Ngọc Hồ Lô</t>
        </is>
      </c>
      <c r="D738" s="4" t="n">
        <v>70021</v>
      </c>
      <c r="F738" s="65" t="n">
        <v>8</v>
      </c>
      <c r="G738" s="65" t="n">
        <v>0</v>
      </c>
      <c r="I738" s="4" t="n">
        <v>7</v>
      </c>
      <c r="J738" s="4" t="n">
        <v>3</v>
      </c>
      <c r="L738" s="4" t="inlineStr">
        <is>
          <t>114#800</t>
        </is>
      </c>
      <c r="M738" s="4" t="n">
        <v>800</v>
      </c>
      <c r="U738" s="8" t="inlineStr">
        <is>
          <t>51100012#2</t>
        </is>
      </c>
      <c r="V738" s="4" t="inlineStr">
        <is>
          <t>14#2500000</t>
        </is>
      </c>
      <c r="Y738" s="4" t="inlineStr">
        <is>
          <t>Áp dụng vai chính</t>
        </is>
      </c>
      <c r="AG738" s="10" t="n">
        <v>1600000</v>
      </c>
      <c r="AH738" s="10" t="n">
        <v>0</v>
      </c>
      <c r="AI738" s="10" t="inlineStr">
        <is>
          <t>1#8</t>
        </is>
      </c>
      <c r="AJ738" s="4" t="n"/>
      <c r="AK738" s="4" t="n"/>
      <c r="AL738" s="4" t="n"/>
      <c r="AM738" s="4" t="n"/>
      <c r="AN738" s="4" t="n"/>
      <c r="AO738" s="4" t="n"/>
    </row>
    <row r="739">
      <c r="B739" s="8">
        <f>B738+1</f>
        <v/>
      </c>
      <c r="C739" s="4" t="inlineStr">
        <is>
          <t>Ngọc Hồ Lô</t>
        </is>
      </c>
      <c r="D739" s="4" t="n">
        <v>70021</v>
      </c>
      <c r="F739" s="65" t="n">
        <v>8</v>
      </c>
      <c r="G739" s="65" t="n">
        <v>0</v>
      </c>
      <c r="I739" s="4" t="n">
        <v>7</v>
      </c>
      <c r="J739" s="4" t="n">
        <v>4</v>
      </c>
      <c r="L739" s="4" t="inlineStr">
        <is>
          <t>114#1200</t>
        </is>
      </c>
      <c r="M739" s="4" t="n">
        <v>1200</v>
      </c>
      <c r="U739" s="8" t="inlineStr">
        <is>
          <t>51100013#2</t>
        </is>
      </c>
      <c r="V739" s="4" t="inlineStr">
        <is>
          <t>14#2500000</t>
        </is>
      </c>
      <c r="Y739" s="4" t="inlineStr">
        <is>
          <t>Áp dụng vai chính</t>
        </is>
      </c>
      <c r="AG739" s="10" t="n">
        <v>3200000</v>
      </c>
      <c r="AH739" s="10" t="n">
        <v>0</v>
      </c>
      <c r="AI739" s="10" t="inlineStr">
        <is>
          <t>1#12</t>
        </is>
      </c>
      <c r="AJ739" s="4" t="n"/>
      <c r="AK739" s="4" t="n"/>
      <c r="AL739" s="4" t="n"/>
      <c r="AM739" s="4" t="n"/>
      <c r="AN739" s="4" t="n"/>
      <c r="AO739" s="4" t="n"/>
    </row>
    <row r="740">
      <c r="B740" s="8">
        <f>B739+1</f>
        <v/>
      </c>
      <c r="C740" s="4" t="inlineStr">
        <is>
          <t>Ngọc Hồ Lô</t>
        </is>
      </c>
      <c r="D740" s="4" t="n">
        <v>70021</v>
      </c>
      <c r="F740" s="65" t="n">
        <v>8</v>
      </c>
      <c r="G740" s="65" t="n">
        <v>0</v>
      </c>
      <c r="I740" s="4" t="n">
        <v>7</v>
      </c>
      <c r="J740" s="4" t="n">
        <v>5</v>
      </c>
      <c r="L740" s="4" t="inlineStr">
        <is>
          <t>114#1800</t>
        </is>
      </c>
      <c r="M740" s="4" t="n">
        <v>1700</v>
      </c>
      <c r="U740" s="8" t="inlineStr">
        <is>
          <t>51100014#2</t>
        </is>
      </c>
      <c r="V740" s="4" t="inlineStr">
        <is>
          <t>14#2500000</t>
        </is>
      </c>
      <c r="Y740" s="4" t="inlineStr">
        <is>
          <t>Áp dụng vai chính</t>
        </is>
      </c>
      <c r="AG740" s="10" t="n">
        <v>6400000</v>
      </c>
      <c r="AH740" s="10" t="n">
        <v>0</v>
      </c>
      <c r="AI740" s="10" t="inlineStr">
        <is>
          <t>1#18</t>
        </is>
      </c>
      <c r="AJ740" s="4" t="n"/>
      <c r="AK740" s="4" t="n"/>
      <c r="AL740" s="4" t="n"/>
      <c r="AM740" s="4" t="n"/>
      <c r="AN740" s="4" t="n"/>
      <c r="AO740" s="4" t="n"/>
    </row>
    <row r="741">
      <c r="B741" s="8" t="n">
        <v>5110002</v>
      </c>
      <c r="C741" s="4" t="inlineStr">
        <is>
          <t>Bà Sa Y</t>
        </is>
      </c>
      <c r="D741" s="4" t="n">
        <v>70022</v>
      </c>
      <c r="F741" s="65" t="n">
        <v>8</v>
      </c>
      <c r="G741" s="65" t="n">
        <v>0</v>
      </c>
      <c r="I741" s="4" t="n">
        <v>7</v>
      </c>
      <c r="L741" s="4" t="inlineStr">
        <is>
          <t>114#200</t>
        </is>
      </c>
      <c r="M741" s="4" t="n">
        <v>200</v>
      </c>
      <c r="Y741" s="4" t="inlineStr">
        <is>
          <t>Áp dụng vai chính</t>
        </is>
      </c>
      <c r="AG741" s="10" t="n">
        <v>232000</v>
      </c>
      <c r="AH741" s="10" t="n">
        <v>0</v>
      </c>
      <c r="AI741" s="10" t="inlineStr">
        <is>
          <t>1#2</t>
        </is>
      </c>
      <c r="AJ741" s="4" t="n"/>
      <c r="AK741" s="4" t="n"/>
      <c r="AL741" s="4" t="n"/>
      <c r="AM741" s="4" t="n"/>
      <c r="AN741" s="4" t="n"/>
      <c r="AO741" s="4" t="n"/>
      <c r="AR741" s="10" t="n">
        <v>4</v>
      </c>
    </row>
    <row r="742">
      <c r="B742" s="8" t="n">
        <v>51100021</v>
      </c>
      <c r="C742" s="4" t="inlineStr">
        <is>
          <t>Bà Sa Y</t>
        </is>
      </c>
      <c r="D742" s="4" t="n">
        <v>70022</v>
      </c>
      <c r="F742" s="65" t="n">
        <v>8</v>
      </c>
      <c r="G742" s="65" t="n">
        <v>0</v>
      </c>
      <c r="I742" s="4" t="n">
        <v>7</v>
      </c>
      <c r="J742" s="4" t="n">
        <v>1</v>
      </c>
      <c r="L742" s="4" t="inlineStr">
        <is>
          <t>114#300</t>
        </is>
      </c>
      <c r="M742" s="4" t="n">
        <v>300</v>
      </c>
      <c r="U742" s="4" t="inlineStr">
        <is>
          <t>5110002#2</t>
        </is>
      </c>
      <c r="V742" s="4" t="inlineStr">
        <is>
          <t>14#2500000</t>
        </is>
      </c>
      <c r="Y742" s="4" t="inlineStr">
        <is>
          <t>Áp dụng vai chính</t>
        </is>
      </c>
      <c r="AG742" s="10" t="n">
        <v>348000</v>
      </c>
      <c r="AH742" s="10" t="n">
        <v>0</v>
      </c>
      <c r="AI742" s="10" t="inlineStr">
        <is>
          <t>1#3</t>
        </is>
      </c>
      <c r="AJ742" s="4" t="n"/>
      <c r="AK742" s="4" t="n"/>
      <c r="AL742" s="4" t="n"/>
      <c r="AM742" s="4" t="n"/>
      <c r="AN742" s="4" t="n"/>
      <c r="AO742" s="4" t="n"/>
      <c r="AR742" s="10" t="n">
        <v>4</v>
      </c>
    </row>
    <row r="743">
      <c r="B743" s="8" t="n">
        <v>51100022</v>
      </c>
      <c r="C743" s="4" t="inlineStr">
        <is>
          <t>Bà Sa Y</t>
        </is>
      </c>
      <c r="D743" s="4" t="n">
        <v>70022</v>
      </c>
      <c r="F743" s="65" t="n">
        <v>8</v>
      </c>
      <c r="G743" s="65" t="n">
        <v>0</v>
      </c>
      <c r="I743" s="4" t="n">
        <v>7</v>
      </c>
      <c r="J743" s="4" t="n">
        <v>2</v>
      </c>
      <c r="L743" s="4" t="inlineStr">
        <is>
          <t>114#500</t>
        </is>
      </c>
      <c r="M743" s="4" t="n">
        <v>500</v>
      </c>
      <c r="U743" s="4" t="inlineStr">
        <is>
          <t>51100021#2</t>
        </is>
      </c>
      <c r="V743" s="4" t="inlineStr">
        <is>
          <t>14#2500000</t>
        </is>
      </c>
      <c r="Y743" s="4" t="inlineStr">
        <is>
          <t>Áp dụng vai chính</t>
        </is>
      </c>
      <c r="AG743" s="10" t="n">
        <v>800000</v>
      </c>
      <c r="AH743" s="10" t="n">
        <v>0</v>
      </c>
      <c r="AI743" s="10" t="inlineStr">
        <is>
          <t>1#5</t>
        </is>
      </c>
      <c r="AJ743" s="4" t="n"/>
      <c r="AK743" s="4" t="n"/>
      <c r="AL743" s="4" t="n"/>
      <c r="AM743" s="4" t="n"/>
      <c r="AN743" s="4" t="n"/>
      <c r="AO743" s="4" t="n"/>
      <c r="AR743" s="10" t="n">
        <v>4</v>
      </c>
    </row>
    <row r="744">
      <c r="B744" s="8" t="n">
        <v>51100023</v>
      </c>
      <c r="C744" s="4" t="inlineStr">
        <is>
          <t>Bà Sa Y</t>
        </is>
      </c>
      <c r="D744" s="4" t="n">
        <v>70022</v>
      </c>
      <c r="F744" s="65" t="n">
        <v>8</v>
      </c>
      <c r="G744" s="65" t="n">
        <v>0</v>
      </c>
      <c r="I744" s="4" t="n">
        <v>7</v>
      </c>
      <c r="J744" s="4" t="n">
        <v>3</v>
      </c>
      <c r="L744" s="4" t="inlineStr">
        <is>
          <t>114#800</t>
        </is>
      </c>
      <c r="M744" s="4" t="n">
        <v>800</v>
      </c>
      <c r="U744" s="4" t="inlineStr">
        <is>
          <t>51100021#2</t>
        </is>
      </c>
      <c r="V744" s="4" t="inlineStr">
        <is>
          <t>14#2500000</t>
        </is>
      </c>
      <c r="Y744" s="4" t="inlineStr">
        <is>
          <t>Áp dụng vai chính</t>
        </is>
      </c>
      <c r="AG744" s="10" t="n">
        <v>1600000</v>
      </c>
      <c r="AH744" s="10" t="n">
        <v>0</v>
      </c>
      <c r="AI744" s="10" t="inlineStr">
        <is>
          <t>1#8</t>
        </is>
      </c>
      <c r="AJ744" s="4" t="n"/>
      <c r="AK744" s="4" t="n"/>
      <c r="AL744" s="4" t="n"/>
      <c r="AM744" s="4" t="n"/>
      <c r="AN744" s="4" t="n"/>
      <c r="AO744" s="4" t="n"/>
      <c r="AR744" s="10" t="n">
        <v>4</v>
      </c>
    </row>
    <row r="745">
      <c r="B745" s="8" t="n">
        <v>51100024</v>
      </c>
      <c r="C745" s="4" t="inlineStr">
        <is>
          <t>Bà Sa Y</t>
        </is>
      </c>
      <c r="D745" s="4" t="n">
        <v>70022</v>
      </c>
      <c r="F745" s="65" t="n">
        <v>8</v>
      </c>
      <c r="G745" s="65" t="n">
        <v>0</v>
      </c>
      <c r="I745" s="4" t="n">
        <v>7</v>
      </c>
      <c r="J745" s="4" t="n">
        <v>4</v>
      </c>
      <c r="L745" s="4" t="inlineStr">
        <is>
          <t>114#1200</t>
        </is>
      </c>
      <c r="M745" s="4" t="n">
        <v>1200</v>
      </c>
      <c r="U745" s="4" t="inlineStr">
        <is>
          <t>51100023#2</t>
        </is>
      </c>
      <c r="V745" s="4" t="inlineStr">
        <is>
          <t>14#2500000</t>
        </is>
      </c>
      <c r="Y745" s="4" t="inlineStr">
        <is>
          <t>Áp dụng vai chính</t>
        </is>
      </c>
      <c r="AG745" s="10" t="n">
        <v>3200000</v>
      </c>
      <c r="AH745" s="10" t="n">
        <v>0</v>
      </c>
      <c r="AI745" s="10" t="inlineStr">
        <is>
          <t>1#12</t>
        </is>
      </c>
      <c r="AJ745" s="4" t="n"/>
      <c r="AK745" s="4" t="n"/>
      <c r="AL745" s="4" t="n"/>
      <c r="AM745" s="4" t="n"/>
      <c r="AN745" s="4" t="n"/>
      <c r="AO745" s="4" t="n"/>
      <c r="AR745" s="10" t="n">
        <v>4</v>
      </c>
    </row>
    <row r="746">
      <c r="B746" s="8" t="n">
        <v>51100025</v>
      </c>
      <c r="C746" s="4" t="inlineStr">
        <is>
          <t>Bà Sa Y</t>
        </is>
      </c>
      <c r="D746" s="4" t="n">
        <v>70022</v>
      </c>
      <c r="F746" s="65" t="n">
        <v>8</v>
      </c>
      <c r="G746" s="65" t="n">
        <v>0</v>
      </c>
      <c r="I746" s="4" t="n">
        <v>7</v>
      </c>
      <c r="J746" s="4" t="n">
        <v>5</v>
      </c>
      <c r="L746" s="4" t="inlineStr">
        <is>
          <t>114#1800</t>
        </is>
      </c>
      <c r="M746" s="4" t="n">
        <v>1700</v>
      </c>
      <c r="U746" s="4" t="inlineStr">
        <is>
          <t>51100024#2</t>
        </is>
      </c>
      <c r="V746" s="4" t="inlineStr">
        <is>
          <t>14#2500000</t>
        </is>
      </c>
      <c r="Y746" s="4" t="inlineStr">
        <is>
          <t>Áp dụng vai chính</t>
        </is>
      </c>
      <c r="AG746" s="10" t="n">
        <v>6400000</v>
      </c>
      <c r="AH746" s="10" t="n">
        <v>0</v>
      </c>
      <c r="AI746" s="10" t="inlineStr">
        <is>
          <t>1#18</t>
        </is>
      </c>
      <c r="AJ746" s="4" t="n"/>
      <c r="AK746" s="4" t="n"/>
      <c r="AL746" s="4" t="n"/>
      <c r="AM746" s="4" t="n"/>
      <c r="AN746" s="4" t="n"/>
      <c r="AO746" s="4" t="n"/>
      <c r="AR746" s="10" t="n">
        <v>4</v>
      </c>
    </row>
    <row r="747">
      <c r="B747" s="8" t="n">
        <v>5110201</v>
      </c>
      <c r="C747" s="4" t="inlineStr">
        <is>
          <t>Ưng Câu Trảo</t>
        </is>
      </c>
      <c r="D747" s="4" t="n">
        <v>70024</v>
      </c>
      <c r="F747" s="65">
        <f>F735</f>
        <v/>
      </c>
      <c r="G747" s="65" t="n">
        <v>0</v>
      </c>
      <c r="I747" s="4" t="n">
        <v>7</v>
      </c>
      <c r="L747" s="4" t="inlineStr">
        <is>
          <t>114#300</t>
        </is>
      </c>
      <c r="M747" s="4" t="n">
        <v>300</v>
      </c>
      <c r="Y747" s="4" t="inlineStr">
        <is>
          <t>Áp dụng vai chính</t>
        </is>
      </c>
      <c r="AG747" s="10" t="n">
        <v>232000</v>
      </c>
      <c r="AH747" s="10" t="n">
        <v>0</v>
      </c>
      <c r="AI747" s="10" t="inlineStr">
        <is>
          <t>1#2</t>
        </is>
      </c>
      <c r="AJ747" s="4" t="n"/>
      <c r="AK747" s="4" t="n"/>
      <c r="AL747" s="4" t="n"/>
      <c r="AM747" s="4" t="n"/>
      <c r="AN747" s="4" t="n"/>
      <c r="AO747" s="4" t="n"/>
      <c r="AR747" s="10" t="n">
        <v>4</v>
      </c>
    </row>
    <row r="748">
      <c r="B748" s="8" t="n">
        <v>51102011</v>
      </c>
      <c r="C748" s="4" t="inlineStr">
        <is>
          <t>Ưng Câu Trảo</t>
        </is>
      </c>
      <c r="D748" s="4" t="n">
        <v>70024</v>
      </c>
      <c r="F748" s="65">
        <f>F736</f>
        <v/>
      </c>
      <c r="G748" s="65" t="n">
        <v>0</v>
      </c>
      <c r="I748" s="4" t="n">
        <v>7</v>
      </c>
      <c r="J748" s="4" t="n">
        <v>1</v>
      </c>
      <c r="L748" s="4" t="inlineStr">
        <is>
          <t>114#500</t>
        </is>
      </c>
      <c r="M748" s="4" t="n">
        <v>500</v>
      </c>
      <c r="U748" s="4" t="inlineStr">
        <is>
          <t>5110201#2</t>
        </is>
      </c>
      <c r="V748" s="4" t="inlineStr">
        <is>
          <t>14#2500000</t>
        </is>
      </c>
      <c r="Y748" s="4" t="inlineStr">
        <is>
          <t>Áp dụng vai chính</t>
        </is>
      </c>
      <c r="AG748" s="10" t="n">
        <v>348000</v>
      </c>
      <c r="AH748" s="10" t="n">
        <v>0</v>
      </c>
      <c r="AI748" s="10" t="inlineStr">
        <is>
          <t>1#3</t>
        </is>
      </c>
      <c r="AJ748" s="4" t="n"/>
      <c r="AK748" s="4" t="n"/>
      <c r="AL748" s="4" t="n"/>
      <c r="AM748" s="4" t="n"/>
      <c r="AN748" s="4" t="n"/>
      <c r="AO748" s="4" t="n"/>
      <c r="AR748" s="10" t="n">
        <v>4</v>
      </c>
    </row>
    <row r="749">
      <c r="B749" s="8" t="n">
        <v>51102012</v>
      </c>
      <c r="C749" s="4" t="inlineStr">
        <is>
          <t>Ưng Câu Trảo</t>
        </is>
      </c>
      <c r="D749" s="4" t="n">
        <v>70024</v>
      </c>
      <c r="F749" s="65">
        <f>F737</f>
        <v/>
      </c>
      <c r="G749" s="65" t="n">
        <v>0</v>
      </c>
      <c r="I749" s="4" t="n">
        <v>7</v>
      </c>
      <c r="J749" s="4" t="n">
        <v>2</v>
      </c>
      <c r="L749" s="4" t="inlineStr">
        <is>
          <t>114#800</t>
        </is>
      </c>
      <c r="M749" s="4" t="n">
        <v>800</v>
      </c>
      <c r="U749" s="4" t="inlineStr">
        <is>
          <t>51102011#2</t>
        </is>
      </c>
      <c r="V749" s="4" t="inlineStr">
        <is>
          <t>14#2500000</t>
        </is>
      </c>
      <c r="Y749" s="4" t="inlineStr">
        <is>
          <t>Áp dụng vai chính</t>
        </is>
      </c>
      <c r="AG749" s="10" t="n">
        <v>800000</v>
      </c>
      <c r="AH749" s="10" t="n">
        <v>0</v>
      </c>
      <c r="AI749" s="10" t="inlineStr">
        <is>
          <t>1#5</t>
        </is>
      </c>
      <c r="AJ749" s="4" t="n"/>
      <c r="AK749" s="4" t="n"/>
      <c r="AL749" s="4" t="n"/>
      <c r="AM749" s="4" t="n"/>
      <c r="AN749" s="4" t="n"/>
      <c r="AO749" s="4" t="n"/>
      <c r="AR749" s="10" t="n">
        <v>4</v>
      </c>
    </row>
    <row r="750">
      <c r="B750" s="8" t="n">
        <v>51102013</v>
      </c>
      <c r="C750" s="4" t="inlineStr">
        <is>
          <t>Ưng Câu Trảo</t>
        </is>
      </c>
      <c r="D750" s="4" t="n">
        <v>70024</v>
      </c>
      <c r="F750" s="65">
        <f>F738</f>
        <v/>
      </c>
      <c r="G750" s="65" t="n">
        <v>0</v>
      </c>
      <c r="I750" s="4" t="n">
        <v>7</v>
      </c>
      <c r="J750" s="4" t="n">
        <v>3</v>
      </c>
      <c r="L750" s="4" t="inlineStr">
        <is>
          <t>114#1200</t>
        </is>
      </c>
      <c r="M750" s="4" t="n">
        <v>1200</v>
      </c>
      <c r="U750" s="4" t="inlineStr">
        <is>
          <t>51102012#2</t>
        </is>
      </c>
      <c r="V750" s="4" t="inlineStr">
        <is>
          <t>14#2500000</t>
        </is>
      </c>
      <c r="Y750" s="4" t="inlineStr">
        <is>
          <t>Áp dụng vai chính</t>
        </is>
      </c>
      <c r="AG750" s="10" t="n">
        <v>1600000</v>
      </c>
      <c r="AH750" s="10" t="n">
        <v>0</v>
      </c>
      <c r="AI750" s="10" t="inlineStr">
        <is>
          <t>1#8</t>
        </is>
      </c>
      <c r="AJ750" s="4" t="n"/>
      <c r="AK750" s="4" t="n"/>
      <c r="AL750" s="4" t="n"/>
      <c r="AM750" s="4" t="n"/>
      <c r="AN750" s="4" t="n"/>
      <c r="AO750" s="4" t="n"/>
      <c r="AR750" s="10" t="n">
        <v>4</v>
      </c>
    </row>
    <row r="751">
      <c r="B751" s="8" t="n">
        <v>51102014</v>
      </c>
      <c r="C751" s="4" t="inlineStr">
        <is>
          <t>Ưng Câu Trảo</t>
        </is>
      </c>
      <c r="D751" s="4" t="n">
        <v>70024</v>
      </c>
      <c r="F751" s="65">
        <f>F739</f>
        <v/>
      </c>
      <c r="G751" s="65" t="n">
        <v>0</v>
      </c>
      <c r="I751" s="4" t="n">
        <v>7</v>
      </c>
      <c r="J751" s="4" t="n">
        <v>4</v>
      </c>
      <c r="L751" s="4" t="inlineStr">
        <is>
          <t>114#1800</t>
        </is>
      </c>
      <c r="M751" s="4" t="n">
        <v>1700</v>
      </c>
      <c r="U751" s="4" t="inlineStr">
        <is>
          <t>51102013#2</t>
        </is>
      </c>
      <c r="V751" s="4" t="inlineStr">
        <is>
          <t>14#2500000</t>
        </is>
      </c>
      <c r="Y751" s="4" t="inlineStr">
        <is>
          <t>Áp dụng vai chính</t>
        </is>
      </c>
      <c r="AG751" s="10" t="n">
        <v>3200000</v>
      </c>
      <c r="AH751" s="10" t="n">
        <v>0</v>
      </c>
      <c r="AI751" s="10" t="inlineStr">
        <is>
          <t>1#12</t>
        </is>
      </c>
      <c r="AJ751" s="4" t="n"/>
      <c r="AK751" s="4" t="n"/>
      <c r="AL751" s="4" t="n"/>
      <c r="AM751" s="4" t="n"/>
      <c r="AN751" s="4" t="n"/>
      <c r="AO751" s="4" t="n"/>
      <c r="AR751" s="10" t="n">
        <v>4</v>
      </c>
    </row>
    <row r="752">
      <c r="B752" s="8" t="n">
        <v>51102015</v>
      </c>
      <c r="C752" s="4" t="inlineStr">
        <is>
          <t>Ưng Câu Trảo</t>
        </is>
      </c>
      <c r="D752" s="4" t="n">
        <v>70024</v>
      </c>
      <c r="F752" s="65">
        <f>F740</f>
        <v/>
      </c>
      <c r="G752" s="65" t="n">
        <v>0</v>
      </c>
      <c r="I752" s="4" t="n">
        <v>7</v>
      </c>
      <c r="J752" s="4" t="n">
        <v>5</v>
      </c>
      <c r="L752" s="4" t="inlineStr">
        <is>
          <t>114#200</t>
        </is>
      </c>
      <c r="M752" s="4" t="n">
        <v>200</v>
      </c>
      <c r="U752" s="4" t="inlineStr">
        <is>
          <t>51102014#2</t>
        </is>
      </c>
      <c r="V752" s="4" t="inlineStr">
        <is>
          <t>14#2500000</t>
        </is>
      </c>
      <c r="Y752" s="4" t="inlineStr">
        <is>
          <t>Áp dụng vai chính</t>
        </is>
      </c>
      <c r="AG752" s="10" t="n">
        <v>6400000</v>
      </c>
      <c r="AH752" s="10" t="n">
        <v>0</v>
      </c>
      <c r="AI752" s="10" t="inlineStr">
        <is>
          <t>1#18</t>
        </is>
      </c>
      <c r="AJ752" s="4" t="n"/>
      <c r="AK752" s="4" t="n"/>
      <c r="AL752" s="4" t="n"/>
      <c r="AM752" s="4" t="n"/>
      <c r="AN752" s="4" t="n"/>
      <c r="AO752" s="4" t="n"/>
      <c r="AR752" s="10" t="n">
        <v>4</v>
      </c>
    </row>
    <row r="753">
      <c r="B753" s="8" t="n">
        <v>5110202</v>
      </c>
      <c r="C753" s="4" t="inlineStr">
        <is>
          <t>Tùng Vân Ngoa</t>
        </is>
      </c>
      <c r="D753" s="4" t="n">
        <v>70025</v>
      </c>
      <c r="F753" s="65">
        <f>F741</f>
        <v/>
      </c>
      <c r="G753" s="65" t="n">
        <v>0</v>
      </c>
      <c r="I753" s="4" t="n">
        <v>7</v>
      </c>
      <c r="L753" s="4" t="inlineStr">
        <is>
          <t>114#300</t>
        </is>
      </c>
      <c r="M753" s="4" t="n">
        <v>300</v>
      </c>
      <c r="Y753" s="4" t="inlineStr">
        <is>
          <t>Áp dụng vai chính</t>
        </is>
      </c>
      <c r="AG753" s="10" t="n">
        <v>232000</v>
      </c>
      <c r="AH753" s="10" t="n">
        <v>0</v>
      </c>
      <c r="AI753" s="10" t="inlineStr">
        <is>
          <t>1#2</t>
        </is>
      </c>
      <c r="AJ753" s="4" t="n"/>
      <c r="AK753" s="4" t="n"/>
      <c r="AL753" s="4" t="n"/>
      <c r="AM753" s="4" t="n"/>
      <c r="AN753" s="4" t="n"/>
      <c r="AO753" s="4" t="n"/>
      <c r="AR753" s="10" t="n">
        <v>4</v>
      </c>
    </row>
    <row r="754">
      <c r="B754" s="8" t="n">
        <v>51102021</v>
      </c>
      <c r="C754" s="4" t="inlineStr">
        <is>
          <t>Tùng Vân Ngoa</t>
        </is>
      </c>
      <c r="D754" s="4" t="n">
        <v>70025</v>
      </c>
      <c r="F754" s="65">
        <f>F742</f>
        <v/>
      </c>
      <c r="G754" s="65" t="n">
        <v>0</v>
      </c>
      <c r="I754" s="4" t="n">
        <v>7</v>
      </c>
      <c r="J754" s="4" t="n">
        <v>1</v>
      </c>
      <c r="L754" s="4" t="inlineStr">
        <is>
          <t>114#500</t>
        </is>
      </c>
      <c r="M754" s="4" t="n">
        <v>500</v>
      </c>
      <c r="U754" s="4" t="inlineStr">
        <is>
          <t>5110202#2</t>
        </is>
      </c>
      <c r="V754" s="4" t="inlineStr">
        <is>
          <t>14#2500000</t>
        </is>
      </c>
      <c r="Y754" s="4" t="inlineStr">
        <is>
          <t>Áp dụng vai chính</t>
        </is>
      </c>
      <c r="AG754" s="10" t="n">
        <v>348000</v>
      </c>
      <c r="AH754" s="10" t="n">
        <v>0</v>
      </c>
      <c r="AI754" s="10" t="inlineStr">
        <is>
          <t>1#3</t>
        </is>
      </c>
      <c r="AJ754" s="4" t="n"/>
      <c r="AK754" s="4" t="n"/>
      <c r="AL754" s="4" t="n"/>
      <c r="AM754" s="4" t="n"/>
      <c r="AN754" s="4" t="n"/>
      <c r="AO754" s="4" t="n"/>
      <c r="AR754" s="10" t="n">
        <v>4</v>
      </c>
    </row>
    <row r="755">
      <c r="B755" s="8" t="n">
        <v>51102022</v>
      </c>
      <c r="C755" s="4" t="inlineStr">
        <is>
          <t>Tùng Vân Ngoa</t>
        </is>
      </c>
      <c r="D755" s="4" t="n">
        <v>70025</v>
      </c>
      <c r="F755" s="65">
        <f>F743</f>
        <v/>
      </c>
      <c r="G755" s="65" t="n">
        <v>0</v>
      </c>
      <c r="I755" s="4" t="n">
        <v>7</v>
      </c>
      <c r="J755" s="4" t="n">
        <v>2</v>
      </c>
      <c r="L755" s="4" t="inlineStr">
        <is>
          <t>114#800</t>
        </is>
      </c>
      <c r="M755" s="4" t="n">
        <v>800</v>
      </c>
      <c r="U755" s="4" t="inlineStr">
        <is>
          <t>51102021#2</t>
        </is>
      </c>
      <c r="V755" s="4" t="inlineStr">
        <is>
          <t>14#2500000</t>
        </is>
      </c>
      <c r="Y755" s="4" t="inlineStr">
        <is>
          <t>Áp dụng vai chính</t>
        </is>
      </c>
      <c r="AG755" s="10" t="n">
        <v>800000</v>
      </c>
      <c r="AH755" s="10" t="n">
        <v>0</v>
      </c>
      <c r="AI755" s="10" t="inlineStr">
        <is>
          <t>1#5</t>
        </is>
      </c>
      <c r="AJ755" s="4" t="n"/>
      <c r="AK755" s="4" t="n"/>
      <c r="AL755" s="4" t="n"/>
      <c r="AM755" s="4" t="n"/>
      <c r="AN755" s="4" t="n"/>
      <c r="AO755" s="4" t="n"/>
      <c r="AR755" s="10" t="n">
        <v>4</v>
      </c>
    </row>
    <row r="756">
      <c r="B756" s="8" t="n">
        <v>51102023</v>
      </c>
      <c r="C756" s="4" t="inlineStr">
        <is>
          <t>Tùng Vân Ngoa</t>
        </is>
      </c>
      <c r="D756" s="4" t="n">
        <v>70025</v>
      </c>
      <c r="F756" s="65">
        <f>F744</f>
        <v/>
      </c>
      <c r="G756" s="65" t="n">
        <v>0</v>
      </c>
      <c r="I756" s="4" t="n">
        <v>7</v>
      </c>
      <c r="J756" s="4" t="n">
        <v>3</v>
      </c>
      <c r="L756" s="4" t="inlineStr">
        <is>
          <t>114#1200</t>
        </is>
      </c>
      <c r="M756" s="4" t="n">
        <v>1200</v>
      </c>
      <c r="U756" s="4" t="inlineStr">
        <is>
          <t>51102022#2</t>
        </is>
      </c>
      <c r="V756" s="4" t="inlineStr">
        <is>
          <t>14#2500000</t>
        </is>
      </c>
      <c r="Y756" s="4" t="inlineStr">
        <is>
          <t>Áp dụng vai chính</t>
        </is>
      </c>
      <c r="AG756" s="10" t="n">
        <v>1600000</v>
      </c>
      <c r="AH756" s="10" t="n">
        <v>0</v>
      </c>
      <c r="AI756" s="10" t="inlineStr">
        <is>
          <t>1#8</t>
        </is>
      </c>
      <c r="AJ756" s="4" t="n"/>
      <c r="AK756" s="4" t="n"/>
      <c r="AL756" s="4" t="n"/>
      <c r="AM756" s="4" t="n"/>
      <c r="AN756" s="4" t="n"/>
      <c r="AO756" s="4" t="n"/>
      <c r="AR756" s="10" t="n">
        <v>4</v>
      </c>
    </row>
    <row r="757">
      <c r="B757" s="8" t="n">
        <v>51102024</v>
      </c>
      <c r="C757" s="4" t="inlineStr">
        <is>
          <t>Tùng Vân Ngoa</t>
        </is>
      </c>
      <c r="D757" s="4" t="n">
        <v>70025</v>
      </c>
      <c r="F757" s="65">
        <f>F745</f>
        <v/>
      </c>
      <c r="G757" s="65" t="n">
        <v>0</v>
      </c>
      <c r="I757" s="4" t="n">
        <v>7</v>
      </c>
      <c r="J757" s="4" t="n">
        <v>4</v>
      </c>
      <c r="L757" s="4" t="inlineStr">
        <is>
          <t>114#1800</t>
        </is>
      </c>
      <c r="M757" s="4" t="n">
        <v>1700</v>
      </c>
      <c r="U757" s="4" t="inlineStr">
        <is>
          <t>51102023#2</t>
        </is>
      </c>
      <c r="V757" s="4" t="inlineStr">
        <is>
          <t>14#2500000</t>
        </is>
      </c>
      <c r="Y757" s="4" t="inlineStr">
        <is>
          <t>Áp dụng vai chính</t>
        </is>
      </c>
      <c r="AG757" s="10" t="n">
        <v>3200000</v>
      </c>
      <c r="AH757" s="10" t="n">
        <v>0</v>
      </c>
      <c r="AI757" s="10" t="inlineStr">
        <is>
          <t>1#12</t>
        </is>
      </c>
      <c r="AJ757" s="4" t="n"/>
      <c r="AK757" s="4" t="n"/>
      <c r="AL757" s="4" t="n"/>
      <c r="AM757" s="4" t="n"/>
      <c r="AN757" s="4" t="n"/>
      <c r="AO757" s="4" t="n"/>
      <c r="AR757" s="10" t="n">
        <v>4</v>
      </c>
    </row>
    <row r="758">
      <c r="B758" s="8" t="n">
        <v>51102025</v>
      </c>
      <c r="C758" s="4" t="inlineStr">
        <is>
          <t>Tùng Vân Ngoa</t>
        </is>
      </c>
      <c r="D758" s="4" t="n">
        <v>70025</v>
      </c>
      <c r="F758" s="65">
        <f>F746</f>
        <v/>
      </c>
      <c r="G758" s="65" t="n">
        <v>0</v>
      </c>
      <c r="I758" s="4" t="n">
        <v>7</v>
      </c>
      <c r="J758" s="4" t="n">
        <v>5</v>
      </c>
      <c r="L758" s="4" t="inlineStr">
        <is>
          <t>117#20</t>
        </is>
      </c>
      <c r="M758" s="4" t="n">
        <v>200</v>
      </c>
      <c r="U758" s="4" t="inlineStr">
        <is>
          <t>51102024#2</t>
        </is>
      </c>
      <c r="V758" s="4" t="inlineStr">
        <is>
          <t>14#2500000</t>
        </is>
      </c>
      <c r="Y758" s="4" t="inlineStr">
        <is>
          <t>Áp dụng vai chính</t>
        </is>
      </c>
      <c r="AG758" s="10" t="n">
        <v>6400000</v>
      </c>
      <c r="AH758" s="10" t="n">
        <v>0</v>
      </c>
      <c r="AI758" s="10" t="inlineStr">
        <is>
          <t>1#18</t>
        </is>
      </c>
      <c r="AJ758" s="4" t="n"/>
      <c r="AK758" s="4" t="n"/>
      <c r="AL758" s="4" t="n"/>
      <c r="AM758" s="4" t="n"/>
      <c r="AN758" s="4" t="n"/>
      <c r="AO758" s="4" t="n"/>
      <c r="AR758" s="10" t="n">
        <v>4</v>
      </c>
    </row>
    <row r="759">
      <c r="B759" s="8" t="n">
        <v>5110301</v>
      </c>
      <c r="C759" s="4" t="inlineStr">
        <is>
          <t>Huyễn Thải Linh</t>
        </is>
      </c>
      <c r="D759" s="4" t="n">
        <v>70028</v>
      </c>
      <c r="F759" s="65">
        <f>F753</f>
        <v/>
      </c>
      <c r="G759" s="65" t="n">
        <v>0</v>
      </c>
      <c r="I759" s="4" t="n">
        <v>7</v>
      </c>
      <c r="L759" s="4" t="inlineStr">
        <is>
          <t>114#200</t>
        </is>
      </c>
      <c r="M759" s="4" t="n">
        <v>200</v>
      </c>
      <c r="Y759" s="4" t="inlineStr">
        <is>
          <t>Áp dụng vai chính</t>
        </is>
      </c>
      <c r="AG759" s="10" t="n">
        <v>232000</v>
      </c>
      <c r="AH759" s="10" t="n">
        <v>0</v>
      </c>
      <c r="AI759" s="10" t="inlineStr">
        <is>
          <t>1#2</t>
        </is>
      </c>
      <c r="AJ759" s="4" t="n"/>
      <c r="AK759" s="4" t="n"/>
      <c r="AL759" s="4" t="n"/>
      <c r="AM759" s="4" t="n"/>
      <c r="AN759" s="4" t="n"/>
      <c r="AO759" s="4" t="n"/>
      <c r="AR759" s="10" t="n">
        <v>4</v>
      </c>
    </row>
    <row r="760">
      <c r="B760" s="8" t="n">
        <v>51103011</v>
      </c>
      <c r="C760" s="4" t="inlineStr">
        <is>
          <t>Huyễn Thải Linh</t>
        </is>
      </c>
      <c r="D760" s="4" t="n">
        <v>70028</v>
      </c>
      <c r="F760" s="65">
        <f>F759</f>
        <v/>
      </c>
      <c r="G760" s="65" t="n">
        <v>0</v>
      </c>
      <c r="I760" s="4" t="n">
        <v>7</v>
      </c>
      <c r="J760" s="4" t="n">
        <v>1</v>
      </c>
      <c r="L760" s="4" t="inlineStr">
        <is>
          <t>114#300</t>
        </is>
      </c>
      <c r="M760" s="4" t="n">
        <v>300</v>
      </c>
      <c r="U760" s="4" t="inlineStr">
        <is>
          <t>5110301#2</t>
        </is>
      </c>
      <c r="V760" s="4" t="inlineStr">
        <is>
          <t>14#2500000</t>
        </is>
      </c>
      <c r="Y760" s="4" t="inlineStr">
        <is>
          <t>Áp dụng vai chính</t>
        </is>
      </c>
      <c r="AG760" s="10" t="n">
        <v>348000</v>
      </c>
      <c r="AH760" s="10" t="n">
        <v>0</v>
      </c>
      <c r="AI760" s="10" t="inlineStr">
        <is>
          <t>1#3</t>
        </is>
      </c>
      <c r="AJ760" s="4" t="n"/>
      <c r="AK760" s="4" t="n"/>
      <c r="AL760" s="4" t="n"/>
      <c r="AM760" s="4" t="n"/>
      <c r="AN760" s="4" t="n"/>
      <c r="AO760" s="4" t="n"/>
      <c r="AR760" s="10" t="n">
        <v>4</v>
      </c>
    </row>
    <row r="761">
      <c r="B761" s="8" t="n">
        <v>51103012</v>
      </c>
      <c r="C761" s="4" t="inlineStr">
        <is>
          <t>Huyễn Thải Linh</t>
        </is>
      </c>
      <c r="D761" s="4" t="n">
        <v>70028</v>
      </c>
      <c r="F761" s="65">
        <f>F760</f>
        <v/>
      </c>
      <c r="G761" s="65" t="n">
        <v>0</v>
      </c>
      <c r="I761" s="4" t="n">
        <v>7</v>
      </c>
      <c r="J761" s="4" t="n">
        <v>2</v>
      </c>
      <c r="L761" s="4" t="inlineStr">
        <is>
          <t>114#500</t>
        </is>
      </c>
      <c r="M761" s="4" t="n">
        <v>500</v>
      </c>
      <c r="U761" s="4" t="inlineStr">
        <is>
          <t>51103011#2</t>
        </is>
      </c>
      <c r="V761" s="4" t="inlineStr">
        <is>
          <t>14#2500000</t>
        </is>
      </c>
      <c r="Y761" s="4" t="inlineStr">
        <is>
          <t>Áp dụng vai chính</t>
        </is>
      </c>
      <c r="AG761" s="10" t="n">
        <v>800000</v>
      </c>
      <c r="AH761" s="10" t="n">
        <v>0</v>
      </c>
      <c r="AI761" s="10" t="inlineStr">
        <is>
          <t>1#5</t>
        </is>
      </c>
      <c r="AJ761" s="4" t="n"/>
      <c r="AK761" s="4" t="n"/>
      <c r="AL761" s="4" t="n"/>
      <c r="AM761" s="4" t="n"/>
      <c r="AN761" s="4" t="n"/>
      <c r="AO761" s="4" t="n"/>
      <c r="AR761" s="10" t="n">
        <v>4</v>
      </c>
    </row>
    <row r="762">
      <c r="B762" s="8" t="n">
        <v>51103013</v>
      </c>
      <c r="C762" s="4" t="inlineStr">
        <is>
          <t>Huyễn Thải Linh</t>
        </is>
      </c>
      <c r="D762" s="4" t="n">
        <v>70028</v>
      </c>
      <c r="F762" s="65">
        <f>F761</f>
        <v/>
      </c>
      <c r="G762" s="65" t="n">
        <v>0</v>
      </c>
      <c r="I762" s="4" t="n">
        <v>7</v>
      </c>
      <c r="J762" s="4" t="n">
        <v>3</v>
      </c>
      <c r="L762" s="4" t="inlineStr">
        <is>
          <t>114#800</t>
        </is>
      </c>
      <c r="M762" s="4" t="n">
        <v>800</v>
      </c>
      <c r="U762" s="4" t="inlineStr">
        <is>
          <t>51103012#2</t>
        </is>
      </c>
      <c r="V762" s="4" t="inlineStr">
        <is>
          <t>14#2500000</t>
        </is>
      </c>
      <c r="Y762" s="4" t="inlineStr">
        <is>
          <t>Áp dụng vai chính</t>
        </is>
      </c>
      <c r="AG762" s="10" t="n">
        <v>1600000</v>
      </c>
      <c r="AH762" s="10" t="n">
        <v>0</v>
      </c>
      <c r="AI762" s="10" t="inlineStr">
        <is>
          <t>1#8</t>
        </is>
      </c>
      <c r="AJ762" s="4" t="n"/>
      <c r="AK762" s="4" t="n"/>
      <c r="AL762" s="4" t="n"/>
      <c r="AM762" s="4" t="n"/>
      <c r="AN762" s="4" t="n"/>
      <c r="AO762" s="4" t="n"/>
      <c r="AR762" s="10" t="n">
        <v>4</v>
      </c>
    </row>
    <row r="763">
      <c r="B763" s="8" t="n">
        <v>51103014</v>
      </c>
      <c r="C763" s="4" t="inlineStr">
        <is>
          <t>Huyễn Thải Linh</t>
        </is>
      </c>
      <c r="D763" s="4" t="n">
        <v>70028</v>
      </c>
      <c r="F763" s="65">
        <f>F762</f>
        <v/>
      </c>
      <c r="G763" s="65" t="n">
        <v>0</v>
      </c>
      <c r="I763" s="4" t="n">
        <v>7</v>
      </c>
      <c r="J763" s="4" t="n">
        <v>4</v>
      </c>
      <c r="L763" s="4" t="inlineStr">
        <is>
          <t>114#1200</t>
        </is>
      </c>
      <c r="M763" s="4" t="n">
        <v>1200</v>
      </c>
      <c r="U763" s="4" t="inlineStr">
        <is>
          <t>51103013#2</t>
        </is>
      </c>
      <c r="V763" s="4" t="inlineStr">
        <is>
          <t>14#2500000</t>
        </is>
      </c>
      <c r="Y763" s="4" t="inlineStr">
        <is>
          <t>Áp dụng vai chính</t>
        </is>
      </c>
      <c r="AG763" s="10" t="n">
        <v>3200000</v>
      </c>
      <c r="AH763" s="10" t="n">
        <v>0</v>
      </c>
      <c r="AI763" s="10" t="inlineStr">
        <is>
          <t>1#12</t>
        </is>
      </c>
      <c r="AJ763" s="4" t="n"/>
      <c r="AK763" s="4" t="n"/>
      <c r="AL763" s="4" t="n"/>
      <c r="AM763" s="4" t="n"/>
      <c r="AN763" s="4" t="n"/>
      <c r="AO763" s="4" t="n"/>
      <c r="AR763" s="10" t="n">
        <v>4</v>
      </c>
    </row>
    <row r="764">
      <c r="B764" s="8" t="n">
        <v>51103015</v>
      </c>
      <c r="C764" s="4" t="inlineStr">
        <is>
          <t>Huyễn Thải Linh</t>
        </is>
      </c>
      <c r="D764" s="4" t="n">
        <v>70028</v>
      </c>
      <c r="F764" s="65">
        <f>F763</f>
        <v/>
      </c>
      <c r="G764" s="65" t="n">
        <v>0</v>
      </c>
      <c r="I764" s="4" t="n">
        <v>7</v>
      </c>
      <c r="J764" s="4" t="n">
        <v>5</v>
      </c>
      <c r="L764" s="4" t="inlineStr">
        <is>
          <t>114#1800</t>
        </is>
      </c>
      <c r="M764" s="4" t="n">
        <v>1700</v>
      </c>
      <c r="U764" s="4" t="inlineStr">
        <is>
          <t>51103014#2</t>
        </is>
      </c>
      <c r="V764" s="4" t="inlineStr">
        <is>
          <t>14#2500000</t>
        </is>
      </c>
      <c r="Y764" s="4" t="inlineStr">
        <is>
          <t>Áp dụng vai chính</t>
        </is>
      </c>
      <c r="AG764" s="10" t="n">
        <v>6400000</v>
      </c>
      <c r="AH764" s="10" t="n">
        <v>0</v>
      </c>
      <c r="AI764" s="10" t="inlineStr">
        <is>
          <t>1#18</t>
        </is>
      </c>
      <c r="AJ764" s="4" t="n"/>
      <c r="AK764" s="4" t="n"/>
      <c r="AL764" s="4" t="n"/>
      <c r="AM764" s="4" t="n"/>
      <c r="AN764" s="4" t="n"/>
      <c r="AO764" s="4" t="n"/>
      <c r="AR764" s="10" t="n">
        <v>4</v>
      </c>
    </row>
    <row r="765">
      <c r="B765" s="8" t="n">
        <v>5110302</v>
      </c>
      <c r="C765" s="4" t="inlineStr">
        <is>
          <t>Khai Thiên Phủ</t>
        </is>
      </c>
      <c r="D765" s="4" t="n">
        <v>70029</v>
      </c>
      <c r="F765" s="65" t="n">
        <v>8</v>
      </c>
      <c r="G765" s="65" t="n">
        <v>0</v>
      </c>
      <c r="I765" s="4" t="n">
        <v>7</v>
      </c>
      <c r="L765" s="4" t="inlineStr">
        <is>
          <t>114#200</t>
        </is>
      </c>
      <c r="M765" s="4" t="n">
        <v>200</v>
      </c>
      <c r="Y765" s="4" t="inlineStr">
        <is>
          <t>Áp dụng vai chính</t>
        </is>
      </c>
      <c r="AG765" s="10" t="n">
        <v>232000</v>
      </c>
      <c r="AH765" s="10" t="n">
        <v>0</v>
      </c>
      <c r="AI765" s="10" t="inlineStr">
        <is>
          <t>1#2</t>
        </is>
      </c>
      <c r="AJ765" s="4" t="n"/>
      <c r="AK765" s="4" t="n"/>
      <c r="AL765" s="4" t="n"/>
      <c r="AM765" s="4" t="n"/>
      <c r="AN765" s="4" t="n"/>
      <c r="AO765" s="4" t="n"/>
      <c r="AR765" s="10" t="n">
        <v>4</v>
      </c>
    </row>
    <row r="766">
      <c r="B766" s="8" t="n">
        <v>51103021</v>
      </c>
      <c r="C766" s="4" t="inlineStr">
        <is>
          <t>Khai Thiên Phủ</t>
        </is>
      </c>
      <c r="D766" s="4" t="n">
        <v>70029</v>
      </c>
      <c r="F766" s="65" t="n">
        <v>8</v>
      </c>
      <c r="G766" s="65" t="n">
        <v>0</v>
      </c>
      <c r="I766" s="4" t="n">
        <v>7</v>
      </c>
      <c r="J766" s="4" t="n">
        <v>1</v>
      </c>
      <c r="L766" s="4" t="inlineStr">
        <is>
          <t>114#300</t>
        </is>
      </c>
      <c r="M766" s="4" t="n">
        <v>300</v>
      </c>
      <c r="U766" s="4" t="inlineStr">
        <is>
          <t>5110302#2</t>
        </is>
      </c>
      <c r="V766" s="4" t="inlineStr">
        <is>
          <t>14#2500000</t>
        </is>
      </c>
      <c r="Y766" s="4" t="inlineStr">
        <is>
          <t>Áp dụng vai chính</t>
        </is>
      </c>
      <c r="AG766" s="10" t="n">
        <v>348000</v>
      </c>
      <c r="AH766" s="10" t="n">
        <v>0</v>
      </c>
      <c r="AI766" s="10" t="inlineStr">
        <is>
          <t>1#3</t>
        </is>
      </c>
      <c r="AJ766" s="4" t="n"/>
      <c r="AK766" s="4" t="n"/>
      <c r="AL766" s="4" t="n"/>
      <c r="AM766" s="4" t="n"/>
      <c r="AN766" s="4" t="n"/>
      <c r="AO766" s="4" t="n"/>
      <c r="AR766" s="10" t="n">
        <v>4</v>
      </c>
    </row>
    <row r="767">
      <c r="B767" s="8" t="n">
        <v>51103022</v>
      </c>
      <c r="C767" s="4" t="inlineStr">
        <is>
          <t>Khai Thiên Phủ</t>
        </is>
      </c>
      <c r="D767" s="4" t="n">
        <v>70029</v>
      </c>
      <c r="F767" s="65" t="n">
        <v>8</v>
      </c>
      <c r="G767" s="65" t="n">
        <v>0</v>
      </c>
      <c r="I767" s="4" t="n">
        <v>7</v>
      </c>
      <c r="J767" s="4" t="n">
        <v>2</v>
      </c>
      <c r="L767" s="4" t="inlineStr">
        <is>
          <t>114#500</t>
        </is>
      </c>
      <c r="M767" s="4" t="n">
        <v>500</v>
      </c>
      <c r="U767" s="4" t="inlineStr">
        <is>
          <t>51103021#2</t>
        </is>
      </c>
      <c r="V767" s="4" t="inlineStr">
        <is>
          <t>14#2500000</t>
        </is>
      </c>
      <c r="Y767" s="4" t="inlineStr">
        <is>
          <t>Áp dụng vai chính</t>
        </is>
      </c>
      <c r="AG767" s="10" t="n">
        <v>800000</v>
      </c>
      <c r="AH767" s="10" t="n">
        <v>0</v>
      </c>
      <c r="AI767" s="10" t="inlineStr">
        <is>
          <t>1#5</t>
        </is>
      </c>
      <c r="AJ767" s="4" t="n"/>
      <c r="AK767" s="4" t="n"/>
      <c r="AL767" s="4" t="n"/>
      <c r="AM767" s="4" t="n"/>
      <c r="AN767" s="4" t="n"/>
      <c r="AO767" s="4" t="n"/>
      <c r="AR767" s="10" t="n">
        <v>4</v>
      </c>
    </row>
    <row r="768">
      <c r="B768" s="8" t="n">
        <v>51103023</v>
      </c>
      <c r="C768" s="4" t="inlineStr">
        <is>
          <t>Khai Thiên Phủ</t>
        </is>
      </c>
      <c r="D768" s="4" t="n">
        <v>70029</v>
      </c>
      <c r="F768" s="65" t="n">
        <v>8</v>
      </c>
      <c r="G768" s="65" t="n">
        <v>0</v>
      </c>
      <c r="I768" s="4" t="n">
        <v>7</v>
      </c>
      <c r="J768" s="4" t="n">
        <v>3</v>
      </c>
      <c r="L768" s="4" t="inlineStr">
        <is>
          <t>114#800</t>
        </is>
      </c>
      <c r="M768" s="4" t="n">
        <v>800</v>
      </c>
      <c r="U768" s="4" t="inlineStr">
        <is>
          <t>51103022#2</t>
        </is>
      </c>
      <c r="V768" s="4" t="inlineStr">
        <is>
          <t>14#2500000</t>
        </is>
      </c>
      <c r="Y768" s="4" t="inlineStr">
        <is>
          <t>Áp dụng vai chính</t>
        </is>
      </c>
      <c r="AG768" s="10" t="n">
        <v>1600000</v>
      </c>
      <c r="AH768" s="10" t="n">
        <v>0</v>
      </c>
      <c r="AI768" s="10" t="inlineStr">
        <is>
          <t>1#8</t>
        </is>
      </c>
      <c r="AJ768" s="4" t="n"/>
      <c r="AK768" s="4" t="n"/>
      <c r="AL768" s="4" t="n"/>
      <c r="AM768" s="4" t="n"/>
      <c r="AN768" s="4" t="n"/>
      <c r="AO768" s="4" t="n"/>
      <c r="AR768" s="10" t="n">
        <v>4</v>
      </c>
    </row>
    <row r="769">
      <c r="B769" s="8" t="n">
        <v>51103024</v>
      </c>
      <c r="C769" s="4" t="inlineStr">
        <is>
          <t>Khai Thiên Phủ</t>
        </is>
      </c>
      <c r="D769" s="4" t="n">
        <v>70029</v>
      </c>
      <c r="F769" s="65" t="n">
        <v>8</v>
      </c>
      <c r="G769" s="65" t="n">
        <v>0</v>
      </c>
      <c r="I769" s="4" t="n">
        <v>7</v>
      </c>
      <c r="J769" s="4" t="n">
        <v>4</v>
      </c>
      <c r="L769" s="4" t="inlineStr">
        <is>
          <t>114#1200</t>
        </is>
      </c>
      <c r="M769" s="4" t="n">
        <v>1200</v>
      </c>
      <c r="U769" s="4" t="inlineStr">
        <is>
          <t>51103023#2</t>
        </is>
      </c>
      <c r="V769" s="4" t="inlineStr">
        <is>
          <t>14#2500000</t>
        </is>
      </c>
      <c r="Y769" s="4" t="inlineStr">
        <is>
          <t>Áp dụng vai chính</t>
        </is>
      </c>
      <c r="AG769" s="10" t="n">
        <v>3200000</v>
      </c>
      <c r="AH769" s="10" t="n">
        <v>0</v>
      </c>
      <c r="AI769" s="10" t="inlineStr">
        <is>
          <t>1#12</t>
        </is>
      </c>
      <c r="AJ769" s="4" t="n"/>
      <c r="AK769" s="4" t="n"/>
      <c r="AL769" s="4" t="n"/>
      <c r="AM769" s="4" t="n"/>
      <c r="AN769" s="4" t="n"/>
      <c r="AO769" s="4" t="n"/>
      <c r="AR769" s="10" t="n">
        <v>4</v>
      </c>
    </row>
    <row r="770">
      <c r="B770" s="8" t="n">
        <v>51103025</v>
      </c>
      <c r="C770" s="4" t="inlineStr">
        <is>
          <t>Khai Thiên Phủ</t>
        </is>
      </c>
      <c r="D770" s="4" t="n">
        <v>70029</v>
      </c>
      <c r="F770" s="65" t="n">
        <v>8</v>
      </c>
      <c r="G770" s="65" t="n">
        <v>0</v>
      </c>
      <c r="I770" s="4" t="n">
        <v>7</v>
      </c>
      <c r="J770" s="4" t="n">
        <v>5</v>
      </c>
      <c r="L770" s="4" t="inlineStr">
        <is>
          <t>114#1800</t>
        </is>
      </c>
      <c r="M770" s="4" t="n">
        <v>1800</v>
      </c>
      <c r="U770" s="4" t="inlineStr">
        <is>
          <t>51103024#2</t>
        </is>
      </c>
      <c r="V770" s="4" t="inlineStr">
        <is>
          <t>14#2500000</t>
        </is>
      </c>
      <c r="Y770" s="4" t="inlineStr">
        <is>
          <t>Áp dụng vai chính</t>
        </is>
      </c>
      <c r="AG770" s="10" t="n">
        <v>6400000</v>
      </c>
      <c r="AH770" s="10" t="n">
        <v>0</v>
      </c>
      <c r="AI770" s="10" t="inlineStr">
        <is>
          <t>1#18</t>
        </is>
      </c>
      <c r="AJ770" s="4" t="n"/>
      <c r="AK770" s="4" t="n"/>
      <c r="AL770" s="4" t="n"/>
      <c r="AM770" s="4" t="n"/>
      <c r="AN770" s="4" t="n"/>
      <c r="AO770" s="4" t="n"/>
      <c r="AR770" s="10" t="n">
        <v>4</v>
      </c>
    </row>
    <row r="771">
      <c r="B771" s="8" t="n">
        <v>5110401</v>
      </c>
      <c r="C771" s="4" t="inlineStr">
        <is>
          <t>Càn Khôn Kính</t>
        </is>
      </c>
      <c r="D771" s="4" t="n">
        <v>70060</v>
      </c>
      <c r="F771" s="65">
        <f>F765</f>
        <v/>
      </c>
      <c r="G771" s="65" t="n">
        <v>0</v>
      </c>
      <c r="I771" s="4" t="n">
        <v>7</v>
      </c>
      <c r="L771" s="4" t="inlineStr">
        <is>
          <t>114#200</t>
        </is>
      </c>
      <c r="M771" s="4" t="n">
        <v>200</v>
      </c>
      <c r="Y771" s="4" t="inlineStr">
        <is>
          <t>Áp dụng vai chính</t>
        </is>
      </c>
      <c r="AG771" s="10" t="n">
        <v>232000</v>
      </c>
      <c r="AH771" s="10" t="n">
        <v>0</v>
      </c>
      <c r="AI771" s="10" t="inlineStr">
        <is>
          <t>1#2</t>
        </is>
      </c>
      <c r="AJ771" s="4" t="n"/>
      <c r="AK771" s="4" t="n"/>
      <c r="AL771" s="4" t="n"/>
      <c r="AM771" s="4" t="n"/>
      <c r="AN771" s="4" t="n"/>
      <c r="AO771" s="4" t="n"/>
      <c r="AR771" s="10" t="n">
        <v>4</v>
      </c>
    </row>
    <row r="772">
      <c r="B772" s="8" t="n">
        <v>51104011</v>
      </c>
      <c r="C772" s="4" t="inlineStr">
        <is>
          <t>Càn Khôn Kính</t>
        </is>
      </c>
      <c r="D772" s="4" t="n">
        <v>70060</v>
      </c>
      <c r="F772" s="65">
        <f>F766</f>
        <v/>
      </c>
      <c r="G772" s="65" t="n">
        <v>0</v>
      </c>
      <c r="I772" s="4" t="n">
        <v>7</v>
      </c>
      <c r="J772" s="4" t="n">
        <v>1</v>
      </c>
      <c r="L772" s="4" t="inlineStr">
        <is>
          <t>114#300</t>
        </is>
      </c>
      <c r="M772" s="4" t="n">
        <v>300</v>
      </c>
      <c r="U772" s="4" t="inlineStr">
        <is>
          <t>5110401#2</t>
        </is>
      </c>
      <c r="V772" s="4" t="inlineStr">
        <is>
          <t>14#2500000</t>
        </is>
      </c>
      <c r="Y772" s="4" t="inlineStr">
        <is>
          <t>Áp dụng vai chính</t>
        </is>
      </c>
      <c r="AG772" s="10" t="n">
        <v>348000</v>
      </c>
      <c r="AH772" s="10" t="n">
        <v>0</v>
      </c>
      <c r="AI772" s="10" t="inlineStr">
        <is>
          <t>1#3</t>
        </is>
      </c>
      <c r="AJ772" s="4" t="n"/>
      <c r="AK772" s="4" t="n"/>
      <c r="AL772" s="4" t="n"/>
      <c r="AM772" s="4" t="n"/>
      <c r="AN772" s="4" t="n"/>
      <c r="AO772" s="4" t="n"/>
      <c r="AR772" s="10" t="n">
        <v>4</v>
      </c>
    </row>
    <row r="773">
      <c r="B773" s="8" t="n">
        <v>51104012</v>
      </c>
      <c r="C773" s="4" t="inlineStr">
        <is>
          <t>Càn Khôn Kính</t>
        </is>
      </c>
      <c r="D773" s="4" t="n">
        <v>70060</v>
      </c>
      <c r="F773" s="65">
        <f>F767</f>
        <v/>
      </c>
      <c r="G773" s="65" t="n">
        <v>0</v>
      </c>
      <c r="I773" s="4" t="n">
        <v>7</v>
      </c>
      <c r="J773" s="4" t="n">
        <v>2</v>
      </c>
      <c r="L773" s="4" t="inlineStr">
        <is>
          <t>114#500</t>
        </is>
      </c>
      <c r="M773" s="4" t="n">
        <v>500</v>
      </c>
      <c r="U773" s="4" t="inlineStr">
        <is>
          <t>51104011#2</t>
        </is>
      </c>
      <c r="V773" s="4" t="inlineStr">
        <is>
          <t>14#2500000</t>
        </is>
      </c>
      <c r="Y773" s="4" t="inlineStr">
        <is>
          <t>Áp dụng vai chính</t>
        </is>
      </c>
      <c r="AG773" s="10" t="n">
        <v>800000</v>
      </c>
      <c r="AH773" s="10" t="n">
        <v>0</v>
      </c>
      <c r="AI773" s="10" t="inlineStr">
        <is>
          <t>1#5</t>
        </is>
      </c>
      <c r="AJ773" s="4" t="n"/>
      <c r="AK773" s="4" t="n"/>
      <c r="AL773" s="4" t="n"/>
      <c r="AM773" s="4" t="n"/>
      <c r="AN773" s="4" t="n"/>
      <c r="AO773" s="4" t="n"/>
      <c r="AR773" s="10" t="n">
        <v>4</v>
      </c>
    </row>
    <row r="774">
      <c r="B774" s="8" t="n">
        <v>51104013</v>
      </c>
      <c r="C774" s="4" t="inlineStr">
        <is>
          <t>Càn Khôn Kính</t>
        </is>
      </c>
      <c r="D774" s="4" t="n">
        <v>70060</v>
      </c>
      <c r="F774" s="65">
        <f>F768</f>
        <v/>
      </c>
      <c r="G774" s="65" t="n">
        <v>0</v>
      </c>
      <c r="I774" s="4" t="n">
        <v>7</v>
      </c>
      <c r="J774" s="4" t="n">
        <v>3</v>
      </c>
      <c r="L774" s="4" t="inlineStr">
        <is>
          <t>114#800</t>
        </is>
      </c>
      <c r="M774" s="4" t="n">
        <v>800</v>
      </c>
      <c r="U774" s="4" t="inlineStr">
        <is>
          <t>51104012#2</t>
        </is>
      </c>
      <c r="V774" s="4" t="inlineStr">
        <is>
          <t>14#2500000</t>
        </is>
      </c>
      <c r="Y774" s="4" t="inlineStr">
        <is>
          <t>Áp dụng vai chính</t>
        </is>
      </c>
      <c r="AG774" s="10" t="n">
        <v>1600000</v>
      </c>
      <c r="AH774" s="10" t="n">
        <v>0</v>
      </c>
      <c r="AI774" s="10" t="inlineStr">
        <is>
          <t>1#8</t>
        </is>
      </c>
      <c r="AJ774" s="4" t="n"/>
      <c r="AK774" s="4" t="n"/>
      <c r="AL774" s="4" t="n"/>
      <c r="AM774" s="4" t="n"/>
      <c r="AN774" s="4" t="n"/>
      <c r="AO774" s="4" t="n"/>
      <c r="AR774" s="10" t="n">
        <v>4</v>
      </c>
    </row>
    <row r="775">
      <c r="B775" s="8" t="n">
        <v>51104014</v>
      </c>
      <c r="C775" s="4" t="inlineStr">
        <is>
          <t>Càn Khôn Kính</t>
        </is>
      </c>
      <c r="D775" s="4" t="n">
        <v>70060</v>
      </c>
      <c r="F775" s="65">
        <f>F769</f>
        <v/>
      </c>
      <c r="G775" s="65" t="n">
        <v>0</v>
      </c>
      <c r="I775" s="4" t="n">
        <v>7</v>
      </c>
      <c r="J775" s="4" t="n">
        <v>4</v>
      </c>
      <c r="L775" s="4" t="inlineStr">
        <is>
          <t>114#1200</t>
        </is>
      </c>
      <c r="M775" s="4" t="n">
        <v>1200</v>
      </c>
      <c r="U775" s="4" t="inlineStr">
        <is>
          <t>51104013#2</t>
        </is>
      </c>
      <c r="V775" s="4" t="inlineStr">
        <is>
          <t>14#2500000</t>
        </is>
      </c>
      <c r="Y775" s="4" t="inlineStr">
        <is>
          <t>Áp dụng vai chính</t>
        </is>
      </c>
      <c r="AG775" s="10" t="n">
        <v>3200000</v>
      </c>
      <c r="AH775" s="10" t="n">
        <v>0</v>
      </c>
      <c r="AI775" s="10" t="inlineStr">
        <is>
          <t>1#12</t>
        </is>
      </c>
      <c r="AJ775" s="4" t="n"/>
      <c r="AK775" s="4" t="n"/>
      <c r="AL775" s="4" t="n"/>
      <c r="AM775" s="4" t="n"/>
      <c r="AN775" s="4" t="n"/>
      <c r="AO775" s="4" t="n"/>
      <c r="AR775" s="10" t="n">
        <v>4</v>
      </c>
    </row>
    <row r="776">
      <c r="B776" s="8" t="n">
        <v>51104015</v>
      </c>
      <c r="C776" s="4" t="inlineStr">
        <is>
          <t>Càn Khôn Kính</t>
        </is>
      </c>
      <c r="D776" s="4" t="n">
        <v>70060</v>
      </c>
      <c r="F776" s="65">
        <f>F770</f>
        <v/>
      </c>
      <c r="G776" s="65" t="n">
        <v>0</v>
      </c>
      <c r="I776" s="4" t="n">
        <v>7</v>
      </c>
      <c r="J776" s="4" t="n">
        <v>5</v>
      </c>
      <c r="L776" s="4" t="inlineStr">
        <is>
          <t>114#1800</t>
        </is>
      </c>
      <c r="M776" s="4" t="n">
        <v>1800</v>
      </c>
      <c r="U776" s="4" t="inlineStr">
        <is>
          <t>51104014#2</t>
        </is>
      </c>
      <c r="V776" s="4" t="inlineStr">
        <is>
          <t>14#2500000</t>
        </is>
      </c>
      <c r="Y776" s="4" t="inlineStr">
        <is>
          <t>Áp dụng vai chính</t>
        </is>
      </c>
      <c r="AG776" s="10" t="n">
        <v>6400000</v>
      </c>
      <c r="AH776" s="10" t="n">
        <v>0</v>
      </c>
      <c r="AI776" s="10" t="inlineStr">
        <is>
          <t>1#18</t>
        </is>
      </c>
      <c r="AJ776" s="4" t="n"/>
      <c r="AK776" s="4" t="n"/>
      <c r="AL776" s="4" t="n"/>
      <c r="AM776" s="4" t="n"/>
      <c r="AN776" s="4" t="n"/>
      <c r="AO776" s="4" t="n"/>
      <c r="AR776" s="10" t="n">
        <v>4</v>
      </c>
    </row>
    <row r="777">
      <c r="B777" s="8" t="n">
        <v>5110402</v>
      </c>
      <c r="C777" s="4" t="inlineStr">
        <is>
          <t>Yêu Miêu Giả Diện</t>
        </is>
      </c>
      <c r="D777" s="4" t="n">
        <v>70061</v>
      </c>
      <c r="F777" s="65">
        <f>F771</f>
        <v/>
      </c>
      <c r="G777" s="65" t="n">
        <v>0</v>
      </c>
      <c r="I777" s="4" t="n">
        <v>7</v>
      </c>
      <c r="L777" s="4" t="inlineStr">
        <is>
          <t>114#200</t>
        </is>
      </c>
      <c r="M777" s="4" t="n">
        <v>200</v>
      </c>
      <c r="Y777" s="4" t="inlineStr">
        <is>
          <t>Áp dụng vai chính</t>
        </is>
      </c>
      <c r="AG777" s="10" t="n">
        <v>232000</v>
      </c>
      <c r="AH777" s="10" t="n">
        <v>0</v>
      </c>
      <c r="AI777" s="10" t="inlineStr">
        <is>
          <t>1#2</t>
        </is>
      </c>
      <c r="AJ777" s="4" t="n"/>
      <c r="AK777" s="4" t="n"/>
      <c r="AL777" s="4" t="n"/>
      <c r="AM777" s="4" t="n"/>
      <c r="AN777" s="4" t="n"/>
      <c r="AO777" s="4" t="n"/>
      <c r="AR777" s="10" t="n">
        <v>4</v>
      </c>
    </row>
    <row r="778">
      <c r="B778" s="8" t="n">
        <v>51104021</v>
      </c>
      <c r="C778" s="4" t="inlineStr">
        <is>
          <t>Yêu Miêu Giả Diện</t>
        </is>
      </c>
      <c r="D778" s="4" t="n">
        <v>70061</v>
      </c>
      <c r="F778" s="65">
        <f>F772</f>
        <v/>
      </c>
      <c r="G778" s="65" t="n">
        <v>0</v>
      </c>
      <c r="I778" s="4" t="n">
        <v>7</v>
      </c>
      <c r="J778" s="4" t="n">
        <v>1</v>
      </c>
      <c r="L778" s="4" t="inlineStr">
        <is>
          <t>114#300</t>
        </is>
      </c>
      <c r="M778" s="4" t="n">
        <v>300</v>
      </c>
      <c r="U778" s="4" t="inlineStr">
        <is>
          <t>5110402#2</t>
        </is>
      </c>
      <c r="V778" s="4" t="inlineStr">
        <is>
          <t>14#2500000</t>
        </is>
      </c>
      <c r="Y778" s="4" t="inlineStr">
        <is>
          <t>Áp dụng vai chính</t>
        </is>
      </c>
      <c r="AG778" s="10" t="n">
        <v>348000</v>
      </c>
      <c r="AH778" s="10" t="n">
        <v>0</v>
      </c>
      <c r="AI778" s="10" t="inlineStr">
        <is>
          <t>1#3</t>
        </is>
      </c>
      <c r="AJ778" s="4" t="n"/>
      <c r="AK778" s="4" t="n"/>
      <c r="AL778" s="4" t="n"/>
      <c r="AM778" s="4" t="n"/>
      <c r="AN778" s="4" t="n"/>
      <c r="AO778" s="4" t="n"/>
      <c r="AR778" s="10" t="n">
        <v>4</v>
      </c>
    </row>
    <row r="779">
      <c r="B779" s="8" t="n">
        <v>51104022</v>
      </c>
      <c r="C779" s="4" t="inlineStr">
        <is>
          <t>Yêu Miêu Giả Diện</t>
        </is>
      </c>
      <c r="D779" s="4" t="n">
        <v>70061</v>
      </c>
      <c r="F779" s="65">
        <f>F773</f>
        <v/>
      </c>
      <c r="G779" s="65" t="n">
        <v>0</v>
      </c>
      <c r="I779" s="4" t="n">
        <v>7</v>
      </c>
      <c r="J779" s="4" t="n">
        <v>2</v>
      </c>
      <c r="L779" s="4" t="inlineStr">
        <is>
          <t>114#500</t>
        </is>
      </c>
      <c r="M779" s="4" t="n">
        <v>500</v>
      </c>
      <c r="U779" s="4" t="inlineStr">
        <is>
          <t>51104021#2</t>
        </is>
      </c>
      <c r="V779" s="4" t="inlineStr">
        <is>
          <t>14#2500000</t>
        </is>
      </c>
      <c r="Y779" s="4" t="inlineStr">
        <is>
          <t>Áp dụng vai chính</t>
        </is>
      </c>
      <c r="AG779" s="10" t="n">
        <v>800000</v>
      </c>
      <c r="AH779" s="10" t="n">
        <v>0</v>
      </c>
      <c r="AI779" s="10" t="inlineStr">
        <is>
          <t>1#5</t>
        </is>
      </c>
      <c r="AJ779" s="4" t="n"/>
      <c r="AK779" s="4" t="n"/>
      <c r="AL779" s="4" t="n"/>
      <c r="AM779" s="4" t="n"/>
      <c r="AN779" s="4" t="n"/>
      <c r="AO779" s="4" t="n"/>
      <c r="AR779" s="10" t="n">
        <v>4</v>
      </c>
    </row>
    <row r="780">
      <c r="B780" s="8" t="n">
        <v>51104023</v>
      </c>
      <c r="C780" s="4" t="inlineStr">
        <is>
          <t>Yêu Miêu Giả Diện</t>
        </is>
      </c>
      <c r="D780" s="4" t="n">
        <v>70061</v>
      </c>
      <c r="F780" s="65">
        <f>F774</f>
        <v/>
      </c>
      <c r="G780" s="65" t="n">
        <v>0</v>
      </c>
      <c r="I780" s="4" t="n">
        <v>7</v>
      </c>
      <c r="J780" s="4" t="n">
        <v>3</v>
      </c>
      <c r="L780" s="4" t="inlineStr">
        <is>
          <t>114#800</t>
        </is>
      </c>
      <c r="M780" s="4" t="n">
        <v>800</v>
      </c>
      <c r="U780" s="4" t="inlineStr">
        <is>
          <t>51104022#2</t>
        </is>
      </c>
      <c r="V780" s="4" t="inlineStr">
        <is>
          <t>14#2500000</t>
        </is>
      </c>
      <c r="Y780" s="4" t="inlineStr">
        <is>
          <t>Áp dụng vai chính</t>
        </is>
      </c>
      <c r="AG780" s="10" t="n">
        <v>1600000</v>
      </c>
      <c r="AH780" s="10" t="n">
        <v>0</v>
      </c>
      <c r="AI780" s="10" t="inlineStr">
        <is>
          <t>1#8</t>
        </is>
      </c>
      <c r="AJ780" s="4" t="n"/>
      <c r="AK780" s="4" t="n"/>
      <c r="AL780" s="4" t="n"/>
      <c r="AM780" s="4" t="n"/>
      <c r="AN780" s="4" t="n"/>
      <c r="AO780" s="4" t="n"/>
      <c r="AR780" s="10" t="n">
        <v>4</v>
      </c>
    </row>
    <row r="781">
      <c r="B781" s="8" t="n">
        <v>51104024</v>
      </c>
      <c r="C781" s="4" t="inlineStr">
        <is>
          <t>Yêu Miêu Giả Diện</t>
        </is>
      </c>
      <c r="D781" s="4" t="n">
        <v>70061</v>
      </c>
      <c r="F781" s="65">
        <f>F775</f>
        <v/>
      </c>
      <c r="G781" s="65" t="n">
        <v>0</v>
      </c>
      <c r="I781" s="4" t="n">
        <v>7</v>
      </c>
      <c r="J781" s="4" t="n">
        <v>4</v>
      </c>
      <c r="L781" s="4" t="inlineStr">
        <is>
          <t>114#1200</t>
        </is>
      </c>
      <c r="M781" s="4" t="n">
        <v>1200</v>
      </c>
      <c r="U781" s="4" t="inlineStr">
        <is>
          <t>51104023#2</t>
        </is>
      </c>
      <c r="V781" s="4" t="inlineStr">
        <is>
          <t>14#2500000</t>
        </is>
      </c>
      <c r="Y781" s="4" t="inlineStr">
        <is>
          <t>Áp dụng vai chính</t>
        </is>
      </c>
      <c r="AG781" s="10" t="n">
        <v>3200000</v>
      </c>
      <c r="AH781" s="10" t="n">
        <v>0</v>
      </c>
      <c r="AI781" s="10" t="inlineStr">
        <is>
          <t>1#12</t>
        </is>
      </c>
      <c r="AJ781" s="4" t="n"/>
      <c r="AK781" s="4" t="n"/>
      <c r="AL781" s="4" t="n"/>
      <c r="AM781" s="4" t="n"/>
      <c r="AN781" s="4" t="n"/>
      <c r="AO781" s="4" t="n"/>
      <c r="AR781" s="10" t="n">
        <v>4</v>
      </c>
    </row>
    <row r="782">
      <c r="B782" s="8" t="n">
        <v>51104025</v>
      </c>
      <c r="C782" s="4" t="inlineStr">
        <is>
          <t>Yêu Miêu Giả Diện</t>
        </is>
      </c>
      <c r="D782" s="4" t="n">
        <v>70061</v>
      </c>
      <c r="F782" s="65">
        <f>F776</f>
        <v/>
      </c>
      <c r="G782" s="65" t="n">
        <v>0</v>
      </c>
      <c r="I782" s="4" t="n">
        <v>7</v>
      </c>
      <c r="J782" s="4" t="n">
        <v>5</v>
      </c>
      <c r="L782" s="4" t="inlineStr">
        <is>
          <t>114#1800</t>
        </is>
      </c>
      <c r="M782" s="4" t="n">
        <v>1800</v>
      </c>
      <c r="U782" s="4" t="inlineStr">
        <is>
          <t>51104024#2</t>
        </is>
      </c>
      <c r="V782" s="4" t="inlineStr">
        <is>
          <t>14#2500000</t>
        </is>
      </c>
      <c r="Y782" s="4" t="inlineStr">
        <is>
          <t>Áp dụng vai chính</t>
        </is>
      </c>
      <c r="AG782" s="10" t="n">
        <v>6400000</v>
      </c>
      <c r="AH782" s="10" t="n">
        <v>0</v>
      </c>
      <c r="AI782" s="10" t="inlineStr">
        <is>
          <t>1#18</t>
        </is>
      </c>
      <c r="AJ782" s="4" t="n"/>
      <c r="AK782" s="4" t="n"/>
      <c r="AL782" s="4" t="n"/>
      <c r="AM782" s="4" t="n"/>
      <c r="AN782" s="4" t="n"/>
      <c r="AO782" s="4" t="n"/>
      <c r="AR782" s="10" t="n">
        <v>4</v>
      </c>
    </row>
    <row r="783">
      <c r="B783" s="8" t="n">
        <v>5110403</v>
      </c>
      <c r="C783" s="4" t="inlineStr">
        <is>
          <t>Thượng Cổ Yên Đấu</t>
        </is>
      </c>
      <c r="D783" s="4" t="n">
        <v>70062</v>
      </c>
      <c r="F783" s="65">
        <f>F777</f>
        <v/>
      </c>
      <c r="G783" s="65" t="n">
        <v>0</v>
      </c>
      <c r="I783" s="4" t="n">
        <v>7</v>
      </c>
      <c r="L783" s="4" t="inlineStr">
        <is>
          <t>114#200</t>
        </is>
      </c>
      <c r="M783" s="4" t="n">
        <v>200</v>
      </c>
      <c r="Y783" s="4" t="inlineStr">
        <is>
          <t>Áp dụng vai chính</t>
        </is>
      </c>
      <c r="AG783" s="10" t="n">
        <v>232000</v>
      </c>
      <c r="AH783" s="10" t="n">
        <v>0</v>
      </c>
      <c r="AI783" s="10" t="inlineStr">
        <is>
          <t>1#2</t>
        </is>
      </c>
      <c r="AJ783" s="4" t="n"/>
      <c r="AK783" s="4" t="n"/>
      <c r="AL783" s="4" t="n"/>
      <c r="AM783" s="4" t="n"/>
      <c r="AN783" s="4" t="n"/>
      <c r="AO783" s="4" t="n"/>
      <c r="AR783" s="10" t="n">
        <v>4</v>
      </c>
    </row>
    <row r="784">
      <c r="B784" s="8" t="n">
        <v>51104031</v>
      </c>
      <c r="C784" s="4" t="inlineStr">
        <is>
          <t>Thượng Cổ Yên Đấu</t>
        </is>
      </c>
      <c r="D784" s="4" t="n">
        <v>70062</v>
      </c>
      <c r="F784" s="65">
        <f>F778</f>
        <v/>
      </c>
      <c r="G784" s="65" t="n">
        <v>0</v>
      </c>
      <c r="I784" s="4" t="n">
        <v>7</v>
      </c>
      <c r="J784" s="4" t="n">
        <v>1</v>
      </c>
      <c r="L784" s="4" t="inlineStr">
        <is>
          <t>114#300</t>
        </is>
      </c>
      <c r="M784" s="4" t="n">
        <v>300</v>
      </c>
      <c r="U784" s="4" t="inlineStr">
        <is>
          <t>5110403#2</t>
        </is>
      </c>
      <c r="V784" s="4" t="inlineStr">
        <is>
          <t>14#2500000</t>
        </is>
      </c>
      <c r="Y784" s="4" t="inlineStr">
        <is>
          <t>Áp dụng vai chính</t>
        </is>
      </c>
      <c r="AG784" s="10" t="n">
        <v>348000</v>
      </c>
      <c r="AH784" s="10" t="n">
        <v>0</v>
      </c>
      <c r="AI784" s="10" t="inlineStr">
        <is>
          <t>1#3</t>
        </is>
      </c>
      <c r="AJ784" s="4" t="n"/>
      <c r="AK784" s="4" t="n"/>
      <c r="AL784" s="4" t="n"/>
      <c r="AM784" s="4" t="n"/>
      <c r="AN784" s="4" t="n"/>
      <c r="AO784" s="4" t="n"/>
      <c r="AR784" s="10" t="n">
        <v>4</v>
      </c>
    </row>
    <row r="785">
      <c r="B785" s="8" t="n">
        <v>51104032</v>
      </c>
      <c r="C785" s="4" t="inlineStr">
        <is>
          <t>Thượng Cổ Yên Đấu</t>
        </is>
      </c>
      <c r="D785" s="4" t="n">
        <v>70062</v>
      </c>
      <c r="F785" s="65">
        <f>F779</f>
        <v/>
      </c>
      <c r="G785" s="65" t="n">
        <v>0</v>
      </c>
      <c r="I785" s="4" t="n">
        <v>7</v>
      </c>
      <c r="J785" s="4" t="n">
        <v>2</v>
      </c>
      <c r="L785" s="4" t="inlineStr">
        <is>
          <t>114#500</t>
        </is>
      </c>
      <c r="M785" s="4" t="n">
        <v>500</v>
      </c>
      <c r="U785" s="4" t="inlineStr">
        <is>
          <t>51104031#2</t>
        </is>
      </c>
      <c r="V785" s="4" t="inlineStr">
        <is>
          <t>14#2500000</t>
        </is>
      </c>
      <c r="Y785" s="4" t="inlineStr">
        <is>
          <t>Áp dụng vai chính</t>
        </is>
      </c>
      <c r="AG785" s="10" t="n">
        <v>800000</v>
      </c>
      <c r="AH785" s="10" t="n">
        <v>0</v>
      </c>
      <c r="AI785" s="10" t="inlineStr">
        <is>
          <t>1#5</t>
        </is>
      </c>
      <c r="AJ785" s="4" t="n"/>
      <c r="AK785" s="4" t="n"/>
      <c r="AL785" s="4" t="n"/>
      <c r="AM785" s="4" t="n"/>
      <c r="AN785" s="4" t="n"/>
      <c r="AO785" s="4" t="n"/>
      <c r="AR785" s="10" t="n">
        <v>4</v>
      </c>
    </row>
    <row r="786">
      <c r="B786" s="8" t="n">
        <v>51104033</v>
      </c>
      <c r="C786" s="4" t="inlineStr">
        <is>
          <t>Thượng Cổ Yên Đấu</t>
        </is>
      </c>
      <c r="D786" s="4" t="n">
        <v>70062</v>
      </c>
      <c r="F786" s="65">
        <f>F780</f>
        <v/>
      </c>
      <c r="G786" s="65" t="n">
        <v>0</v>
      </c>
      <c r="I786" s="4" t="n">
        <v>7</v>
      </c>
      <c r="J786" s="4" t="n">
        <v>3</v>
      </c>
      <c r="L786" s="4" t="inlineStr">
        <is>
          <t>114#800</t>
        </is>
      </c>
      <c r="M786" s="4" t="n">
        <v>800</v>
      </c>
      <c r="U786" s="4" t="inlineStr">
        <is>
          <t>51104032#2</t>
        </is>
      </c>
      <c r="V786" s="4" t="inlineStr">
        <is>
          <t>14#2500000</t>
        </is>
      </c>
      <c r="Y786" s="4" t="inlineStr">
        <is>
          <t>Áp dụng vai chính</t>
        </is>
      </c>
      <c r="AG786" s="10" t="n">
        <v>1600000</v>
      </c>
      <c r="AH786" s="10" t="n">
        <v>0</v>
      </c>
      <c r="AI786" s="10" t="inlineStr">
        <is>
          <t>1#8</t>
        </is>
      </c>
      <c r="AJ786" s="4" t="n"/>
      <c r="AK786" s="4" t="n"/>
      <c r="AL786" s="4" t="n"/>
      <c r="AM786" s="4" t="n"/>
      <c r="AN786" s="4" t="n"/>
      <c r="AO786" s="4" t="n"/>
      <c r="AR786" s="10" t="n">
        <v>4</v>
      </c>
    </row>
    <row r="787">
      <c r="B787" s="8" t="n">
        <v>51104034</v>
      </c>
      <c r="C787" s="4" t="inlineStr">
        <is>
          <t>Thượng Cổ Yên Đấu</t>
        </is>
      </c>
      <c r="D787" s="4" t="n">
        <v>70062</v>
      </c>
      <c r="F787" s="65">
        <f>F781</f>
        <v/>
      </c>
      <c r="G787" s="65" t="n">
        <v>0</v>
      </c>
      <c r="I787" s="4" t="n">
        <v>7</v>
      </c>
      <c r="J787" s="4" t="n">
        <v>4</v>
      </c>
      <c r="L787" s="4" t="inlineStr">
        <is>
          <t>114#1200</t>
        </is>
      </c>
      <c r="M787" s="4" t="n">
        <v>1200</v>
      </c>
      <c r="U787" s="4" t="inlineStr">
        <is>
          <t>51104033#2</t>
        </is>
      </c>
      <c r="V787" s="4" t="inlineStr">
        <is>
          <t>14#2500000</t>
        </is>
      </c>
      <c r="Y787" s="4" t="inlineStr">
        <is>
          <t>Áp dụng vai chính</t>
        </is>
      </c>
      <c r="AG787" s="10" t="n">
        <v>3200000</v>
      </c>
      <c r="AH787" s="10" t="n">
        <v>0</v>
      </c>
      <c r="AI787" s="10" t="inlineStr">
        <is>
          <t>1#12</t>
        </is>
      </c>
      <c r="AJ787" s="4" t="n"/>
      <c r="AK787" s="4" t="n"/>
      <c r="AL787" s="4" t="n"/>
      <c r="AM787" s="4" t="n"/>
      <c r="AN787" s="4" t="n"/>
      <c r="AO787" s="4" t="n"/>
      <c r="AR787" s="10" t="n">
        <v>4</v>
      </c>
    </row>
    <row r="788">
      <c r="B788" s="8" t="n">
        <v>51104035</v>
      </c>
      <c r="C788" s="4" t="inlineStr">
        <is>
          <t>Thượng Cổ Yên Đấu</t>
        </is>
      </c>
      <c r="D788" s="4" t="n">
        <v>70062</v>
      </c>
      <c r="F788" s="65">
        <f>F782</f>
        <v/>
      </c>
      <c r="G788" s="65" t="n">
        <v>0</v>
      </c>
      <c r="I788" s="4" t="n">
        <v>7</v>
      </c>
      <c r="J788" s="4" t="n">
        <v>5</v>
      </c>
      <c r="L788" s="4" t="inlineStr">
        <is>
          <t>114#1800</t>
        </is>
      </c>
      <c r="M788" s="4" t="n">
        <v>1800</v>
      </c>
      <c r="U788" s="4" t="inlineStr">
        <is>
          <t>51104034#2</t>
        </is>
      </c>
      <c r="V788" s="4" t="inlineStr">
        <is>
          <t>14#2500000</t>
        </is>
      </c>
      <c r="Y788" s="4" t="inlineStr">
        <is>
          <t>Áp dụng vai chính</t>
        </is>
      </c>
      <c r="AG788" s="10" t="n">
        <v>6400000</v>
      </c>
      <c r="AH788" s="10" t="n">
        <v>0</v>
      </c>
      <c r="AI788" s="10" t="inlineStr">
        <is>
          <t>1#18</t>
        </is>
      </c>
      <c r="AJ788" s="4" t="n"/>
      <c r="AK788" s="4" t="n"/>
      <c r="AL788" s="4" t="n"/>
      <c r="AM788" s="4" t="n"/>
      <c r="AN788" s="4" t="n"/>
      <c r="AO788" s="4" t="n"/>
      <c r="AR788" s="10" t="n">
        <v>4</v>
      </c>
    </row>
    <row r="789">
      <c r="B789" s="8" t="n">
        <v>5110404</v>
      </c>
      <c r="C789" s="4" t="inlineStr">
        <is>
          <t>Phong Vũ Đấu Lạp</t>
        </is>
      </c>
      <c r="D789" s="4" t="n">
        <v>70063</v>
      </c>
      <c r="F789" s="65">
        <f>F771</f>
        <v/>
      </c>
      <c r="G789" s="65" t="n">
        <v>0</v>
      </c>
      <c r="I789" s="4" t="n">
        <v>7</v>
      </c>
      <c r="L789" s="4" t="inlineStr">
        <is>
          <t>114#200</t>
        </is>
      </c>
      <c r="M789" s="4" t="n">
        <v>200</v>
      </c>
      <c r="Y789" s="4" t="inlineStr">
        <is>
          <t>Áp dụng vai chính</t>
        </is>
      </c>
      <c r="AG789" s="10" t="n">
        <v>232000</v>
      </c>
      <c r="AH789" s="10" t="n">
        <v>0</v>
      </c>
      <c r="AI789" s="10" t="inlineStr">
        <is>
          <t>1#2</t>
        </is>
      </c>
      <c r="AJ789" s="4" t="n"/>
      <c r="AK789" s="4" t="n"/>
      <c r="AL789" s="4" t="n"/>
      <c r="AM789" s="4" t="n"/>
      <c r="AN789" s="4" t="n"/>
      <c r="AO789" s="4" t="n"/>
      <c r="AR789" s="10" t="n">
        <v>4</v>
      </c>
    </row>
    <row r="790">
      <c r="B790" s="8" t="n">
        <v>51104041</v>
      </c>
      <c r="C790" s="4" t="inlineStr">
        <is>
          <t>Phong Vũ Đấu Lạp</t>
        </is>
      </c>
      <c r="D790" s="4" t="n">
        <v>70063</v>
      </c>
      <c r="F790" s="65">
        <f>F772</f>
        <v/>
      </c>
      <c r="G790" s="65" t="n">
        <v>0</v>
      </c>
      <c r="I790" s="4" t="n">
        <v>7</v>
      </c>
      <c r="J790" s="4" t="n">
        <v>1</v>
      </c>
      <c r="L790" s="4" t="inlineStr">
        <is>
          <t>114#300</t>
        </is>
      </c>
      <c r="M790" s="4" t="n">
        <v>300</v>
      </c>
      <c r="U790" s="4" t="inlineStr">
        <is>
          <t>5110404#2</t>
        </is>
      </c>
      <c r="V790" s="4" t="inlineStr">
        <is>
          <t>14#2500000</t>
        </is>
      </c>
      <c r="Y790" s="4" t="inlineStr">
        <is>
          <t>Áp dụng vai chính</t>
        </is>
      </c>
      <c r="AG790" s="10" t="n">
        <v>348000</v>
      </c>
      <c r="AH790" s="10" t="n">
        <v>0</v>
      </c>
      <c r="AI790" s="10" t="inlineStr">
        <is>
          <t>1#3</t>
        </is>
      </c>
      <c r="AJ790" s="4" t="n"/>
      <c r="AK790" s="4" t="n"/>
      <c r="AL790" s="4" t="n"/>
      <c r="AM790" s="4" t="n"/>
      <c r="AN790" s="4" t="n"/>
      <c r="AO790" s="4" t="n"/>
      <c r="AR790" s="10" t="n">
        <v>4</v>
      </c>
    </row>
    <row r="791">
      <c r="B791" s="8" t="n">
        <v>51104042</v>
      </c>
      <c r="C791" s="4" t="inlineStr">
        <is>
          <t>Phong Vũ Đấu Lạp</t>
        </is>
      </c>
      <c r="D791" s="4" t="n">
        <v>70063</v>
      </c>
      <c r="F791" s="65">
        <f>F773</f>
        <v/>
      </c>
      <c r="G791" s="65" t="n">
        <v>0</v>
      </c>
      <c r="I791" s="4" t="n">
        <v>7</v>
      </c>
      <c r="J791" s="4" t="n">
        <v>2</v>
      </c>
      <c r="L791" s="4" t="inlineStr">
        <is>
          <t>114#500</t>
        </is>
      </c>
      <c r="M791" s="4" t="n">
        <v>500</v>
      </c>
      <c r="U791" s="4" t="inlineStr">
        <is>
          <t>51104041#2</t>
        </is>
      </c>
      <c r="V791" s="4" t="inlineStr">
        <is>
          <t>14#2500000</t>
        </is>
      </c>
      <c r="Y791" s="4" t="inlineStr">
        <is>
          <t>Áp dụng vai chính</t>
        </is>
      </c>
      <c r="AG791" s="10" t="n">
        <v>800000</v>
      </c>
      <c r="AH791" s="10" t="n">
        <v>0</v>
      </c>
      <c r="AI791" s="10" t="inlineStr">
        <is>
          <t>1#5</t>
        </is>
      </c>
      <c r="AJ791" s="4" t="n"/>
      <c r="AK791" s="4" t="n"/>
      <c r="AL791" s="4" t="n"/>
      <c r="AM791" s="4" t="n"/>
      <c r="AN791" s="4" t="n"/>
      <c r="AO791" s="4" t="n"/>
      <c r="AR791" s="10" t="n">
        <v>4</v>
      </c>
    </row>
    <row r="792">
      <c r="B792" s="8" t="n">
        <v>51104043</v>
      </c>
      <c r="C792" s="4" t="inlineStr">
        <is>
          <t>Phong Vũ Đấu Lạp</t>
        </is>
      </c>
      <c r="D792" s="4" t="n">
        <v>70063</v>
      </c>
      <c r="F792" s="65">
        <f>F774</f>
        <v/>
      </c>
      <c r="G792" s="65" t="n">
        <v>0</v>
      </c>
      <c r="I792" s="4" t="n">
        <v>7</v>
      </c>
      <c r="J792" s="4" t="n">
        <v>3</v>
      </c>
      <c r="L792" s="4" t="inlineStr">
        <is>
          <t>114#800</t>
        </is>
      </c>
      <c r="M792" s="4" t="n">
        <v>800</v>
      </c>
      <c r="U792" s="4" t="inlineStr">
        <is>
          <t>51104042#2</t>
        </is>
      </c>
      <c r="V792" s="4" t="inlineStr">
        <is>
          <t>14#2500000</t>
        </is>
      </c>
      <c r="Y792" s="4" t="inlineStr">
        <is>
          <t>Áp dụng vai chính</t>
        </is>
      </c>
      <c r="AG792" s="10" t="n">
        <v>1600000</v>
      </c>
      <c r="AH792" s="10" t="n">
        <v>0</v>
      </c>
      <c r="AI792" s="10" t="inlineStr">
        <is>
          <t>1#8</t>
        </is>
      </c>
      <c r="AJ792" s="4" t="n"/>
      <c r="AK792" s="4" t="n"/>
      <c r="AL792" s="4" t="n"/>
      <c r="AM792" s="4" t="n"/>
      <c r="AN792" s="4" t="n"/>
      <c r="AO792" s="4" t="n"/>
      <c r="AR792" s="10" t="n">
        <v>4</v>
      </c>
    </row>
    <row r="793">
      <c r="B793" s="8" t="n">
        <v>51104044</v>
      </c>
      <c r="C793" s="4" t="inlineStr">
        <is>
          <t>Phong Vũ Đấu Lạp</t>
        </is>
      </c>
      <c r="D793" s="4" t="n">
        <v>70063</v>
      </c>
      <c r="F793" s="65">
        <f>F775</f>
        <v/>
      </c>
      <c r="G793" s="65" t="n">
        <v>0</v>
      </c>
      <c r="I793" s="4" t="n">
        <v>7</v>
      </c>
      <c r="J793" s="4" t="n">
        <v>4</v>
      </c>
      <c r="L793" s="4" t="inlineStr">
        <is>
          <t>114#1200</t>
        </is>
      </c>
      <c r="M793" s="4" t="n">
        <v>1200</v>
      </c>
      <c r="U793" s="4" t="inlineStr">
        <is>
          <t>51104043#2</t>
        </is>
      </c>
      <c r="V793" s="4" t="inlineStr">
        <is>
          <t>14#2500000</t>
        </is>
      </c>
      <c r="Y793" s="4" t="inlineStr">
        <is>
          <t>Áp dụng vai chính</t>
        </is>
      </c>
      <c r="AG793" s="10" t="n">
        <v>3200000</v>
      </c>
      <c r="AH793" s="10" t="n">
        <v>0</v>
      </c>
      <c r="AI793" s="10" t="inlineStr">
        <is>
          <t>1#12</t>
        </is>
      </c>
      <c r="AJ793" s="4" t="n"/>
      <c r="AK793" s="4" t="n"/>
      <c r="AL793" s="4" t="n"/>
      <c r="AM793" s="4" t="n"/>
      <c r="AN793" s="4" t="n"/>
      <c r="AO793" s="4" t="n"/>
      <c r="AR793" s="10" t="n">
        <v>4</v>
      </c>
    </row>
    <row r="794">
      <c r="B794" s="8" t="n">
        <v>51104045</v>
      </c>
      <c r="C794" s="4" t="inlineStr">
        <is>
          <t>Phong Vũ Đấu Lạp</t>
        </is>
      </c>
      <c r="D794" s="4" t="n">
        <v>70063</v>
      </c>
      <c r="F794" s="65">
        <f>F776</f>
        <v/>
      </c>
      <c r="G794" s="65" t="n">
        <v>0</v>
      </c>
      <c r="I794" s="4" t="n">
        <v>7</v>
      </c>
      <c r="J794" s="4" t="n">
        <v>5</v>
      </c>
      <c r="L794" s="4" t="inlineStr">
        <is>
          <t>114#1800</t>
        </is>
      </c>
      <c r="M794" s="4" t="n">
        <v>1800</v>
      </c>
      <c r="U794" s="4" t="inlineStr">
        <is>
          <t>51104044#2</t>
        </is>
      </c>
      <c r="V794" s="4" t="inlineStr">
        <is>
          <t>14#2500000</t>
        </is>
      </c>
      <c r="Y794" s="4" t="inlineStr">
        <is>
          <t>Áp dụng vai chính</t>
        </is>
      </c>
      <c r="AG794" s="10" t="n">
        <v>6400000</v>
      </c>
      <c r="AH794" s="10" t="n">
        <v>0</v>
      </c>
      <c r="AI794" s="10" t="inlineStr">
        <is>
          <t>1#18</t>
        </is>
      </c>
      <c r="AJ794" s="4" t="n"/>
      <c r="AK794" s="4" t="n"/>
      <c r="AL794" s="4" t="n"/>
      <c r="AM794" s="4" t="n"/>
      <c r="AN794" s="4" t="n"/>
      <c r="AO794" s="4" t="n"/>
      <c r="AR794" s="10" t="n">
        <v>4</v>
      </c>
    </row>
    <row r="795">
      <c r="B795" s="4" t="n">
        <v>5210101</v>
      </c>
      <c r="C795" s="4" t="inlineStr">
        <is>
          <t>Trảm Long Kiếm</t>
        </is>
      </c>
      <c r="D795" s="4" t="n">
        <v>80021</v>
      </c>
      <c r="F795" s="65">
        <f>F777</f>
        <v/>
      </c>
      <c r="G795" s="4" t="n">
        <v>0</v>
      </c>
      <c r="I795" s="4" t="n">
        <v>8</v>
      </c>
      <c r="K795" s="4" t="inlineStr">
        <is>
          <t>2#4000|1#26000|3#1200|4#1200</t>
        </is>
      </c>
      <c r="Y795" s="4" t="inlineStr">
        <is>
          <t>Áp dụng Toàn bộThần Tướng</t>
        </is>
      </c>
      <c r="AG795" s="10" t="n">
        <v>116000</v>
      </c>
      <c r="AI795" s="10" t="inlineStr">
        <is>
          <t>2#4</t>
        </is>
      </c>
    </row>
    <row r="796">
      <c r="B796" s="4" t="n">
        <v>52101011</v>
      </c>
      <c r="C796" s="4" t="inlineStr">
        <is>
          <t>Trảm Long Kiếm</t>
        </is>
      </c>
      <c r="D796" s="4" t="n">
        <v>80021</v>
      </c>
      <c r="F796" s="65">
        <f>F778</f>
        <v/>
      </c>
      <c r="G796" s="4" t="n">
        <v>0</v>
      </c>
      <c r="I796" s="4" t="n">
        <v>8</v>
      </c>
      <c r="J796" s="4" t="n">
        <v>1</v>
      </c>
      <c r="K796" s="4" t="inlineStr">
        <is>
          <t>2#7000|1#46500|3#2330|4#2330</t>
        </is>
      </c>
      <c r="U796" s="4" t="inlineStr">
        <is>
          <t>5210101#2</t>
        </is>
      </c>
      <c r="V796" s="4" t="inlineStr">
        <is>
          <t>14#2500000</t>
        </is>
      </c>
      <c r="Y796" s="4" t="inlineStr">
        <is>
          <t>Áp dụng Toàn bộThần Tướng</t>
        </is>
      </c>
      <c r="AG796" s="10" t="n">
        <v>203000</v>
      </c>
      <c r="AI796" s="10" t="inlineStr">
        <is>
          <t>2#7</t>
        </is>
      </c>
    </row>
    <row r="797">
      <c r="B797" s="4" t="n">
        <v>52101012</v>
      </c>
      <c r="C797" s="4" t="inlineStr">
        <is>
          <t>Trảm Long Kiếm</t>
        </is>
      </c>
      <c r="D797" s="4" t="n">
        <v>80021</v>
      </c>
      <c r="F797" s="65">
        <f>F779</f>
        <v/>
      </c>
      <c r="G797" s="4" t="n">
        <v>0</v>
      </c>
      <c r="I797" s="4" t="n">
        <v>8</v>
      </c>
      <c r="J797" s="4" t="n">
        <v>2</v>
      </c>
      <c r="K797" s="4" t="inlineStr">
        <is>
          <t>2#11000|1#73000|3#3660|4#3660</t>
        </is>
      </c>
      <c r="U797" s="4" t="inlineStr">
        <is>
          <t>52101011#2</t>
        </is>
      </c>
      <c r="V797" s="4" t="inlineStr">
        <is>
          <t>14#2500000</t>
        </is>
      </c>
      <c r="Y797" s="4" t="inlineStr">
        <is>
          <t>Áp dụng Toàn bộThần Tướng</t>
        </is>
      </c>
      <c r="AG797" s="10" t="n">
        <v>319000</v>
      </c>
      <c r="AI797" s="10" t="inlineStr">
        <is>
          <t>2#11</t>
        </is>
      </c>
    </row>
    <row r="798">
      <c r="B798" s="4" t="n">
        <v>52101013</v>
      </c>
      <c r="C798" s="4" t="inlineStr">
        <is>
          <t>Trảm Long Kiếm</t>
        </is>
      </c>
      <c r="D798" s="4" t="n">
        <v>80021</v>
      </c>
      <c r="F798" s="65">
        <f>F780</f>
        <v/>
      </c>
      <c r="G798" s="4" t="n">
        <v>0</v>
      </c>
      <c r="I798" s="4" t="n">
        <v>8</v>
      </c>
      <c r="J798" s="4" t="n">
        <v>3</v>
      </c>
      <c r="K798" s="4" t="inlineStr">
        <is>
          <t>2#16000|1#106000|3#5330|4#5330</t>
        </is>
      </c>
      <c r="U798" s="4" t="inlineStr">
        <is>
          <t>52101012#2</t>
        </is>
      </c>
      <c r="V798" s="4" t="inlineStr">
        <is>
          <t>14#2500000</t>
        </is>
      </c>
      <c r="Y798" s="4" t="inlineStr">
        <is>
          <t>Áp dụng Toàn bộThần Tướng</t>
        </is>
      </c>
      <c r="AG798" s="10" t="n">
        <v>464000</v>
      </c>
      <c r="AI798" s="10" t="inlineStr">
        <is>
          <t>2#16</t>
        </is>
      </c>
    </row>
    <row r="799">
      <c r="B799" s="4" t="n">
        <v>52101014</v>
      </c>
      <c r="C799" s="4" t="inlineStr">
        <is>
          <t>Trảm Long Kiếm</t>
        </is>
      </c>
      <c r="D799" s="4" t="n">
        <v>80021</v>
      </c>
      <c r="F799" s="65">
        <f>F781</f>
        <v/>
      </c>
      <c r="G799" s="4" t="n">
        <v>0</v>
      </c>
      <c r="I799" s="4" t="n">
        <v>8</v>
      </c>
      <c r="J799" s="4" t="n">
        <v>4</v>
      </c>
      <c r="K799" s="4" t="inlineStr">
        <is>
          <t>2#22000|1#146600|3#7330|4#7330</t>
        </is>
      </c>
      <c r="U799" s="4" t="inlineStr">
        <is>
          <t>52101013#2</t>
        </is>
      </c>
      <c r="V799" s="4" t="inlineStr">
        <is>
          <t>14#2500000</t>
        </is>
      </c>
      <c r="Y799" s="4" t="inlineStr">
        <is>
          <t>Áp dụng Toàn bộThần Tướng</t>
        </is>
      </c>
      <c r="AG799" s="10" t="n">
        <v>638000</v>
      </c>
      <c r="AI799" s="10" t="inlineStr">
        <is>
          <t>2#22</t>
        </is>
      </c>
    </row>
    <row r="800">
      <c r="B800" s="4" t="n">
        <v>52101015</v>
      </c>
      <c r="C800" s="4" t="inlineStr">
        <is>
          <t>Trảm Long Kiếm</t>
        </is>
      </c>
      <c r="D800" s="4" t="n">
        <v>80021</v>
      </c>
      <c r="F800" s="65">
        <f>F782</f>
        <v/>
      </c>
      <c r="G800" s="4" t="n">
        <v>0</v>
      </c>
      <c r="I800" s="4" t="n">
        <v>8</v>
      </c>
      <c r="J800" s="4" t="n">
        <v>5</v>
      </c>
      <c r="K800" s="4" t="inlineStr">
        <is>
          <t>2#30000|1#200000|3#10000|4#10000</t>
        </is>
      </c>
      <c r="U800" s="4" t="inlineStr">
        <is>
          <t>52101014#2</t>
        </is>
      </c>
      <c r="V800" s="4" t="inlineStr">
        <is>
          <t>14#2500000</t>
        </is>
      </c>
      <c r="Y800" s="4" t="inlineStr">
        <is>
          <t>Áp dụng Toàn bộThần Tướng</t>
        </is>
      </c>
      <c r="AG800" s="10" t="n">
        <v>870000</v>
      </c>
      <c r="AI800" s="10" t="inlineStr">
        <is>
          <t>2#30</t>
        </is>
      </c>
    </row>
    <row r="801">
      <c r="B801" s="4" t="n">
        <v>5210102</v>
      </c>
      <c r="C801" s="4" t="inlineStr">
        <is>
          <t>Bàn Long Yêu Đái</t>
        </is>
      </c>
      <c r="D801" s="4" t="n">
        <v>80022</v>
      </c>
      <c r="F801" s="65">
        <f>F783</f>
        <v/>
      </c>
      <c r="G801" s="4" t="n">
        <v>0</v>
      </c>
      <c r="I801" s="4" t="n">
        <v>8</v>
      </c>
      <c r="K801" s="4" t="inlineStr">
        <is>
          <t>2#4000|1#26000|3#1200|4#1200</t>
        </is>
      </c>
      <c r="Y801" s="4" t="inlineStr">
        <is>
          <t>Áp dụng Toàn bộThần Tướng</t>
        </is>
      </c>
      <c r="AG801" s="10" t="n">
        <v>116000</v>
      </c>
      <c r="AI801" s="10" t="inlineStr">
        <is>
          <t>2#4</t>
        </is>
      </c>
    </row>
    <row r="802">
      <c r="B802" s="4" t="n">
        <v>52101021</v>
      </c>
      <c r="C802" s="4" t="inlineStr">
        <is>
          <t>Bàn Long Yêu Đái</t>
        </is>
      </c>
      <c r="D802" s="4" t="n">
        <v>80022</v>
      </c>
      <c r="F802" s="65">
        <f>F784</f>
        <v/>
      </c>
      <c r="G802" s="4" t="n">
        <v>0</v>
      </c>
      <c r="I802" s="4" t="n">
        <v>8</v>
      </c>
      <c r="J802" s="4" t="n">
        <v>1</v>
      </c>
      <c r="K802" s="4" t="inlineStr">
        <is>
          <t>2#7000|1#46500|3#2330|4#2330</t>
        </is>
      </c>
      <c r="U802" s="4" t="inlineStr">
        <is>
          <t>5210102#2</t>
        </is>
      </c>
      <c r="V802" s="4" t="inlineStr">
        <is>
          <t>14#2500000</t>
        </is>
      </c>
      <c r="Y802" s="4" t="inlineStr">
        <is>
          <t>Áp dụng Toàn bộThần Tướng</t>
        </is>
      </c>
      <c r="AG802" s="10" t="n">
        <v>203000</v>
      </c>
      <c r="AI802" s="10" t="inlineStr">
        <is>
          <t>2#7</t>
        </is>
      </c>
    </row>
    <row r="803">
      <c r="B803" s="4" t="n">
        <v>52101022</v>
      </c>
      <c r="C803" s="4" t="inlineStr">
        <is>
          <t>Bàn Long Yêu Đái</t>
        </is>
      </c>
      <c r="D803" s="4" t="n">
        <v>80022</v>
      </c>
      <c r="F803" s="65">
        <f>F785</f>
        <v/>
      </c>
      <c r="G803" s="4" t="n">
        <v>0</v>
      </c>
      <c r="I803" s="4" t="n">
        <v>8</v>
      </c>
      <c r="J803" s="4" t="n">
        <v>2</v>
      </c>
      <c r="K803" s="4" t="inlineStr">
        <is>
          <t>2#11000|1#73000|3#3660|4#3660</t>
        </is>
      </c>
      <c r="U803" s="4" t="inlineStr">
        <is>
          <t>52101021#2</t>
        </is>
      </c>
      <c r="V803" s="4" t="inlineStr">
        <is>
          <t>14#2500000</t>
        </is>
      </c>
      <c r="Y803" s="4" t="inlineStr">
        <is>
          <t>Áp dụng Toàn bộThần Tướng</t>
        </is>
      </c>
      <c r="AG803" s="10" t="n">
        <v>319000</v>
      </c>
      <c r="AI803" s="10" t="inlineStr">
        <is>
          <t>2#11</t>
        </is>
      </c>
    </row>
    <row r="804">
      <c r="B804" s="4" t="n">
        <v>52101023</v>
      </c>
      <c r="C804" s="4" t="inlineStr">
        <is>
          <t>Bàn Long Yêu Đái</t>
        </is>
      </c>
      <c r="D804" s="4" t="n">
        <v>80022</v>
      </c>
      <c r="F804" s="65">
        <f>F786</f>
        <v/>
      </c>
      <c r="G804" s="4" t="n">
        <v>0</v>
      </c>
      <c r="I804" s="4" t="n">
        <v>8</v>
      </c>
      <c r="J804" s="4" t="n">
        <v>3</v>
      </c>
      <c r="K804" s="4" t="inlineStr">
        <is>
          <t>2#16000|1#106000|3#5330|4#5330</t>
        </is>
      </c>
      <c r="U804" s="4" t="inlineStr">
        <is>
          <t>52101022#2</t>
        </is>
      </c>
      <c r="V804" s="4" t="inlineStr">
        <is>
          <t>14#2500000</t>
        </is>
      </c>
      <c r="Y804" s="4" t="inlineStr">
        <is>
          <t>Áp dụng Toàn bộThần Tướng</t>
        </is>
      </c>
      <c r="AG804" s="10" t="n">
        <v>464000</v>
      </c>
      <c r="AI804" s="10" t="inlineStr">
        <is>
          <t>2#16</t>
        </is>
      </c>
    </row>
    <row r="805">
      <c r="B805" s="4" t="n">
        <v>52101024</v>
      </c>
      <c r="C805" s="4" t="inlineStr">
        <is>
          <t>Bàn Long Yêu Đái</t>
        </is>
      </c>
      <c r="D805" s="4" t="n">
        <v>80022</v>
      </c>
      <c r="F805" s="65">
        <f>F787</f>
        <v/>
      </c>
      <c r="G805" s="4" t="n">
        <v>0</v>
      </c>
      <c r="I805" s="4" t="n">
        <v>8</v>
      </c>
      <c r="J805" s="4" t="n">
        <v>4</v>
      </c>
      <c r="K805" s="4" t="inlineStr">
        <is>
          <t>2#22000|1#146600|3#7330|4#7330</t>
        </is>
      </c>
      <c r="U805" s="4" t="inlineStr">
        <is>
          <t>52101023#2</t>
        </is>
      </c>
      <c r="V805" s="4" t="inlineStr">
        <is>
          <t>14#2500000</t>
        </is>
      </c>
      <c r="Y805" s="4" t="inlineStr">
        <is>
          <t>Áp dụng Toàn bộThần Tướng</t>
        </is>
      </c>
      <c r="AG805" s="10" t="n">
        <v>638000</v>
      </c>
      <c r="AI805" s="10" t="inlineStr">
        <is>
          <t>2#22</t>
        </is>
      </c>
    </row>
    <row r="806">
      <c r="B806" s="4" t="n">
        <v>52101025</v>
      </c>
      <c r="C806" s="4" t="inlineStr">
        <is>
          <t>Bàn Long Yêu Đái</t>
        </is>
      </c>
      <c r="D806" s="4" t="n">
        <v>80022</v>
      </c>
      <c r="F806" s="65">
        <f>F788</f>
        <v/>
      </c>
      <c r="G806" s="4" t="n">
        <v>0</v>
      </c>
      <c r="I806" s="4" t="n">
        <v>8</v>
      </c>
      <c r="J806" s="4" t="n">
        <v>5</v>
      </c>
      <c r="K806" s="4" t="inlineStr">
        <is>
          <t>2#30000|1#200000|3#10000|4#10000</t>
        </is>
      </c>
      <c r="U806" s="4" t="inlineStr">
        <is>
          <t>52101024#2</t>
        </is>
      </c>
      <c r="V806" s="4" t="inlineStr">
        <is>
          <t>14#2500000</t>
        </is>
      </c>
      <c r="Y806" s="4" t="inlineStr">
        <is>
          <t>Áp dụng Toàn bộThần Tướng</t>
        </is>
      </c>
      <c r="AG806" s="10" t="n">
        <v>870000</v>
      </c>
      <c r="AI806" s="10" t="inlineStr">
        <is>
          <t>2#30</t>
        </is>
      </c>
    </row>
    <row r="807">
      <c r="B807" s="4" t="n">
        <v>5210401</v>
      </c>
      <c r="C807" s="4" t="inlineStr">
        <is>
          <t>Tị Trần Châu</t>
        </is>
      </c>
      <c r="D807" s="4" t="n">
        <v>80031</v>
      </c>
      <c r="F807" s="65">
        <f>F789</f>
        <v/>
      </c>
      <c r="G807" s="4" t="n">
        <v>0</v>
      </c>
      <c r="I807" s="4" t="n">
        <v>8</v>
      </c>
      <c r="K807" s="4" t="inlineStr">
        <is>
          <t>2#4000|1#26000|3#1200|4#1200</t>
        </is>
      </c>
      <c r="Y807" s="4" t="inlineStr">
        <is>
          <t>Áp dụng Toàn bộThần Tướng</t>
        </is>
      </c>
      <c r="AG807" s="10" t="n">
        <v>116000</v>
      </c>
      <c r="AI807" s="10" t="inlineStr">
        <is>
          <t>2#4</t>
        </is>
      </c>
    </row>
    <row customFormat="1" r="808" s="22">
      <c r="A808" s="10" t="n"/>
      <c r="B808" s="5">
        <f>B807*10+1</f>
        <v/>
      </c>
      <c r="C808" s="4" t="inlineStr">
        <is>
          <t>Tị Trần Châu</t>
        </is>
      </c>
      <c r="D808" s="4" t="n">
        <v>80031</v>
      </c>
      <c r="E808" s="5" t="n"/>
      <c r="F808" s="65" t="n">
        <v>8</v>
      </c>
      <c r="G808" s="65" t="n">
        <v>0</v>
      </c>
      <c r="H808" s="4" t="n"/>
      <c r="I808" s="4" t="n">
        <v>8</v>
      </c>
      <c r="J808" s="4" t="n">
        <v>1</v>
      </c>
      <c r="K808" s="4" t="inlineStr">
        <is>
          <t>2#7000|1#46500|3#2330|4#2330</t>
        </is>
      </c>
      <c r="L808" s="4" t="n"/>
      <c r="M808" s="4" t="n"/>
      <c r="N808" s="4" t="n"/>
      <c r="O808" s="4" t="n"/>
      <c r="P808" s="4" t="n"/>
      <c r="Q808" s="17" t="n"/>
      <c r="R808" s="17" t="n"/>
      <c r="S808" s="17" t="n"/>
      <c r="T808" s="4" t="n"/>
      <c r="U808" s="8" t="inlineStr">
        <is>
          <t>5210401#2</t>
        </is>
      </c>
      <c r="V808" s="4" t="inlineStr">
        <is>
          <t>14#2500000</t>
        </is>
      </c>
      <c r="W808" s="4" t="n"/>
      <c r="X808" s="4" t="n"/>
      <c r="Y808" s="4" t="inlineStr">
        <is>
          <t>Áp dụng Toàn bộThần Tướng</t>
        </is>
      </c>
      <c r="Z808" s="4" t="n"/>
      <c r="AA808" s="4" t="n"/>
      <c r="AB808" s="4" t="n"/>
      <c r="AC808" s="4" t="n"/>
      <c r="AD808" s="4" t="n"/>
      <c r="AE808" s="4" t="n"/>
      <c r="AF808" s="4" t="n"/>
      <c r="AG808" s="10" t="n">
        <v>203000</v>
      </c>
      <c r="AH808" s="4" t="n"/>
      <c r="AI808" s="10" t="inlineStr">
        <is>
          <t>2#7</t>
        </is>
      </c>
      <c r="AJ808" s="4" t="n"/>
      <c r="AK808" s="4" t="n"/>
    </row>
    <row customFormat="1" r="809" s="22">
      <c r="A809" s="10" t="n"/>
      <c r="B809" s="5">
        <f>B808+1</f>
        <v/>
      </c>
      <c r="C809" s="4" t="inlineStr">
        <is>
          <t>Tị Trần Châu</t>
        </is>
      </c>
      <c r="D809" s="4" t="n">
        <v>80031</v>
      </c>
      <c r="E809" s="5" t="n"/>
      <c r="F809" s="65" t="n">
        <v>8</v>
      </c>
      <c r="G809" s="65" t="n">
        <v>0</v>
      </c>
      <c r="H809" s="4" t="n"/>
      <c r="I809" s="4" t="n">
        <v>8</v>
      </c>
      <c r="J809" s="4" t="n">
        <v>2</v>
      </c>
      <c r="K809" s="4" t="inlineStr">
        <is>
          <t>2#11000|1#73000|3#3660|4#3660</t>
        </is>
      </c>
      <c r="L809" s="4" t="n"/>
      <c r="M809" s="4" t="n"/>
      <c r="N809" s="4" t="n"/>
      <c r="O809" s="4" t="n"/>
      <c r="P809" s="4" t="n"/>
      <c r="Q809" s="17" t="n"/>
      <c r="R809" s="17" t="n"/>
      <c r="S809" s="17" t="n"/>
      <c r="T809" s="4" t="n"/>
      <c r="U809" s="8" t="inlineStr">
        <is>
          <t>52104011#2</t>
        </is>
      </c>
      <c r="V809" s="4" t="inlineStr">
        <is>
          <t>14#2500000</t>
        </is>
      </c>
      <c r="W809" s="4" t="n"/>
      <c r="X809" s="4" t="n"/>
      <c r="Y809" s="4" t="inlineStr">
        <is>
          <t>Áp dụng Toàn bộThần Tướng</t>
        </is>
      </c>
      <c r="Z809" s="4" t="n"/>
      <c r="AA809" s="4" t="n"/>
      <c r="AB809" s="4" t="n"/>
      <c r="AC809" s="4" t="n"/>
      <c r="AD809" s="4" t="n"/>
      <c r="AE809" s="4" t="n"/>
      <c r="AF809" s="4" t="n"/>
      <c r="AG809" s="10" t="n">
        <v>319000</v>
      </c>
      <c r="AH809" s="4" t="n"/>
      <c r="AI809" s="10" t="inlineStr">
        <is>
          <t>2#11</t>
        </is>
      </c>
      <c r="AJ809" s="4" t="n"/>
      <c r="AK809" s="4" t="n"/>
    </row>
    <row customFormat="1" r="810" s="22">
      <c r="A810" s="10" t="n"/>
      <c r="B810" s="5">
        <f>B809+1</f>
        <v/>
      </c>
      <c r="C810" s="4" t="inlineStr">
        <is>
          <t>Tị Trần Châu</t>
        </is>
      </c>
      <c r="D810" s="4" t="n">
        <v>80031</v>
      </c>
      <c r="E810" s="5" t="n"/>
      <c r="F810" s="65" t="n">
        <v>8</v>
      </c>
      <c r="G810" s="65" t="n">
        <v>0</v>
      </c>
      <c r="H810" s="4" t="n"/>
      <c r="I810" s="4" t="n">
        <v>8</v>
      </c>
      <c r="J810" s="4" t="n">
        <v>3</v>
      </c>
      <c r="K810" s="4" t="inlineStr">
        <is>
          <t>2#16000|1#106000|3#5330|4#5330</t>
        </is>
      </c>
      <c r="L810" s="4" t="n"/>
      <c r="M810" s="4" t="n"/>
      <c r="N810" s="4" t="n"/>
      <c r="O810" s="4" t="n"/>
      <c r="P810" s="4" t="n"/>
      <c r="Q810" s="17" t="n"/>
      <c r="R810" s="17" t="n"/>
      <c r="S810" s="17" t="n"/>
      <c r="T810" s="4" t="n"/>
      <c r="U810" s="8" t="inlineStr">
        <is>
          <t>52104012#2</t>
        </is>
      </c>
      <c r="V810" s="4" t="inlineStr">
        <is>
          <t>14#2500000</t>
        </is>
      </c>
      <c r="W810" s="4" t="n"/>
      <c r="X810" s="4" t="n"/>
      <c r="Y810" s="4" t="inlineStr">
        <is>
          <t>Áp dụng Toàn bộThần Tướng</t>
        </is>
      </c>
      <c r="Z810" s="4" t="n"/>
      <c r="AA810" s="4" t="n"/>
      <c r="AB810" s="4" t="n"/>
      <c r="AC810" s="4" t="n"/>
      <c r="AD810" s="4" t="n"/>
      <c r="AE810" s="4" t="n"/>
      <c r="AF810" s="4" t="n"/>
      <c r="AG810" s="10" t="n">
        <v>464000</v>
      </c>
      <c r="AH810" s="4" t="n"/>
      <c r="AI810" s="10" t="inlineStr">
        <is>
          <t>2#16</t>
        </is>
      </c>
      <c r="AJ810" s="4" t="n"/>
      <c r="AK810" s="4" t="n"/>
    </row>
    <row customFormat="1" r="811" s="22">
      <c r="A811" s="10" t="n"/>
      <c r="B811" s="5">
        <f>B810+1</f>
        <v/>
      </c>
      <c r="C811" s="4" t="inlineStr">
        <is>
          <t>Tị Trần Châu</t>
        </is>
      </c>
      <c r="D811" s="4" t="n">
        <v>80031</v>
      </c>
      <c r="E811" s="5" t="n"/>
      <c r="F811" s="65" t="n">
        <v>8</v>
      </c>
      <c r="G811" s="65" t="n">
        <v>0</v>
      </c>
      <c r="H811" s="4" t="n"/>
      <c r="I811" s="4" t="n">
        <v>8</v>
      </c>
      <c r="J811" s="4" t="n">
        <v>4</v>
      </c>
      <c r="K811" s="4" t="inlineStr">
        <is>
          <t>2#22000|1#146600|3#7330|4#7330</t>
        </is>
      </c>
      <c r="L811" s="4" t="n"/>
      <c r="M811" s="4" t="n"/>
      <c r="N811" s="4" t="n"/>
      <c r="O811" s="4" t="n"/>
      <c r="P811" s="4" t="n"/>
      <c r="Q811" s="17" t="n"/>
      <c r="R811" s="17" t="n"/>
      <c r="S811" s="17" t="n"/>
      <c r="T811" s="4" t="n"/>
      <c r="U811" s="8" t="inlineStr">
        <is>
          <t>52104013#2</t>
        </is>
      </c>
      <c r="V811" s="4" t="inlineStr">
        <is>
          <t>14#2500000</t>
        </is>
      </c>
      <c r="W811" s="4" t="n"/>
      <c r="X811" s="4" t="n"/>
      <c r="Y811" s="4" t="inlineStr">
        <is>
          <t>Áp dụng Toàn bộThần Tướng</t>
        </is>
      </c>
      <c r="Z811" s="4" t="n"/>
      <c r="AA811" s="4" t="n"/>
      <c r="AB811" s="4" t="n"/>
      <c r="AC811" s="4" t="n"/>
      <c r="AD811" s="4" t="n"/>
      <c r="AE811" s="4" t="n"/>
      <c r="AF811" s="4" t="n"/>
      <c r="AG811" s="10" t="n">
        <v>638000</v>
      </c>
      <c r="AH811" s="4" t="n"/>
      <c r="AI811" s="10" t="inlineStr">
        <is>
          <t>2#22</t>
        </is>
      </c>
      <c r="AJ811" s="4" t="n"/>
      <c r="AK811" s="4" t="n"/>
    </row>
    <row customFormat="1" r="812" s="22">
      <c r="A812" s="10" t="n"/>
      <c r="B812" s="5">
        <f>B811+1</f>
        <v/>
      </c>
      <c r="C812" s="4" t="inlineStr">
        <is>
          <t>Tị Trần Châu</t>
        </is>
      </c>
      <c r="D812" s="4" t="n">
        <v>80031</v>
      </c>
      <c r="E812" s="5" t="n"/>
      <c r="F812" s="65" t="n">
        <v>8</v>
      </c>
      <c r="G812" s="65" t="n">
        <v>0</v>
      </c>
      <c r="H812" s="4" t="n"/>
      <c r="I812" s="4" t="n">
        <v>8</v>
      </c>
      <c r="J812" s="4" t="n">
        <v>5</v>
      </c>
      <c r="K812" s="4" t="inlineStr">
        <is>
          <t>2#30000|1#200000|3#10000|4#10000</t>
        </is>
      </c>
      <c r="L812" s="4" t="n"/>
      <c r="M812" s="4" t="n"/>
      <c r="N812" s="4" t="n"/>
      <c r="O812" s="4" t="n"/>
      <c r="P812" s="4" t="n"/>
      <c r="Q812" s="17" t="n"/>
      <c r="R812" s="17" t="n"/>
      <c r="S812" s="17" t="n"/>
      <c r="T812" s="4" t="n"/>
      <c r="U812" s="8" t="inlineStr">
        <is>
          <t>52104014#2</t>
        </is>
      </c>
      <c r="V812" s="4" t="inlineStr">
        <is>
          <t>14#2500000</t>
        </is>
      </c>
      <c r="W812" s="4" t="n"/>
      <c r="X812" s="4" t="n"/>
      <c r="Y812" s="4" t="inlineStr">
        <is>
          <t>Áp dụng Toàn bộThần Tướng</t>
        </is>
      </c>
      <c r="Z812" s="4" t="n"/>
      <c r="AA812" s="4" t="n"/>
      <c r="AB812" s="4" t="n"/>
      <c r="AC812" s="4" t="n"/>
      <c r="AD812" s="4" t="n"/>
      <c r="AE812" s="4" t="n"/>
      <c r="AF812" s="4" t="n"/>
      <c r="AG812" s="10" t="n">
        <v>870000</v>
      </c>
      <c r="AH812" s="4" t="n"/>
      <c r="AI812" s="10" t="inlineStr">
        <is>
          <t>2#30</t>
        </is>
      </c>
      <c r="AJ812" s="4" t="n"/>
      <c r="AK812" s="4" t="n"/>
    </row>
    <row r="813">
      <c r="B813" s="4" t="n">
        <v>5210402</v>
      </c>
      <c r="C813" s="4" t="inlineStr">
        <is>
          <t>Yên Vân Bội</t>
        </is>
      </c>
      <c r="D813" s="4" t="n">
        <v>80032</v>
      </c>
      <c r="F813" s="65" t="n">
        <v>8</v>
      </c>
      <c r="G813" s="4" t="n">
        <v>0</v>
      </c>
      <c r="I813" s="4" t="n">
        <v>8</v>
      </c>
      <c r="K813" s="4" t="inlineStr">
        <is>
          <t>2#4000|1#26000|3#1200|4#1200</t>
        </is>
      </c>
      <c r="Y813" s="4" t="inlineStr">
        <is>
          <t>Áp dụng Toàn bộThần Tướng</t>
        </is>
      </c>
      <c r="AG813" s="10" t="n">
        <v>116000</v>
      </c>
      <c r="AI813" s="10" t="inlineStr">
        <is>
          <t>2#4</t>
        </is>
      </c>
    </row>
    <row customFormat="1" r="814" s="22">
      <c r="A814" s="10" t="n"/>
      <c r="B814" s="5">
        <f>B813*10+1</f>
        <v/>
      </c>
      <c r="C814" s="4" t="inlineStr">
        <is>
          <t>Yên Vân Bội</t>
        </is>
      </c>
      <c r="D814" s="4" t="n">
        <v>80032</v>
      </c>
      <c r="E814" s="5" t="n"/>
      <c r="F814" s="65" t="n">
        <v>8</v>
      </c>
      <c r="G814" s="65" t="n">
        <v>0</v>
      </c>
      <c r="H814" s="4" t="n"/>
      <c r="I814" s="4" t="n">
        <v>8</v>
      </c>
      <c r="J814" s="4" t="n">
        <v>1</v>
      </c>
      <c r="K814" s="4" t="inlineStr">
        <is>
          <t>2#7000|1#46500|3#2330|4#2330</t>
        </is>
      </c>
      <c r="L814" s="4" t="n"/>
      <c r="M814" s="4" t="n"/>
      <c r="N814" s="4" t="n"/>
      <c r="O814" s="4" t="n"/>
      <c r="P814" s="4" t="n"/>
      <c r="Q814" s="17" t="n"/>
      <c r="R814" s="17" t="n"/>
      <c r="S814" s="17" t="n"/>
      <c r="T814" s="4" t="n"/>
      <c r="U814" s="8" t="inlineStr">
        <is>
          <t>5210402#2</t>
        </is>
      </c>
      <c r="V814" s="4" t="inlineStr">
        <is>
          <t>14#2500000</t>
        </is>
      </c>
      <c r="W814" s="4" t="n"/>
      <c r="X814" s="4" t="n"/>
      <c r="Y814" s="4" t="inlineStr">
        <is>
          <t>Áp dụng Toàn bộThần Tướng</t>
        </is>
      </c>
      <c r="Z814" s="4" t="n"/>
      <c r="AA814" s="4" t="n"/>
      <c r="AB814" s="4" t="n"/>
      <c r="AC814" s="4" t="n"/>
      <c r="AD814" s="4" t="n"/>
      <c r="AE814" s="4" t="n"/>
      <c r="AF814" s="4" t="n"/>
      <c r="AG814" s="10" t="n">
        <v>203000</v>
      </c>
      <c r="AH814" s="4" t="n"/>
      <c r="AI814" s="10" t="inlineStr">
        <is>
          <t>2#7</t>
        </is>
      </c>
      <c r="AJ814" s="4" t="n"/>
      <c r="AK814" s="4" t="n"/>
    </row>
    <row customFormat="1" r="815" s="22">
      <c r="A815" s="10" t="n"/>
      <c r="B815" s="5">
        <f>B814+1</f>
        <v/>
      </c>
      <c r="C815" s="4" t="inlineStr">
        <is>
          <t>Yên Vân Bội</t>
        </is>
      </c>
      <c r="D815" s="4" t="n">
        <v>80032</v>
      </c>
      <c r="E815" s="5" t="n"/>
      <c r="F815" s="65" t="n">
        <v>8</v>
      </c>
      <c r="G815" s="65" t="n">
        <v>0</v>
      </c>
      <c r="H815" s="4" t="n"/>
      <c r="I815" s="4" t="n">
        <v>8</v>
      </c>
      <c r="J815" s="4" t="n">
        <v>2</v>
      </c>
      <c r="K815" s="4" t="inlineStr">
        <is>
          <t>2#11000|1#73000|3#3660|4#3660</t>
        </is>
      </c>
      <c r="L815" s="4" t="n"/>
      <c r="M815" s="4" t="n"/>
      <c r="N815" s="4" t="n"/>
      <c r="O815" s="4" t="n"/>
      <c r="P815" s="4" t="n"/>
      <c r="Q815" s="17" t="n"/>
      <c r="R815" s="17" t="n"/>
      <c r="S815" s="17" t="n"/>
      <c r="T815" s="4" t="n"/>
      <c r="U815" s="8" t="inlineStr">
        <is>
          <t>52104021#2</t>
        </is>
      </c>
      <c r="V815" s="4" t="inlineStr">
        <is>
          <t>14#2500000</t>
        </is>
      </c>
      <c r="W815" s="4" t="n"/>
      <c r="X815" s="4" t="n"/>
      <c r="Y815" s="4" t="inlineStr">
        <is>
          <t>Áp dụng Toàn bộThần Tướng</t>
        </is>
      </c>
      <c r="Z815" s="4" t="n"/>
      <c r="AA815" s="4" t="n"/>
      <c r="AB815" s="4" t="n"/>
      <c r="AC815" s="4" t="n"/>
      <c r="AD815" s="4" t="n"/>
      <c r="AE815" s="4" t="n"/>
      <c r="AF815" s="4" t="n"/>
      <c r="AG815" s="10" t="n">
        <v>319000</v>
      </c>
      <c r="AH815" s="4" t="n"/>
      <c r="AI815" s="10" t="inlineStr">
        <is>
          <t>2#11</t>
        </is>
      </c>
      <c r="AJ815" s="4" t="n"/>
      <c r="AK815" s="4" t="n"/>
    </row>
    <row customFormat="1" r="816" s="22">
      <c r="A816" s="10" t="n"/>
      <c r="B816" s="5">
        <f>B815+1</f>
        <v/>
      </c>
      <c r="C816" s="4" t="inlineStr">
        <is>
          <t>Yên Vân Bội</t>
        </is>
      </c>
      <c r="D816" s="4" t="n">
        <v>80032</v>
      </c>
      <c r="E816" s="5" t="n"/>
      <c r="F816" s="65" t="n">
        <v>8</v>
      </c>
      <c r="G816" s="65" t="n">
        <v>0</v>
      </c>
      <c r="H816" s="4" t="n"/>
      <c r="I816" s="4" t="n">
        <v>8</v>
      </c>
      <c r="J816" s="4" t="n">
        <v>3</v>
      </c>
      <c r="K816" s="4" t="inlineStr">
        <is>
          <t>2#16000|1#106000|3#5330|4#5330</t>
        </is>
      </c>
      <c r="L816" s="4" t="n"/>
      <c r="M816" s="4" t="n"/>
      <c r="N816" s="4" t="n"/>
      <c r="O816" s="4" t="n"/>
      <c r="P816" s="4" t="n"/>
      <c r="Q816" s="17" t="n"/>
      <c r="R816" s="17" t="n"/>
      <c r="S816" s="17" t="n"/>
      <c r="T816" s="4" t="n"/>
      <c r="U816" s="8" t="inlineStr">
        <is>
          <t>52104022#2</t>
        </is>
      </c>
      <c r="V816" s="4" t="inlineStr">
        <is>
          <t>14#2500000</t>
        </is>
      </c>
      <c r="W816" s="4" t="n"/>
      <c r="X816" s="4" t="n"/>
      <c r="Y816" s="4" t="inlineStr">
        <is>
          <t>Áp dụng Toàn bộThần Tướng</t>
        </is>
      </c>
      <c r="Z816" s="4" t="n"/>
      <c r="AA816" s="4" t="n"/>
      <c r="AB816" s="4" t="n"/>
      <c r="AC816" s="4" t="n"/>
      <c r="AD816" s="4" t="n"/>
      <c r="AE816" s="4" t="n"/>
      <c r="AF816" s="4" t="n"/>
      <c r="AG816" s="10" t="n">
        <v>464000</v>
      </c>
      <c r="AH816" s="4" t="n"/>
      <c r="AI816" s="10" t="inlineStr">
        <is>
          <t>2#16</t>
        </is>
      </c>
      <c r="AJ816" s="4" t="n"/>
      <c r="AK816" s="4" t="n"/>
    </row>
    <row customFormat="1" r="817" s="22">
      <c r="A817" s="10" t="n"/>
      <c r="B817" s="5">
        <f>B816+1</f>
        <v/>
      </c>
      <c r="C817" s="4" t="inlineStr">
        <is>
          <t>Yên Vân Bội</t>
        </is>
      </c>
      <c r="D817" s="4" t="n">
        <v>80032</v>
      </c>
      <c r="E817" s="5" t="n"/>
      <c r="F817" s="65" t="n">
        <v>8</v>
      </c>
      <c r="G817" s="65" t="n">
        <v>0</v>
      </c>
      <c r="H817" s="4" t="n"/>
      <c r="I817" s="4" t="n">
        <v>8</v>
      </c>
      <c r="J817" s="4" t="n">
        <v>4</v>
      </c>
      <c r="K817" s="4" t="inlineStr">
        <is>
          <t>2#22000|1#146600|3#7330|4#7330</t>
        </is>
      </c>
      <c r="L817" s="4" t="n"/>
      <c r="M817" s="4" t="n"/>
      <c r="N817" s="4" t="n"/>
      <c r="O817" s="4" t="n"/>
      <c r="P817" s="4" t="n"/>
      <c r="Q817" s="17" t="n"/>
      <c r="R817" s="17" t="n"/>
      <c r="S817" s="17" t="n"/>
      <c r="T817" s="4" t="n"/>
      <c r="U817" s="8" t="inlineStr">
        <is>
          <t>52104023#2</t>
        </is>
      </c>
      <c r="V817" s="4" t="inlineStr">
        <is>
          <t>14#2500000</t>
        </is>
      </c>
      <c r="W817" s="4" t="n"/>
      <c r="X817" s="4" t="n"/>
      <c r="Y817" s="4" t="inlineStr">
        <is>
          <t>Áp dụng Toàn bộThần Tướng</t>
        </is>
      </c>
      <c r="Z817" s="4" t="n"/>
      <c r="AA817" s="4" t="n"/>
      <c r="AB817" s="4" t="n"/>
      <c r="AC817" s="4" t="n"/>
      <c r="AD817" s="4" t="n"/>
      <c r="AE817" s="4" t="n"/>
      <c r="AF817" s="4" t="n"/>
      <c r="AG817" s="10" t="n">
        <v>638000</v>
      </c>
      <c r="AH817" s="4" t="n"/>
      <c r="AI817" s="10" t="inlineStr">
        <is>
          <t>2#22</t>
        </is>
      </c>
      <c r="AJ817" s="4" t="n"/>
      <c r="AK817" s="4" t="n"/>
    </row>
    <row customFormat="1" r="818" s="22">
      <c r="A818" s="10" t="n"/>
      <c r="B818" s="5">
        <f>B817+1</f>
        <v/>
      </c>
      <c r="C818" s="4" t="inlineStr">
        <is>
          <t>Yên Vân Bội</t>
        </is>
      </c>
      <c r="D818" s="4" t="n">
        <v>80032</v>
      </c>
      <c r="E818" s="5" t="n"/>
      <c r="F818" s="65" t="n">
        <v>8</v>
      </c>
      <c r="G818" s="65" t="n">
        <v>0</v>
      </c>
      <c r="H818" s="4" t="n"/>
      <c r="I818" s="4" t="n">
        <v>8</v>
      </c>
      <c r="J818" s="4" t="n">
        <v>5</v>
      </c>
      <c r="K818" s="4" t="inlineStr">
        <is>
          <t>2#30000|1#200000|3#10000|4#10000</t>
        </is>
      </c>
      <c r="L818" s="4" t="n"/>
      <c r="M818" s="4" t="n"/>
      <c r="N818" s="4" t="n"/>
      <c r="O818" s="4" t="n"/>
      <c r="P818" s="4" t="n"/>
      <c r="Q818" s="17" t="n"/>
      <c r="R818" s="17" t="n"/>
      <c r="S818" s="17" t="n"/>
      <c r="T818" s="4" t="n"/>
      <c r="U818" s="8" t="inlineStr">
        <is>
          <t>52104024#2</t>
        </is>
      </c>
      <c r="V818" s="4" t="inlineStr">
        <is>
          <t>14#2500000</t>
        </is>
      </c>
      <c r="W818" s="4" t="n"/>
      <c r="X818" s="4" t="n"/>
      <c r="Y818" s="4" t="inlineStr">
        <is>
          <t>Áp dụng Toàn bộThần Tướng</t>
        </is>
      </c>
      <c r="Z818" s="4" t="n"/>
      <c r="AA818" s="4" t="n"/>
      <c r="AB818" s="4" t="n"/>
      <c r="AC818" s="4" t="n"/>
      <c r="AD818" s="4" t="n"/>
      <c r="AE818" s="4" t="n"/>
      <c r="AF818" s="4" t="n"/>
      <c r="AG818" s="10" t="n">
        <v>870000</v>
      </c>
      <c r="AH818" s="4" t="n"/>
      <c r="AI818" s="10" t="inlineStr">
        <is>
          <t>2#30</t>
        </is>
      </c>
      <c r="AJ818" s="4" t="n"/>
      <c r="AK818" s="4" t="n"/>
    </row>
    <row r="819">
      <c r="B819" s="4" t="n">
        <v>5210403</v>
      </c>
      <c r="C819" s="4" t="inlineStr">
        <is>
          <t>Huyền Võ Lân</t>
        </is>
      </c>
      <c r="D819" s="4" t="n">
        <v>80033</v>
      </c>
      <c r="F819" s="65" t="n">
        <v>8</v>
      </c>
      <c r="G819" s="4" t="n">
        <v>0</v>
      </c>
      <c r="I819" s="4" t="n">
        <v>8</v>
      </c>
      <c r="K819" s="4" t="inlineStr">
        <is>
          <t>2#4000|1#26000|3#1200|4#1200</t>
        </is>
      </c>
      <c r="Y819" s="4" t="inlineStr">
        <is>
          <t>Áp dụng Toàn bộThần Tướng</t>
        </is>
      </c>
      <c r="AG819" s="10" t="n">
        <v>116000</v>
      </c>
      <c r="AI819" s="10" t="inlineStr">
        <is>
          <t>2#4</t>
        </is>
      </c>
    </row>
    <row customFormat="1" r="820" s="22">
      <c r="A820" s="10" t="n"/>
      <c r="B820" s="5">
        <f>B819*10+1</f>
        <v/>
      </c>
      <c r="C820" s="4" t="inlineStr">
        <is>
          <t>Huyền Võ Lân</t>
        </is>
      </c>
      <c r="D820" s="4" t="n">
        <v>80033</v>
      </c>
      <c r="E820" s="5" t="n"/>
      <c r="F820" s="65" t="n">
        <v>8</v>
      </c>
      <c r="G820" s="65" t="n">
        <v>0</v>
      </c>
      <c r="H820" s="4" t="n"/>
      <c r="I820" s="4" t="n">
        <v>8</v>
      </c>
      <c r="J820" s="4" t="n">
        <v>1</v>
      </c>
      <c r="K820" s="4" t="inlineStr">
        <is>
          <t>2#7000|1#46500|3#2330|4#2330</t>
        </is>
      </c>
      <c r="L820" s="4" t="n"/>
      <c r="M820" s="4" t="n"/>
      <c r="N820" s="4" t="n"/>
      <c r="O820" s="4" t="n"/>
      <c r="P820" s="4" t="n"/>
      <c r="Q820" s="17" t="n"/>
      <c r="R820" s="17" t="n"/>
      <c r="S820" s="17" t="n"/>
      <c r="T820" s="4" t="n"/>
      <c r="U820" s="8" t="inlineStr">
        <is>
          <t>5210403#2</t>
        </is>
      </c>
      <c r="V820" s="4" t="inlineStr">
        <is>
          <t>14#2500000</t>
        </is>
      </c>
      <c r="W820" s="4" t="n"/>
      <c r="X820" s="4" t="n"/>
      <c r="Y820" s="4" t="inlineStr">
        <is>
          <t>Áp dụng Toàn bộThần Tướng</t>
        </is>
      </c>
      <c r="Z820" s="4" t="n"/>
      <c r="AA820" s="4" t="n"/>
      <c r="AB820" s="4" t="n"/>
      <c r="AC820" s="4" t="n"/>
      <c r="AD820" s="4" t="n"/>
      <c r="AE820" s="4" t="n"/>
      <c r="AF820" s="4" t="n"/>
      <c r="AG820" s="10" t="n">
        <v>203000</v>
      </c>
      <c r="AH820" s="4" t="n"/>
      <c r="AI820" s="10" t="inlineStr">
        <is>
          <t>2#7</t>
        </is>
      </c>
      <c r="AJ820" s="4" t="n"/>
      <c r="AK820" s="4" t="n"/>
    </row>
    <row customFormat="1" r="821" s="22">
      <c r="A821" s="10" t="n"/>
      <c r="B821" s="5">
        <f>B820+1</f>
        <v/>
      </c>
      <c r="C821" s="4" t="inlineStr">
        <is>
          <t>Huyền Võ Lân</t>
        </is>
      </c>
      <c r="D821" s="4" t="n">
        <v>80033</v>
      </c>
      <c r="E821" s="5" t="n"/>
      <c r="F821" s="65" t="n">
        <v>8</v>
      </c>
      <c r="G821" s="65" t="n">
        <v>0</v>
      </c>
      <c r="H821" s="4" t="n"/>
      <c r="I821" s="4" t="n">
        <v>8</v>
      </c>
      <c r="J821" s="4" t="n">
        <v>2</v>
      </c>
      <c r="K821" s="4" t="inlineStr">
        <is>
          <t>2#11000|1#73000|3#3660|4#3660</t>
        </is>
      </c>
      <c r="L821" s="4" t="n"/>
      <c r="M821" s="4" t="n"/>
      <c r="N821" s="4" t="n"/>
      <c r="O821" s="4" t="n"/>
      <c r="P821" s="4" t="n"/>
      <c r="Q821" s="17" t="n"/>
      <c r="R821" s="17" t="n"/>
      <c r="S821" s="17" t="n"/>
      <c r="T821" s="4" t="n"/>
      <c r="U821" s="8" t="inlineStr">
        <is>
          <t>52104031#2</t>
        </is>
      </c>
      <c r="V821" s="4" t="inlineStr">
        <is>
          <t>14#2500000</t>
        </is>
      </c>
      <c r="W821" s="4" t="n"/>
      <c r="X821" s="4" t="n"/>
      <c r="Y821" s="4" t="inlineStr">
        <is>
          <t>Áp dụng Toàn bộThần Tướng</t>
        </is>
      </c>
      <c r="Z821" s="4" t="n"/>
      <c r="AA821" s="4" t="n"/>
      <c r="AB821" s="4" t="n"/>
      <c r="AC821" s="4" t="n"/>
      <c r="AD821" s="4" t="n"/>
      <c r="AE821" s="4" t="n"/>
      <c r="AF821" s="4" t="n"/>
      <c r="AG821" s="10" t="n">
        <v>319000</v>
      </c>
      <c r="AH821" s="4" t="n"/>
      <c r="AI821" s="10" t="inlineStr">
        <is>
          <t>2#11</t>
        </is>
      </c>
      <c r="AJ821" s="4" t="n"/>
      <c r="AK821" s="4" t="n"/>
    </row>
    <row customFormat="1" r="822" s="22">
      <c r="A822" s="10" t="n"/>
      <c r="B822" s="5">
        <f>B821+1</f>
        <v/>
      </c>
      <c r="C822" s="4" t="inlineStr">
        <is>
          <t>Huyền Võ Lân</t>
        </is>
      </c>
      <c r="D822" s="4" t="n">
        <v>80033</v>
      </c>
      <c r="E822" s="5" t="n"/>
      <c r="F822" s="65" t="n">
        <v>8</v>
      </c>
      <c r="G822" s="65" t="n">
        <v>0</v>
      </c>
      <c r="H822" s="4" t="n"/>
      <c r="I822" s="4" t="n">
        <v>8</v>
      </c>
      <c r="J822" s="4" t="n">
        <v>3</v>
      </c>
      <c r="K822" s="4" t="inlineStr">
        <is>
          <t>2#16000|1#106000|3#5330|4#5330</t>
        </is>
      </c>
      <c r="L822" s="4" t="n"/>
      <c r="M822" s="4" t="n"/>
      <c r="N822" s="4" t="n"/>
      <c r="O822" s="4" t="n"/>
      <c r="P822" s="4" t="n"/>
      <c r="Q822" s="17" t="n"/>
      <c r="R822" s="17" t="n"/>
      <c r="S822" s="17" t="n"/>
      <c r="T822" s="4" t="n"/>
      <c r="U822" s="8" t="inlineStr">
        <is>
          <t>52104032#2</t>
        </is>
      </c>
      <c r="V822" s="4" t="inlineStr">
        <is>
          <t>14#2500000</t>
        </is>
      </c>
      <c r="W822" s="4" t="n"/>
      <c r="X822" s="4" t="n"/>
      <c r="Y822" s="4" t="inlineStr">
        <is>
          <t>Áp dụng Toàn bộThần Tướng</t>
        </is>
      </c>
      <c r="Z822" s="4" t="n"/>
      <c r="AA822" s="4" t="n"/>
      <c r="AB822" s="4" t="n"/>
      <c r="AC822" s="4" t="n"/>
      <c r="AD822" s="4" t="n"/>
      <c r="AE822" s="4" t="n"/>
      <c r="AF822" s="4" t="n"/>
      <c r="AG822" s="10" t="n">
        <v>464000</v>
      </c>
      <c r="AH822" s="4" t="n"/>
      <c r="AI822" s="10" t="inlineStr">
        <is>
          <t>2#16</t>
        </is>
      </c>
      <c r="AJ822" s="4" t="n"/>
      <c r="AK822" s="4" t="n"/>
    </row>
    <row customFormat="1" r="823" s="22">
      <c r="A823" s="10" t="n"/>
      <c r="B823" s="5">
        <f>B822+1</f>
        <v/>
      </c>
      <c r="C823" s="4" t="inlineStr">
        <is>
          <t>Huyền Võ Lân</t>
        </is>
      </c>
      <c r="D823" s="4" t="n">
        <v>80033</v>
      </c>
      <c r="E823" s="5" t="n"/>
      <c r="F823" s="65" t="n">
        <v>8</v>
      </c>
      <c r="G823" s="65" t="n">
        <v>0</v>
      </c>
      <c r="H823" s="4" t="n"/>
      <c r="I823" s="4" t="n">
        <v>8</v>
      </c>
      <c r="J823" s="4" t="n">
        <v>4</v>
      </c>
      <c r="K823" s="4" t="inlineStr">
        <is>
          <t>2#22000|1#146600|3#7330|4#7330</t>
        </is>
      </c>
      <c r="L823" s="4" t="n"/>
      <c r="M823" s="4" t="n"/>
      <c r="N823" s="4" t="n"/>
      <c r="O823" s="4" t="n"/>
      <c r="P823" s="4" t="n"/>
      <c r="Q823" s="17" t="n"/>
      <c r="R823" s="17" t="n"/>
      <c r="S823" s="17" t="n"/>
      <c r="T823" s="4" t="n"/>
      <c r="U823" s="8" t="inlineStr">
        <is>
          <t>52104033#2</t>
        </is>
      </c>
      <c r="V823" s="4" t="inlineStr">
        <is>
          <t>14#2500000</t>
        </is>
      </c>
      <c r="W823" s="4" t="n"/>
      <c r="X823" s="4" t="n"/>
      <c r="Y823" s="4" t="inlineStr">
        <is>
          <t>Áp dụng Toàn bộThần Tướng</t>
        </is>
      </c>
      <c r="Z823" s="4" t="n"/>
      <c r="AA823" s="4" t="n"/>
      <c r="AB823" s="4" t="n"/>
      <c r="AC823" s="4" t="n"/>
      <c r="AD823" s="4" t="n"/>
      <c r="AE823" s="4" t="n"/>
      <c r="AF823" s="4" t="n"/>
      <c r="AG823" s="10" t="n">
        <v>638000</v>
      </c>
      <c r="AH823" s="4" t="n"/>
      <c r="AI823" s="10" t="inlineStr">
        <is>
          <t>2#22</t>
        </is>
      </c>
      <c r="AJ823" s="4" t="n"/>
      <c r="AK823" s="4" t="n"/>
    </row>
    <row customFormat="1" r="824" s="22">
      <c r="A824" s="10" t="n"/>
      <c r="B824" s="5">
        <f>B823+1</f>
        <v/>
      </c>
      <c r="C824" s="4" t="inlineStr">
        <is>
          <t>Huyền Võ Lân</t>
        </is>
      </c>
      <c r="D824" s="4" t="n">
        <v>80033</v>
      </c>
      <c r="E824" s="5" t="n"/>
      <c r="F824" s="65" t="n">
        <v>8</v>
      </c>
      <c r="G824" s="65" t="n">
        <v>0</v>
      </c>
      <c r="H824" s="4" t="n"/>
      <c r="I824" s="4" t="n">
        <v>8</v>
      </c>
      <c r="J824" s="4" t="n">
        <v>5</v>
      </c>
      <c r="K824" s="4" t="inlineStr">
        <is>
          <t>2#30000|1#200000|3#10000|4#10000</t>
        </is>
      </c>
      <c r="L824" s="4" t="n"/>
      <c r="M824" s="4" t="n"/>
      <c r="N824" s="4" t="n"/>
      <c r="O824" s="4" t="n"/>
      <c r="P824" s="4" t="n"/>
      <c r="Q824" s="17" t="n"/>
      <c r="R824" s="17" t="n"/>
      <c r="S824" s="17" t="n"/>
      <c r="T824" s="4" t="n"/>
      <c r="U824" s="8" t="inlineStr">
        <is>
          <t>52104034#2</t>
        </is>
      </c>
      <c r="V824" s="4" t="inlineStr">
        <is>
          <t>14#2500000</t>
        </is>
      </c>
      <c r="W824" s="4" t="n"/>
      <c r="X824" s="4" t="n"/>
      <c r="Y824" s="4" t="inlineStr">
        <is>
          <t>Áp dụng Toàn bộThần Tướng</t>
        </is>
      </c>
      <c r="Z824" s="4" t="n"/>
      <c r="AA824" s="4" t="n"/>
      <c r="AB824" s="4" t="n"/>
      <c r="AC824" s="4" t="n"/>
      <c r="AD824" s="4" t="n"/>
      <c r="AE824" s="4" t="n"/>
      <c r="AF824" s="4" t="n"/>
      <c r="AG824" s="10" t="n">
        <v>870000</v>
      </c>
      <c r="AH824" s="4" t="n"/>
      <c r="AI824" s="10" t="inlineStr">
        <is>
          <t>2#30</t>
        </is>
      </c>
      <c r="AJ824" s="4" t="n"/>
      <c r="AK824" s="4" t="n"/>
    </row>
    <row r="825">
      <c r="B825" s="4" t="n">
        <v>5210404</v>
      </c>
      <c r="C825" s="4" t="inlineStr">
        <is>
          <t>Thương Long Giới</t>
        </is>
      </c>
      <c r="D825" s="4" t="n">
        <v>80034</v>
      </c>
      <c r="F825" s="65">
        <f>F807</f>
        <v/>
      </c>
      <c r="G825" s="4" t="n">
        <v>0</v>
      </c>
      <c r="I825" s="4" t="n">
        <v>8</v>
      </c>
      <c r="K825" s="4" t="inlineStr">
        <is>
          <t>2#4000|1#26000|3#1200|4#1200</t>
        </is>
      </c>
      <c r="Y825" s="4" t="inlineStr">
        <is>
          <t>Áp dụng Toàn bộThần Tướng</t>
        </is>
      </c>
      <c r="AG825" s="10" t="n">
        <v>116000</v>
      </c>
      <c r="AI825" s="10" t="inlineStr">
        <is>
          <t>2#4</t>
        </is>
      </c>
    </row>
    <row customFormat="1" r="826" s="22">
      <c r="A826" s="10" t="n"/>
      <c r="B826" s="5">
        <f>B825*10+1</f>
        <v/>
      </c>
      <c r="C826" s="4" t="inlineStr">
        <is>
          <t>Thương Long Giới</t>
        </is>
      </c>
      <c r="D826" s="4" t="n">
        <v>80034</v>
      </c>
      <c r="E826" s="5" t="n"/>
      <c r="F826" s="65" t="n">
        <v>8</v>
      </c>
      <c r="G826" s="65" t="n">
        <v>0</v>
      </c>
      <c r="H826" s="4" t="n"/>
      <c r="I826" s="4" t="n">
        <v>8</v>
      </c>
      <c r="J826" s="4" t="n">
        <v>1</v>
      </c>
      <c r="K826" s="4" t="inlineStr">
        <is>
          <t>2#7000|1#46500|3#2330|4#2330</t>
        </is>
      </c>
      <c r="L826" s="4" t="n"/>
      <c r="M826" s="4" t="n"/>
      <c r="N826" s="4" t="n"/>
      <c r="O826" s="4" t="n"/>
      <c r="P826" s="4" t="n"/>
      <c r="Q826" s="17" t="n"/>
      <c r="R826" s="17" t="n"/>
      <c r="S826" s="17" t="n"/>
      <c r="T826" s="4" t="n"/>
      <c r="U826" s="8" t="inlineStr">
        <is>
          <t>5210404#2</t>
        </is>
      </c>
      <c r="V826" s="4" t="inlineStr">
        <is>
          <t>14#2500000</t>
        </is>
      </c>
      <c r="W826" s="4" t="n"/>
      <c r="X826" s="4" t="n"/>
      <c r="Y826" s="4" t="inlineStr">
        <is>
          <t>Áp dụng Toàn bộThần Tướng</t>
        </is>
      </c>
      <c r="Z826" s="4" t="n"/>
      <c r="AA826" s="4" t="n"/>
      <c r="AB826" s="4" t="n"/>
      <c r="AC826" s="4" t="n"/>
      <c r="AD826" s="4" t="n"/>
      <c r="AE826" s="4" t="n"/>
      <c r="AF826" s="4" t="n"/>
      <c r="AG826" s="10" t="n">
        <v>203000</v>
      </c>
      <c r="AH826" s="4" t="n"/>
      <c r="AI826" s="10" t="inlineStr">
        <is>
          <t>2#7</t>
        </is>
      </c>
      <c r="AJ826" s="4" t="n"/>
      <c r="AK826" s="4" t="n"/>
    </row>
    <row customFormat="1" r="827" s="22">
      <c r="A827" s="10" t="n"/>
      <c r="B827" s="5">
        <f>B826+1</f>
        <v/>
      </c>
      <c r="C827" s="4" t="inlineStr">
        <is>
          <t>Thương Long Giới</t>
        </is>
      </c>
      <c r="D827" s="4" t="n">
        <v>80034</v>
      </c>
      <c r="E827" s="5" t="n"/>
      <c r="F827" s="65" t="n">
        <v>8</v>
      </c>
      <c r="G827" s="65" t="n">
        <v>0</v>
      </c>
      <c r="H827" s="4" t="n"/>
      <c r="I827" s="4" t="n">
        <v>8</v>
      </c>
      <c r="J827" s="4" t="n">
        <v>2</v>
      </c>
      <c r="K827" s="4" t="inlineStr">
        <is>
          <t>2#11000|1#73000|3#3660|4#3660</t>
        </is>
      </c>
      <c r="L827" s="4" t="n"/>
      <c r="M827" s="4" t="n"/>
      <c r="N827" s="4" t="n"/>
      <c r="O827" s="4" t="n"/>
      <c r="P827" s="4" t="n"/>
      <c r="Q827" s="17" t="n"/>
      <c r="R827" s="17" t="n"/>
      <c r="S827" s="17" t="n"/>
      <c r="T827" s="4" t="n"/>
      <c r="U827" s="8" t="inlineStr">
        <is>
          <t>52104041#2</t>
        </is>
      </c>
      <c r="V827" s="4" t="inlineStr">
        <is>
          <t>14#2500000</t>
        </is>
      </c>
      <c r="W827" s="4" t="n"/>
      <c r="X827" s="4" t="n"/>
      <c r="Y827" s="4" t="inlineStr">
        <is>
          <t>Áp dụng Toàn bộThần Tướng</t>
        </is>
      </c>
      <c r="Z827" s="4" t="n"/>
      <c r="AA827" s="4" t="n"/>
      <c r="AB827" s="4" t="n"/>
      <c r="AC827" s="4" t="n"/>
      <c r="AD827" s="4" t="n"/>
      <c r="AE827" s="4" t="n"/>
      <c r="AF827" s="4" t="n"/>
      <c r="AG827" s="10" t="n">
        <v>319000</v>
      </c>
      <c r="AH827" s="4" t="n"/>
      <c r="AI827" s="10" t="inlineStr">
        <is>
          <t>2#11</t>
        </is>
      </c>
      <c r="AJ827" s="4" t="n"/>
      <c r="AK827" s="4" t="n"/>
    </row>
    <row customFormat="1" r="828" s="22">
      <c r="A828" s="10" t="n"/>
      <c r="B828" s="5">
        <f>B827+1</f>
        <v/>
      </c>
      <c r="C828" s="4" t="inlineStr">
        <is>
          <t>Thương Long Giới</t>
        </is>
      </c>
      <c r="D828" s="4" t="n">
        <v>80034</v>
      </c>
      <c r="E828" s="5" t="n"/>
      <c r="F828" s="65" t="n">
        <v>8</v>
      </c>
      <c r="G828" s="65" t="n">
        <v>0</v>
      </c>
      <c r="H828" s="4" t="n"/>
      <c r="I828" s="4" t="n">
        <v>8</v>
      </c>
      <c r="J828" s="4" t="n">
        <v>3</v>
      </c>
      <c r="K828" s="4" t="inlineStr">
        <is>
          <t>2#16000|1#106000|3#5330|4#5330</t>
        </is>
      </c>
      <c r="L828" s="4" t="n"/>
      <c r="M828" s="4" t="n"/>
      <c r="N828" s="4" t="n"/>
      <c r="O828" s="4" t="n"/>
      <c r="P828" s="4" t="n"/>
      <c r="Q828" s="17" t="n"/>
      <c r="R828" s="17" t="n"/>
      <c r="S828" s="17" t="n"/>
      <c r="T828" s="4" t="n"/>
      <c r="U828" s="8" t="inlineStr">
        <is>
          <t>52104042#2</t>
        </is>
      </c>
      <c r="V828" s="4" t="inlineStr">
        <is>
          <t>14#2500000</t>
        </is>
      </c>
      <c r="W828" s="4" t="n"/>
      <c r="X828" s="4" t="n"/>
      <c r="Y828" s="4" t="inlineStr">
        <is>
          <t>Áp dụng Toàn bộThần Tướng</t>
        </is>
      </c>
      <c r="Z828" s="4" t="n"/>
      <c r="AA828" s="4" t="n"/>
      <c r="AB828" s="4" t="n"/>
      <c r="AC828" s="4" t="n"/>
      <c r="AD828" s="4" t="n"/>
      <c r="AE828" s="4" t="n"/>
      <c r="AF828" s="4" t="n"/>
      <c r="AG828" s="10" t="n">
        <v>464000</v>
      </c>
      <c r="AH828" s="4" t="n"/>
      <c r="AI828" s="10" t="inlineStr">
        <is>
          <t>2#16</t>
        </is>
      </c>
      <c r="AJ828" s="4" t="n"/>
      <c r="AK828" s="4" t="n"/>
    </row>
    <row customFormat="1" r="829" s="22">
      <c r="A829" s="10" t="n"/>
      <c r="B829" s="5">
        <f>B828+1</f>
        <v/>
      </c>
      <c r="C829" s="4" t="inlineStr">
        <is>
          <t>Thương Long Giới</t>
        </is>
      </c>
      <c r="D829" s="4" t="n">
        <v>80034</v>
      </c>
      <c r="E829" s="5" t="n"/>
      <c r="F829" s="65" t="n">
        <v>8</v>
      </c>
      <c r="G829" s="65" t="n">
        <v>0</v>
      </c>
      <c r="H829" s="4" t="n"/>
      <c r="I829" s="4" t="n">
        <v>8</v>
      </c>
      <c r="J829" s="4" t="n">
        <v>4</v>
      </c>
      <c r="K829" s="4" t="inlineStr">
        <is>
          <t>2#22000|1#146600|3#7330|4#7330</t>
        </is>
      </c>
      <c r="L829" s="4" t="n"/>
      <c r="M829" s="4" t="n"/>
      <c r="N829" s="4" t="n"/>
      <c r="O829" s="4" t="n"/>
      <c r="P829" s="4" t="n"/>
      <c r="Q829" s="17" t="n"/>
      <c r="R829" s="17" t="n"/>
      <c r="S829" s="17" t="n"/>
      <c r="T829" s="4" t="n"/>
      <c r="U829" s="8" t="inlineStr">
        <is>
          <t>52104043#2</t>
        </is>
      </c>
      <c r="V829" s="4" t="inlineStr">
        <is>
          <t>14#2500000</t>
        </is>
      </c>
      <c r="W829" s="4" t="n"/>
      <c r="X829" s="4" t="n"/>
      <c r="Y829" s="4" t="inlineStr">
        <is>
          <t>Áp dụng Toàn bộThần Tướng</t>
        </is>
      </c>
      <c r="Z829" s="4" t="n"/>
      <c r="AA829" s="4" t="n"/>
      <c r="AB829" s="4" t="n"/>
      <c r="AC829" s="4" t="n"/>
      <c r="AD829" s="4" t="n"/>
      <c r="AE829" s="4" t="n"/>
      <c r="AF829" s="4" t="n"/>
      <c r="AG829" s="10" t="n">
        <v>638000</v>
      </c>
      <c r="AH829" s="4" t="n"/>
      <c r="AI829" s="10" t="inlineStr">
        <is>
          <t>2#22</t>
        </is>
      </c>
      <c r="AJ829" s="4" t="n"/>
      <c r="AK829" s="4" t="n"/>
    </row>
    <row customFormat="1" r="830" s="22">
      <c r="A830" s="10" t="n"/>
      <c r="B830" s="5">
        <f>B829+1</f>
        <v/>
      </c>
      <c r="C830" s="4" t="inlineStr">
        <is>
          <t>Thương Long Giới</t>
        </is>
      </c>
      <c r="D830" s="4" t="n">
        <v>80034</v>
      </c>
      <c r="E830" s="5" t="n"/>
      <c r="F830" s="65" t="n">
        <v>8</v>
      </c>
      <c r="G830" s="65" t="n">
        <v>0</v>
      </c>
      <c r="H830" s="4" t="n"/>
      <c r="I830" s="4" t="n">
        <v>8</v>
      </c>
      <c r="J830" s="4" t="n">
        <v>5</v>
      </c>
      <c r="K830" s="4" t="inlineStr">
        <is>
          <t>2#30000|1#200000|3#10000|4#10000</t>
        </is>
      </c>
      <c r="L830" s="4" t="n"/>
      <c r="M830" s="4" t="n"/>
      <c r="N830" s="4" t="n"/>
      <c r="O830" s="4" t="n"/>
      <c r="P830" s="4" t="n"/>
      <c r="Q830" s="17" t="n"/>
      <c r="R830" s="17" t="n"/>
      <c r="S830" s="17" t="n"/>
      <c r="T830" s="4" t="n"/>
      <c r="U830" s="8" t="inlineStr">
        <is>
          <t>52104044#2</t>
        </is>
      </c>
      <c r="V830" s="4" t="inlineStr">
        <is>
          <t>14#2500000</t>
        </is>
      </c>
      <c r="W830" s="4" t="n"/>
      <c r="X830" s="4" t="n"/>
      <c r="Y830" s="4" t="inlineStr">
        <is>
          <t>Áp dụng Toàn bộThần Tướng</t>
        </is>
      </c>
      <c r="Z830" s="4" t="n"/>
      <c r="AA830" s="4" t="n"/>
      <c r="AB830" s="4" t="n"/>
      <c r="AC830" s="4" t="n"/>
      <c r="AD830" s="4" t="n"/>
      <c r="AE830" s="4" t="n"/>
      <c r="AF830" s="4" t="n"/>
      <c r="AG830" s="10" t="n">
        <v>870000</v>
      </c>
      <c r="AH830" s="4" t="n"/>
      <c r="AI830" s="10" t="inlineStr">
        <is>
          <t>2#30</t>
        </is>
      </c>
      <c r="AJ830" s="4" t="n"/>
      <c r="AK830" s="4" t="n"/>
    </row>
    <row r="831">
      <c r="B831" s="4" t="n">
        <v>5210201</v>
      </c>
      <c r="C831" s="4" t="inlineStr">
        <is>
          <t>Phi Vũ Quan</t>
        </is>
      </c>
      <c r="D831" s="4" t="n">
        <v>80061</v>
      </c>
      <c r="F831" s="65" t="n">
        <v>8</v>
      </c>
      <c r="G831" s="4" t="n">
        <v>0</v>
      </c>
      <c r="I831" s="4" t="n">
        <v>8</v>
      </c>
      <c r="K831" s="4" t="inlineStr">
        <is>
          <t>2#4000|1#26000|3#1200|4#1200</t>
        </is>
      </c>
      <c r="Y831" s="4" t="inlineStr">
        <is>
          <t>Áp dụng Toàn bộThần Tướng</t>
        </is>
      </c>
      <c r="AG831" s="10" t="n">
        <v>116000</v>
      </c>
      <c r="AI831" s="10" t="inlineStr">
        <is>
          <t>2#4</t>
        </is>
      </c>
    </row>
    <row customFormat="1" r="832" s="22">
      <c r="A832" s="10" t="n"/>
      <c r="B832" s="5">
        <f>B831*10+1</f>
        <v/>
      </c>
      <c r="C832" s="4" t="inlineStr">
        <is>
          <t>Phi Vũ Quan</t>
        </is>
      </c>
      <c r="D832" s="4" t="n">
        <v>80061</v>
      </c>
      <c r="E832" s="5" t="n"/>
      <c r="F832" s="65" t="n">
        <v>8</v>
      </c>
      <c r="G832" s="65" t="n">
        <v>0</v>
      </c>
      <c r="H832" s="4" t="n"/>
      <c r="I832" s="4" t="n">
        <v>8</v>
      </c>
      <c r="J832" s="4" t="n">
        <v>1</v>
      </c>
      <c r="K832" s="4" t="inlineStr">
        <is>
          <t>2#7000|1#46500|3#2330|4#2330</t>
        </is>
      </c>
      <c r="L832" s="4" t="n"/>
      <c r="M832" s="4" t="n"/>
      <c r="N832" s="4" t="n"/>
      <c r="O832" s="4" t="n"/>
      <c r="P832" s="4" t="n"/>
      <c r="Q832" s="17" t="n"/>
      <c r="R832" s="17" t="n"/>
      <c r="S832" s="17" t="n"/>
      <c r="T832" s="4" t="n"/>
      <c r="U832" s="8" t="inlineStr">
        <is>
          <t>5210201#2</t>
        </is>
      </c>
      <c r="V832" s="4" t="inlineStr">
        <is>
          <t>14#2500000</t>
        </is>
      </c>
      <c r="W832" s="4" t="n"/>
      <c r="X832" s="4" t="n"/>
      <c r="Y832" s="4" t="inlineStr">
        <is>
          <t>Áp dụng Toàn bộThần Tướng</t>
        </is>
      </c>
      <c r="Z832" s="4" t="n"/>
      <c r="AA832" s="4" t="n"/>
      <c r="AB832" s="4" t="n"/>
      <c r="AC832" s="4" t="n"/>
      <c r="AD832" s="4" t="n"/>
      <c r="AE832" s="4" t="n"/>
      <c r="AF832" s="4" t="n"/>
      <c r="AG832" s="10" t="n">
        <v>203000</v>
      </c>
      <c r="AH832" s="4" t="n"/>
      <c r="AI832" s="10" t="inlineStr">
        <is>
          <t>2#7</t>
        </is>
      </c>
      <c r="AJ832" s="4" t="n"/>
      <c r="AK832" s="4" t="n"/>
    </row>
    <row customFormat="1" r="833" s="22">
      <c r="A833" s="10" t="n"/>
      <c r="B833" s="5">
        <f>B832+1</f>
        <v/>
      </c>
      <c r="C833" s="4" t="inlineStr">
        <is>
          <t>Phi Vũ Quan</t>
        </is>
      </c>
      <c r="D833" s="4" t="n">
        <v>80061</v>
      </c>
      <c r="E833" s="5" t="n"/>
      <c r="F833" s="65" t="n">
        <v>8</v>
      </c>
      <c r="G833" s="65" t="n">
        <v>0</v>
      </c>
      <c r="H833" s="4" t="n"/>
      <c r="I833" s="4" t="n">
        <v>8</v>
      </c>
      <c r="J833" s="4" t="n">
        <v>2</v>
      </c>
      <c r="K833" s="4" t="inlineStr">
        <is>
          <t>2#11000|1#73000|3#3660|4#3660</t>
        </is>
      </c>
      <c r="L833" s="4" t="n"/>
      <c r="M833" s="4" t="n"/>
      <c r="N833" s="4" t="n"/>
      <c r="O833" s="4" t="n"/>
      <c r="P833" s="4" t="n"/>
      <c r="Q833" s="17" t="n"/>
      <c r="R833" s="17" t="n"/>
      <c r="S833" s="17" t="n"/>
      <c r="T833" s="4" t="n"/>
      <c r="U833" s="8" t="inlineStr">
        <is>
          <t>52102011#2</t>
        </is>
      </c>
      <c r="V833" s="4" t="inlineStr">
        <is>
          <t>14#2500000</t>
        </is>
      </c>
      <c r="W833" s="4" t="n"/>
      <c r="X833" s="4" t="n"/>
      <c r="Y833" s="4" t="inlineStr">
        <is>
          <t>Áp dụng Toàn bộThần Tướng</t>
        </is>
      </c>
      <c r="Z833" s="4" t="n"/>
      <c r="AA833" s="4" t="n"/>
      <c r="AB833" s="4" t="n"/>
      <c r="AC833" s="4" t="n"/>
      <c r="AD833" s="4" t="n"/>
      <c r="AE833" s="4" t="n"/>
      <c r="AF833" s="4" t="n"/>
      <c r="AG833" s="10" t="n">
        <v>319000</v>
      </c>
      <c r="AH833" s="4" t="n"/>
      <c r="AI833" s="10" t="inlineStr">
        <is>
          <t>2#11</t>
        </is>
      </c>
      <c r="AJ833" s="4" t="n"/>
      <c r="AK833" s="4" t="n"/>
    </row>
    <row customFormat="1" r="834" s="22">
      <c r="A834" s="10" t="n"/>
      <c r="B834" s="5">
        <f>B833+1</f>
        <v/>
      </c>
      <c r="C834" s="4" t="inlineStr">
        <is>
          <t>Phi Vũ Quan</t>
        </is>
      </c>
      <c r="D834" s="4" t="n">
        <v>80061</v>
      </c>
      <c r="E834" s="5" t="n"/>
      <c r="F834" s="65" t="n">
        <v>8</v>
      </c>
      <c r="G834" s="65" t="n">
        <v>0</v>
      </c>
      <c r="H834" s="4" t="n"/>
      <c r="I834" s="4" t="n">
        <v>8</v>
      </c>
      <c r="J834" s="4" t="n">
        <v>3</v>
      </c>
      <c r="K834" s="4" t="inlineStr">
        <is>
          <t>2#16000|1#106000|3#5330|4#5330</t>
        </is>
      </c>
      <c r="L834" s="4" t="n"/>
      <c r="M834" s="4" t="n"/>
      <c r="N834" s="4" t="n"/>
      <c r="O834" s="4" t="n"/>
      <c r="P834" s="4" t="n"/>
      <c r="Q834" s="17" t="n"/>
      <c r="R834" s="17" t="n"/>
      <c r="S834" s="17" t="n"/>
      <c r="T834" s="4" t="n"/>
      <c r="U834" s="8" t="inlineStr">
        <is>
          <t>52102012#2</t>
        </is>
      </c>
      <c r="V834" s="4" t="inlineStr">
        <is>
          <t>14#2500000</t>
        </is>
      </c>
      <c r="W834" s="4" t="n"/>
      <c r="X834" s="4" t="n"/>
      <c r="Y834" s="4" t="inlineStr">
        <is>
          <t>Áp dụng Toàn bộThần Tướng</t>
        </is>
      </c>
      <c r="Z834" s="4" t="n"/>
      <c r="AA834" s="4" t="n"/>
      <c r="AB834" s="4" t="n"/>
      <c r="AC834" s="4" t="n"/>
      <c r="AD834" s="4" t="n"/>
      <c r="AE834" s="4" t="n"/>
      <c r="AF834" s="4" t="n"/>
      <c r="AG834" s="10" t="n">
        <v>464000</v>
      </c>
      <c r="AH834" s="4" t="n"/>
      <c r="AI834" s="10" t="inlineStr">
        <is>
          <t>2#16</t>
        </is>
      </c>
      <c r="AJ834" s="4" t="n"/>
      <c r="AK834" s="4" t="n"/>
    </row>
    <row customFormat="1" r="835" s="22">
      <c r="A835" s="10" t="n"/>
      <c r="B835" s="5">
        <f>B834+1</f>
        <v/>
      </c>
      <c r="C835" s="4" t="inlineStr">
        <is>
          <t>Phi Vũ Quan</t>
        </is>
      </c>
      <c r="D835" s="4" t="n">
        <v>80061</v>
      </c>
      <c r="E835" s="5" t="n"/>
      <c r="F835" s="65" t="n">
        <v>8</v>
      </c>
      <c r="G835" s="65" t="n">
        <v>0</v>
      </c>
      <c r="H835" s="4" t="n"/>
      <c r="I835" s="4" t="n">
        <v>8</v>
      </c>
      <c r="J835" s="4" t="n">
        <v>4</v>
      </c>
      <c r="K835" s="4" t="inlineStr">
        <is>
          <t>2#22000|1#146600|3#7330|4#7330</t>
        </is>
      </c>
      <c r="L835" s="4" t="n"/>
      <c r="M835" s="4" t="n"/>
      <c r="N835" s="4" t="n"/>
      <c r="O835" s="4" t="n"/>
      <c r="P835" s="4" t="n"/>
      <c r="Q835" s="17" t="n"/>
      <c r="R835" s="17" t="n"/>
      <c r="S835" s="17" t="n"/>
      <c r="T835" s="4" t="n"/>
      <c r="U835" s="8" t="inlineStr">
        <is>
          <t>52102013#2</t>
        </is>
      </c>
      <c r="V835" s="4" t="inlineStr">
        <is>
          <t>14#2500000</t>
        </is>
      </c>
      <c r="W835" s="4" t="n"/>
      <c r="X835" s="4" t="n"/>
      <c r="Y835" s="4" t="inlineStr">
        <is>
          <t>Áp dụng Toàn bộThần Tướng</t>
        </is>
      </c>
      <c r="Z835" s="4" t="n"/>
      <c r="AA835" s="4" t="n"/>
      <c r="AB835" s="4" t="n"/>
      <c r="AC835" s="4" t="n"/>
      <c r="AD835" s="4" t="n"/>
      <c r="AE835" s="4" t="n"/>
      <c r="AF835" s="4" t="n"/>
      <c r="AG835" s="10" t="n">
        <v>638000</v>
      </c>
      <c r="AH835" s="4" t="n"/>
      <c r="AI835" s="10" t="inlineStr">
        <is>
          <t>2#22</t>
        </is>
      </c>
      <c r="AJ835" s="4" t="n"/>
      <c r="AK835" s="4" t="n"/>
    </row>
    <row customFormat="1" r="836" s="22">
      <c r="A836" s="10" t="n"/>
      <c r="B836" s="5">
        <f>B835+1</f>
        <v/>
      </c>
      <c r="C836" s="4" t="inlineStr">
        <is>
          <t>Phi Vũ Quan</t>
        </is>
      </c>
      <c r="D836" s="4" t="n">
        <v>80061</v>
      </c>
      <c r="E836" s="5" t="n"/>
      <c r="F836" s="65" t="n">
        <v>8</v>
      </c>
      <c r="G836" s="65" t="n">
        <v>0</v>
      </c>
      <c r="H836" s="4" t="n"/>
      <c r="I836" s="4" t="n">
        <v>8</v>
      </c>
      <c r="J836" s="4" t="n">
        <v>5</v>
      </c>
      <c r="K836" s="4" t="inlineStr">
        <is>
          <t>2#30000|1#200000|3#10000|4#10000</t>
        </is>
      </c>
      <c r="L836" s="4" t="n"/>
      <c r="M836" s="4" t="n"/>
      <c r="N836" s="4" t="n"/>
      <c r="O836" s="4" t="n"/>
      <c r="P836" s="4" t="n"/>
      <c r="Q836" s="17" t="n"/>
      <c r="R836" s="17" t="n"/>
      <c r="S836" s="17" t="n"/>
      <c r="T836" s="4" t="n"/>
      <c r="U836" s="8" t="inlineStr">
        <is>
          <t>52102014#2</t>
        </is>
      </c>
      <c r="V836" s="4" t="inlineStr">
        <is>
          <t>14#2500000</t>
        </is>
      </c>
      <c r="W836" s="4" t="n"/>
      <c r="X836" s="4" t="n"/>
      <c r="Y836" s="4" t="inlineStr">
        <is>
          <t>Áp dụng Toàn bộThần Tướng</t>
        </is>
      </c>
      <c r="Z836" s="4" t="n"/>
      <c r="AA836" s="4" t="n"/>
      <c r="AB836" s="4" t="n"/>
      <c r="AC836" s="4" t="n"/>
      <c r="AD836" s="4" t="n"/>
      <c r="AE836" s="4" t="n"/>
      <c r="AF836" s="4" t="n"/>
      <c r="AG836" s="10" t="n">
        <v>870000</v>
      </c>
      <c r="AH836" s="4" t="n"/>
      <c r="AI836" s="10" t="inlineStr">
        <is>
          <t>2#30</t>
        </is>
      </c>
      <c r="AJ836" s="4" t="n"/>
      <c r="AK836" s="4" t="n"/>
    </row>
    <row r="837">
      <c r="B837" s="4" t="n">
        <v>5210202</v>
      </c>
      <c r="C837" s="4" t="inlineStr">
        <is>
          <t>Phệ Hồn Châu</t>
        </is>
      </c>
      <c r="D837" s="4" t="n">
        <v>80062</v>
      </c>
      <c r="F837" s="65" t="n">
        <v>8</v>
      </c>
      <c r="G837" s="4" t="n">
        <v>0</v>
      </c>
      <c r="I837" s="4" t="n">
        <v>8</v>
      </c>
      <c r="K837" s="4" t="inlineStr">
        <is>
          <t>2#4000|1#26000|3#1200|4#1200</t>
        </is>
      </c>
      <c r="Y837" s="4" t="inlineStr">
        <is>
          <t>Áp dụng Toàn bộThần Tướng</t>
        </is>
      </c>
      <c r="AG837" s="10" t="n">
        <v>116000</v>
      </c>
      <c r="AI837" s="10" t="inlineStr">
        <is>
          <t>2#4</t>
        </is>
      </c>
    </row>
    <row customFormat="1" r="838" s="22">
      <c r="A838" s="10" t="n"/>
      <c r="B838" s="5">
        <f>B837*10+1</f>
        <v/>
      </c>
      <c r="C838" s="4" t="inlineStr">
        <is>
          <t>Phệ Hồn Châu</t>
        </is>
      </c>
      <c r="D838" s="4" t="n">
        <v>80062</v>
      </c>
      <c r="E838" s="5" t="n"/>
      <c r="F838" s="65" t="n">
        <v>8</v>
      </c>
      <c r="G838" s="65" t="n">
        <v>0</v>
      </c>
      <c r="H838" s="4" t="n"/>
      <c r="I838" s="4" t="n">
        <v>8</v>
      </c>
      <c r="J838" s="4" t="n">
        <v>1</v>
      </c>
      <c r="K838" s="4" t="inlineStr">
        <is>
          <t>2#7000|1#46500|3#2330|4#2330</t>
        </is>
      </c>
      <c r="L838" s="4" t="n"/>
      <c r="M838" s="4" t="n"/>
      <c r="N838" s="4" t="n"/>
      <c r="O838" s="4" t="n"/>
      <c r="P838" s="4" t="n"/>
      <c r="Q838" s="17" t="n"/>
      <c r="R838" s="17" t="n"/>
      <c r="S838" s="17" t="n"/>
      <c r="T838" s="4" t="n"/>
      <c r="U838" s="8" t="inlineStr">
        <is>
          <t>5210202#2</t>
        </is>
      </c>
      <c r="V838" s="4" t="inlineStr">
        <is>
          <t>14#2500000</t>
        </is>
      </c>
      <c r="W838" s="4" t="n"/>
      <c r="X838" s="4" t="n"/>
      <c r="Y838" s="4" t="inlineStr">
        <is>
          <t>Áp dụng Toàn bộThần Tướng</t>
        </is>
      </c>
      <c r="Z838" s="4" t="n"/>
      <c r="AA838" s="4" t="n"/>
      <c r="AB838" s="4" t="n"/>
      <c r="AC838" s="4" t="n"/>
      <c r="AD838" s="4" t="n"/>
      <c r="AE838" s="4" t="n"/>
      <c r="AF838" s="4" t="n"/>
      <c r="AG838" s="10" t="n">
        <v>203000</v>
      </c>
      <c r="AH838" s="4" t="n"/>
      <c r="AI838" s="10" t="inlineStr">
        <is>
          <t>2#7</t>
        </is>
      </c>
      <c r="AJ838" s="4" t="n"/>
      <c r="AK838" s="4" t="n"/>
    </row>
    <row customFormat="1" r="839" s="22">
      <c r="A839" s="10" t="n"/>
      <c r="B839" s="5">
        <f>B838+1</f>
        <v/>
      </c>
      <c r="C839" s="4" t="inlineStr">
        <is>
          <t>Phệ Hồn Châu</t>
        </is>
      </c>
      <c r="D839" s="4" t="n">
        <v>80062</v>
      </c>
      <c r="E839" s="5" t="n"/>
      <c r="F839" s="65" t="n">
        <v>8</v>
      </c>
      <c r="G839" s="65" t="n">
        <v>0</v>
      </c>
      <c r="H839" s="4" t="n"/>
      <c r="I839" s="4" t="n">
        <v>8</v>
      </c>
      <c r="J839" s="4" t="n">
        <v>2</v>
      </c>
      <c r="K839" s="4" t="inlineStr">
        <is>
          <t>2#11000|1#73000|3#3660|4#3660</t>
        </is>
      </c>
      <c r="L839" s="4" t="n"/>
      <c r="M839" s="4" t="n"/>
      <c r="N839" s="4" t="n"/>
      <c r="O839" s="4" t="n"/>
      <c r="P839" s="4" t="n"/>
      <c r="Q839" s="17" t="n"/>
      <c r="R839" s="17" t="n"/>
      <c r="S839" s="17" t="n"/>
      <c r="T839" s="4" t="n"/>
      <c r="U839" s="8" t="inlineStr">
        <is>
          <t>52102021#2</t>
        </is>
      </c>
      <c r="V839" s="4" t="inlineStr">
        <is>
          <t>14#2500000</t>
        </is>
      </c>
      <c r="W839" s="4" t="n"/>
      <c r="X839" s="4" t="n"/>
      <c r="Y839" s="4" t="inlineStr">
        <is>
          <t>Áp dụng Toàn bộThần Tướng</t>
        </is>
      </c>
      <c r="Z839" s="4" t="n"/>
      <c r="AA839" s="4" t="n"/>
      <c r="AB839" s="4" t="n"/>
      <c r="AC839" s="4" t="n"/>
      <c r="AD839" s="4" t="n"/>
      <c r="AE839" s="4" t="n"/>
      <c r="AF839" s="4" t="n"/>
      <c r="AG839" s="10" t="n">
        <v>319000</v>
      </c>
      <c r="AH839" s="4" t="n"/>
      <c r="AI839" s="10" t="inlineStr">
        <is>
          <t>2#11</t>
        </is>
      </c>
      <c r="AJ839" s="4" t="n"/>
      <c r="AK839" s="4" t="n"/>
    </row>
    <row customFormat="1" r="840" s="22">
      <c r="A840" s="10" t="n"/>
      <c r="B840" s="5">
        <f>B839+1</f>
        <v/>
      </c>
      <c r="C840" s="4" t="inlineStr">
        <is>
          <t>Phệ Hồn Châu</t>
        </is>
      </c>
      <c r="D840" s="4" t="n">
        <v>80062</v>
      </c>
      <c r="E840" s="5" t="n"/>
      <c r="F840" s="65" t="n">
        <v>8</v>
      </c>
      <c r="G840" s="65" t="n">
        <v>0</v>
      </c>
      <c r="H840" s="4" t="n"/>
      <c r="I840" s="4" t="n">
        <v>8</v>
      </c>
      <c r="J840" s="4" t="n">
        <v>3</v>
      </c>
      <c r="K840" s="4" t="inlineStr">
        <is>
          <t>2#16000|1#106000|3#5330|4#5330</t>
        </is>
      </c>
      <c r="L840" s="4" t="n"/>
      <c r="M840" s="4" t="n"/>
      <c r="N840" s="4" t="n"/>
      <c r="O840" s="4" t="n"/>
      <c r="P840" s="4" t="n"/>
      <c r="Q840" s="17" t="n"/>
      <c r="R840" s="17" t="n"/>
      <c r="S840" s="17" t="n"/>
      <c r="T840" s="4" t="n"/>
      <c r="U840" s="8" t="inlineStr">
        <is>
          <t>52102022#2</t>
        </is>
      </c>
      <c r="V840" s="4" t="inlineStr">
        <is>
          <t>14#2500000</t>
        </is>
      </c>
      <c r="W840" s="4" t="n"/>
      <c r="X840" s="4" t="n"/>
      <c r="Y840" s="4" t="inlineStr">
        <is>
          <t>Áp dụng Toàn bộThần Tướng</t>
        </is>
      </c>
      <c r="Z840" s="4" t="n"/>
      <c r="AA840" s="4" t="n"/>
      <c r="AB840" s="4" t="n"/>
      <c r="AC840" s="4" t="n"/>
      <c r="AD840" s="4" t="n"/>
      <c r="AE840" s="4" t="n"/>
      <c r="AF840" s="4" t="n"/>
      <c r="AG840" s="10" t="n">
        <v>464000</v>
      </c>
      <c r="AH840" s="4" t="n"/>
      <c r="AI840" s="10" t="inlineStr">
        <is>
          <t>2#16</t>
        </is>
      </c>
      <c r="AJ840" s="4" t="n"/>
      <c r="AK840" s="4" t="n"/>
    </row>
    <row customFormat="1" r="841" s="22">
      <c r="A841" s="10" t="n"/>
      <c r="B841" s="5">
        <f>B840+1</f>
        <v/>
      </c>
      <c r="C841" s="4" t="inlineStr">
        <is>
          <t>Phệ Hồn Châu</t>
        </is>
      </c>
      <c r="D841" s="4" t="n">
        <v>80062</v>
      </c>
      <c r="E841" s="5" t="n"/>
      <c r="F841" s="65" t="n">
        <v>8</v>
      </c>
      <c r="G841" s="65" t="n">
        <v>0</v>
      </c>
      <c r="H841" s="4" t="n"/>
      <c r="I841" s="4" t="n">
        <v>8</v>
      </c>
      <c r="J841" s="4" t="n">
        <v>4</v>
      </c>
      <c r="K841" s="4" t="inlineStr">
        <is>
          <t>2#22000|1#146600|3#7330|4#7330</t>
        </is>
      </c>
      <c r="L841" s="4" t="n"/>
      <c r="M841" s="4" t="n"/>
      <c r="N841" s="4" t="n"/>
      <c r="O841" s="4" t="n"/>
      <c r="P841" s="4" t="n"/>
      <c r="Q841" s="17" t="n"/>
      <c r="R841" s="17" t="n"/>
      <c r="S841" s="17" t="n"/>
      <c r="T841" s="4" t="n"/>
      <c r="U841" s="8" t="inlineStr">
        <is>
          <t>52102023#2</t>
        </is>
      </c>
      <c r="V841" s="4" t="inlineStr">
        <is>
          <t>14#2500000</t>
        </is>
      </c>
      <c r="W841" s="4" t="n"/>
      <c r="X841" s="4" t="n"/>
      <c r="Y841" s="4" t="inlineStr">
        <is>
          <t>Áp dụng Toàn bộThần Tướng</t>
        </is>
      </c>
      <c r="Z841" s="4" t="n"/>
      <c r="AA841" s="4" t="n"/>
      <c r="AB841" s="4" t="n"/>
      <c r="AC841" s="4" t="n"/>
      <c r="AD841" s="4" t="n"/>
      <c r="AE841" s="4" t="n"/>
      <c r="AF841" s="4" t="n"/>
      <c r="AG841" s="10" t="n">
        <v>638000</v>
      </c>
      <c r="AH841" s="4" t="n"/>
      <c r="AI841" s="10" t="inlineStr">
        <is>
          <t>2#22</t>
        </is>
      </c>
      <c r="AJ841" s="4" t="n"/>
      <c r="AK841" s="4" t="n"/>
    </row>
    <row customFormat="1" r="842" s="22">
      <c r="A842" s="10" t="n"/>
      <c r="B842" s="5">
        <f>B841+1</f>
        <v/>
      </c>
      <c r="C842" s="4" t="inlineStr">
        <is>
          <t>Phệ Hồn Châu</t>
        </is>
      </c>
      <c r="D842" s="4" t="n">
        <v>80062</v>
      </c>
      <c r="E842" s="5" t="n"/>
      <c r="F842" s="65" t="n">
        <v>8</v>
      </c>
      <c r="G842" s="65" t="n">
        <v>0</v>
      </c>
      <c r="H842" s="4" t="n"/>
      <c r="I842" s="4" t="n">
        <v>8</v>
      </c>
      <c r="J842" s="4" t="n">
        <v>5</v>
      </c>
      <c r="K842" s="4" t="inlineStr">
        <is>
          <t>2#30000|1#200000|3#10000|4#10000</t>
        </is>
      </c>
      <c r="L842" s="4" t="n"/>
      <c r="M842" s="4" t="n"/>
      <c r="N842" s="4" t="n"/>
      <c r="O842" s="4" t="n"/>
      <c r="P842" s="4" t="n"/>
      <c r="Q842" s="17" t="n"/>
      <c r="R842" s="17" t="n"/>
      <c r="S842" s="17" t="n"/>
      <c r="T842" s="4" t="n"/>
      <c r="U842" s="8" t="inlineStr">
        <is>
          <t>52102024#2</t>
        </is>
      </c>
      <c r="V842" s="4" t="inlineStr">
        <is>
          <t>14#2500000</t>
        </is>
      </c>
      <c r="W842" s="4" t="n"/>
      <c r="X842" s="4" t="n"/>
      <c r="Y842" s="4" t="inlineStr">
        <is>
          <t>Áp dụng Toàn bộThần Tướng</t>
        </is>
      </c>
      <c r="Z842" s="4" t="n"/>
      <c r="AA842" s="4" t="n"/>
      <c r="AB842" s="4" t="n"/>
      <c r="AC842" s="4" t="n"/>
      <c r="AD842" s="4" t="n"/>
      <c r="AE842" s="4" t="n"/>
      <c r="AF842" s="4" t="n"/>
      <c r="AG842" s="10" t="n">
        <v>870000</v>
      </c>
      <c r="AH842" s="4" t="n"/>
      <c r="AI842" s="10" t="inlineStr">
        <is>
          <t>2#30</t>
        </is>
      </c>
      <c r="AJ842" s="4" t="n"/>
      <c r="AK842" s="4" t="n"/>
    </row>
  </sheetData>
  <autoFilter ref="A4:AO842"/>
  <conditionalFormatting sqref="B143">
    <cfRule dxfId="19" priority="198" type="duplicateValues"/>
  </conditionalFormatting>
  <conditionalFormatting sqref="B256:B260 B270:B274 B284:B288 B298:B302 B312:B316 B326:B330 B340:B344 B354:B358 B368:B372 B382:B386 B396:B400 B410:B414 B424:B428 B438:B442 B452:B456 B466:B470 B480:B484 B494:B498 B508:B512 B522:B526">
    <cfRule dxfId="19" priority="197" type="duplicateValues"/>
  </conditionalFormatting>
  <conditionalFormatting sqref="B261:B269">
    <cfRule dxfId="19" priority="189" type="duplicateValues"/>
  </conditionalFormatting>
  <conditionalFormatting sqref="B275:B283">
    <cfRule dxfId="19" priority="188" type="duplicateValues"/>
  </conditionalFormatting>
  <conditionalFormatting sqref="B289:B297">
    <cfRule dxfId="19" priority="187" type="duplicateValues"/>
  </conditionalFormatting>
  <conditionalFormatting sqref="B303:B311">
    <cfRule dxfId="19" priority="186" type="duplicateValues"/>
  </conditionalFormatting>
  <conditionalFormatting sqref="B317:B325">
    <cfRule dxfId="19" priority="185" type="duplicateValues"/>
  </conditionalFormatting>
  <conditionalFormatting sqref="B331:B339">
    <cfRule dxfId="19" priority="184" type="duplicateValues"/>
  </conditionalFormatting>
  <conditionalFormatting sqref="B345:B353">
    <cfRule dxfId="19" priority="183" type="duplicateValues"/>
  </conditionalFormatting>
  <conditionalFormatting sqref="B359:B367">
    <cfRule dxfId="19" priority="182" type="duplicateValues"/>
  </conditionalFormatting>
  <conditionalFormatting sqref="B373:B381">
    <cfRule dxfId="19" priority="181" type="duplicateValues"/>
  </conditionalFormatting>
  <conditionalFormatting sqref="B387:B395">
    <cfRule dxfId="19" priority="180" type="duplicateValues"/>
  </conditionalFormatting>
  <conditionalFormatting sqref="B401:B409">
    <cfRule dxfId="19" priority="179" type="duplicateValues"/>
  </conditionalFormatting>
  <conditionalFormatting sqref="B415:B423">
    <cfRule dxfId="19" priority="178" type="duplicateValues"/>
  </conditionalFormatting>
  <conditionalFormatting sqref="B429:B437">
    <cfRule dxfId="19" priority="177" type="duplicateValues"/>
  </conditionalFormatting>
  <conditionalFormatting sqref="B443:B451">
    <cfRule dxfId="19" priority="176" type="duplicateValues"/>
  </conditionalFormatting>
  <conditionalFormatting sqref="B457:B465">
    <cfRule dxfId="19" priority="175" type="duplicateValues"/>
  </conditionalFormatting>
  <conditionalFormatting sqref="B471:B479">
    <cfRule dxfId="19" priority="174" type="duplicateValues"/>
  </conditionalFormatting>
  <conditionalFormatting sqref="B485:B493">
    <cfRule dxfId="19" priority="173" type="duplicateValues"/>
  </conditionalFormatting>
  <conditionalFormatting sqref="B499:B507">
    <cfRule dxfId="19" priority="172" type="duplicateValues"/>
  </conditionalFormatting>
  <conditionalFormatting sqref="B513:B521">
    <cfRule dxfId="19" priority="171" type="duplicateValues"/>
  </conditionalFormatting>
  <conditionalFormatting sqref="B527:B535">
    <cfRule dxfId="19" priority="170" type="duplicateValues"/>
  </conditionalFormatting>
  <conditionalFormatting sqref="B542:B546">
    <cfRule dxfId="19" priority="35" type="duplicateValues"/>
  </conditionalFormatting>
  <conditionalFormatting sqref="B550:B554">
    <cfRule dxfId="19" priority="33" type="duplicateValues"/>
  </conditionalFormatting>
  <conditionalFormatting sqref="B555:B557">
    <cfRule dxfId="19" priority="18" type="duplicateValues"/>
  </conditionalFormatting>
  <conditionalFormatting sqref="B558:B562">
    <cfRule dxfId="19" priority="17" type="duplicateValues"/>
  </conditionalFormatting>
  <conditionalFormatting sqref="B563:B565 B571:B586">
    <cfRule dxfId="19" priority="15" type="duplicateValues"/>
  </conditionalFormatting>
  <conditionalFormatting sqref="B566:B570">
    <cfRule dxfId="19" priority="14" type="duplicateValues"/>
  </conditionalFormatting>
  <conditionalFormatting sqref="B587:B594">
    <cfRule dxfId="19" priority="10" type="duplicateValues"/>
  </conditionalFormatting>
  <conditionalFormatting sqref="B595:B597 B603:B605">
    <cfRule dxfId="19" priority="8" type="duplicateValues"/>
  </conditionalFormatting>
  <conditionalFormatting sqref="B598:B602">
    <cfRule dxfId="19" priority="7" type="duplicateValues"/>
  </conditionalFormatting>
  <conditionalFormatting sqref="B606:B610">
    <cfRule dxfId="19" priority="6" type="duplicateValues"/>
  </conditionalFormatting>
  <conditionalFormatting sqref="B611:B628 B536:B541 B547:B549">
    <cfRule dxfId="19" priority="620" type="duplicateValues"/>
  </conditionalFormatting>
  <conditionalFormatting sqref="B629:B636">
    <cfRule dxfId="19" priority="310" type="duplicateValues"/>
  </conditionalFormatting>
  <conditionalFormatting sqref="B640:B644">
    <cfRule dxfId="19" priority="22" type="duplicateValues"/>
  </conditionalFormatting>
  <conditionalFormatting sqref="B648:B652">
    <cfRule dxfId="19" priority="21" type="duplicateValues"/>
  </conditionalFormatting>
  <conditionalFormatting sqref="B656:B660">
    <cfRule dxfId="19" priority="20" type="duplicateValues"/>
  </conditionalFormatting>
  <conditionalFormatting sqref="B664:B668">
    <cfRule dxfId="19" priority="19" type="duplicateValues"/>
  </conditionalFormatting>
  <conditionalFormatting sqref="B673:B676">
    <cfRule dxfId="19" priority="3" type="duplicateValues"/>
  </conditionalFormatting>
  <conditionalFormatting sqref="B681:B684">
    <cfRule dxfId="19" priority="2" type="duplicateValues"/>
  </conditionalFormatting>
  <conditionalFormatting sqref="B689:B692">
    <cfRule dxfId="19" priority="1" type="duplicateValues"/>
  </conditionalFormatting>
  <conditionalFormatting sqref="B729">
    <cfRule dxfId="19" priority="167" type="duplicateValues"/>
  </conditionalFormatting>
  <conditionalFormatting sqref="B730 B732 B734">
    <cfRule dxfId="19" priority="40" type="duplicateValues"/>
  </conditionalFormatting>
  <conditionalFormatting sqref="B731 B733">
    <cfRule dxfId="19" priority="39" type="duplicateValues"/>
  </conditionalFormatting>
  <conditionalFormatting sqref="B735:B740">
    <cfRule dxfId="19" priority="169" type="duplicateValues"/>
  </conditionalFormatting>
  <conditionalFormatting sqref="B741">
    <cfRule dxfId="19" priority="168" type="duplicateValues"/>
  </conditionalFormatting>
  <conditionalFormatting sqref="B742">
    <cfRule dxfId="19" priority="85" type="duplicateValues"/>
  </conditionalFormatting>
  <conditionalFormatting sqref="B743">
    <cfRule dxfId="19" priority="84" type="duplicateValues"/>
  </conditionalFormatting>
  <conditionalFormatting sqref="B744">
    <cfRule dxfId="19" priority="83" type="duplicateValues"/>
  </conditionalFormatting>
  <conditionalFormatting sqref="B745">
    <cfRule dxfId="19" priority="82" type="duplicateValues"/>
  </conditionalFormatting>
  <conditionalFormatting sqref="B746">
    <cfRule dxfId="19" priority="81" type="duplicateValues"/>
  </conditionalFormatting>
  <conditionalFormatting sqref="B747">
    <cfRule dxfId="19" priority="166" type="duplicateValues"/>
  </conditionalFormatting>
  <conditionalFormatting sqref="B748">
    <cfRule dxfId="19" priority="50" type="duplicateValues"/>
  </conditionalFormatting>
  <conditionalFormatting sqref="B749">
    <cfRule dxfId="19" priority="49" type="duplicateValues"/>
  </conditionalFormatting>
  <conditionalFormatting sqref="B750">
    <cfRule dxfId="19" priority="48" type="duplicateValues"/>
  </conditionalFormatting>
  <conditionalFormatting sqref="B751">
    <cfRule dxfId="19" priority="47" type="duplicateValues"/>
  </conditionalFormatting>
  <conditionalFormatting sqref="B752">
    <cfRule dxfId="19" priority="46" type="duplicateValues"/>
  </conditionalFormatting>
  <conditionalFormatting sqref="B753">
    <cfRule dxfId="19" priority="165" type="duplicateValues"/>
  </conditionalFormatting>
  <conditionalFormatting sqref="B754">
    <cfRule dxfId="19" priority="45" type="duplicateValues"/>
  </conditionalFormatting>
  <conditionalFormatting sqref="B755">
    <cfRule dxfId="19" priority="44" type="duplicateValues"/>
  </conditionalFormatting>
  <conditionalFormatting sqref="B756">
    <cfRule dxfId="19" priority="43" type="duplicateValues"/>
  </conditionalFormatting>
  <conditionalFormatting sqref="B757">
    <cfRule dxfId="19" priority="42" type="duplicateValues"/>
  </conditionalFormatting>
  <conditionalFormatting sqref="B758">
    <cfRule dxfId="19" priority="41" type="duplicateValues"/>
  </conditionalFormatting>
  <conditionalFormatting sqref="B759">
    <cfRule dxfId="19" priority="162" type="duplicateValues"/>
  </conditionalFormatting>
  <conditionalFormatting sqref="B760">
    <cfRule dxfId="19" priority="80" type="duplicateValues"/>
  </conditionalFormatting>
  <conditionalFormatting sqref="B761">
    <cfRule dxfId="19" priority="79" type="duplicateValues"/>
  </conditionalFormatting>
  <conditionalFormatting sqref="B762">
    <cfRule dxfId="19" priority="78" type="duplicateValues"/>
  </conditionalFormatting>
  <conditionalFormatting sqref="B763">
    <cfRule dxfId="19" priority="77" type="duplicateValues"/>
  </conditionalFormatting>
  <conditionalFormatting sqref="B764">
    <cfRule dxfId="19" priority="76" type="duplicateValues"/>
  </conditionalFormatting>
  <conditionalFormatting sqref="B765">
    <cfRule dxfId="19" priority="161" type="duplicateValues"/>
  </conditionalFormatting>
  <conditionalFormatting sqref="B766">
    <cfRule dxfId="19" priority="75" type="duplicateValues"/>
  </conditionalFormatting>
  <conditionalFormatting sqref="B767">
    <cfRule dxfId="19" priority="74" type="duplicateValues"/>
  </conditionalFormatting>
  <conditionalFormatting sqref="B768">
    <cfRule dxfId="19" priority="73" type="duplicateValues"/>
  </conditionalFormatting>
  <conditionalFormatting sqref="B769">
    <cfRule dxfId="19" priority="72" type="duplicateValues"/>
  </conditionalFormatting>
  <conditionalFormatting sqref="B770">
    <cfRule dxfId="19" priority="71" type="duplicateValues"/>
  </conditionalFormatting>
  <conditionalFormatting sqref="B771 B783">
    <cfRule dxfId="19" priority="157" type="duplicateValues"/>
  </conditionalFormatting>
  <conditionalFormatting sqref="B772">
    <cfRule dxfId="19" priority="70" type="duplicateValues"/>
  </conditionalFormatting>
  <conditionalFormatting sqref="B773">
    <cfRule dxfId="19" priority="69" type="duplicateValues"/>
  </conditionalFormatting>
  <conditionalFormatting sqref="B774">
    <cfRule dxfId="19" priority="68" type="duplicateValues"/>
  </conditionalFormatting>
  <conditionalFormatting sqref="B775">
    <cfRule dxfId="19" priority="67" type="duplicateValues"/>
  </conditionalFormatting>
  <conditionalFormatting sqref="B776">
    <cfRule dxfId="19" priority="66" type="duplicateValues"/>
  </conditionalFormatting>
  <conditionalFormatting sqref="B777 B789">
    <cfRule dxfId="19" priority="156" type="duplicateValues"/>
  </conditionalFormatting>
  <conditionalFormatting sqref="B778">
    <cfRule dxfId="19" priority="65" type="duplicateValues"/>
  </conditionalFormatting>
  <conditionalFormatting sqref="B779">
    <cfRule dxfId="19" priority="64" type="duplicateValues"/>
  </conditionalFormatting>
  <conditionalFormatting sqref="B780">
    <cfRule dxfId="19" priority="63" type="duplicateValues"/>
  </conditionalFormatting>
  <conditionalFormatting sqref="B781">
    <cfRule dxfId="19" priority="62" type="duplicateValues"/>
  </conditionalFormatting>
  <conditionalFormatting sqref="B782">
    <cfRule dxfId="19" priority="61" type="duplicateValues"/>
  </conditionalFormatting>
  <conditionalFormatting sqref="B784">
    <cfRule dxfId="19" priority="60" type="duplicateValues"/>
  </conditionalFormatting>
  <conditionalFormatting sqref="B785">
    <cfRule dxfId="19" priority="59" type="duplicateValues"/>
  </conditionalFormatting>
  <conditionalFormatting sqref="B786">
    <cfRule dxfId="19" priority="58" type="duplicateValues"/>
  </conditionalFormatting>
  <conditionalFormatting sqref="B787">
    <cfRule dxfId="19" priority="57" type="duplicateValues"/>
  </conditionalFormatting>
  <conditionalFormatting sqref="B788">
    <cfRule dxfId="19" priority="56" type="duplicateValues"/>
  </conditionalFormatting>
  <conditionalFormatting sqref="B790">
    <cfRule dxfId="19" priority="55" type="duplicateValues"/>
  </conditionalFormatting>
  <conditionalFormatting sqref="B791">
    <cfRule dxfId="19" priority="54" type="duplicateValues"/>
  </conditionalFormatting>
  <conditionalFormatting sqref="B792">
    <cfRule dxfId="19" priority="53" type="duplicateValues"/>
  </conditionalFormatting>
  <conditionalFormatting sqref="B793">
    <cfRule dxfId="19" priority="52" type="duplicateValues"/>
  </conditionalFormatting>
  <conditionalFormatting sqref="B794">
    <cfRule dxfId="19" priority="51" type="duplicateValues"/>
  </conditionalFormatting>
  <conditionalFormatting sqref="B843:B1048576 B1:B142 B144:B255">
    <cfRule dxfId="19" priority="314" type="duplicateValues"/>
  </conditionalFormatting>
  <conditionalFormatting sqref="P80:P101 P104:P134">
    <cfRule dxfId="26" priority="237" type="duplicateValues"/>
    <cfRule dxfId="26" priority="238" type="duplicateValues"/>
  </conditionalFormatting>
  <conditionalFormatting sqref="P102:P103">
    <cfRule dxfId="26" priority="195" type="duplicateValues"/>
    <cfRule dxfId="26" priority="196" type="duplicateValues"/>
  </conditionalFormatting>
  <conditionalFormatting sqref="P135">
    <cfRule dxfId="26" priority="193" type="duplicateValues"/>
    <cfRule dxfId="26" priority="194" type="duplicateValues"/>
  </conditionalFormatting>
  <conditionalFormatting sqref="P136:P140">
    <cfRule dxfId="26" priority="215" type="duplicateValues"/>
  </conditionalFormatting>
  <conditionalFormatting sqref="P141">
    <cfRule dxfId="26" priority="208" type="duplicateValues"/>
    <cfRule dxfId="26" priority="209" type="duplicateValues"/>
  </conditionalFormatting>
  <conditionalFormatting sqref="P142">
    <cfRule dxfId="26" priority="204" type="duplicateValues"/>
    <cfRule dxfId="26" priority="205" type="duplicateValues"/>
  </conditionalFormatting>
  <conditionalFormatting sqref="P143">
    <cfRule dxfId="26" priority="199" type="duplicateValues"/>
    <cfRule dxfId="26" priority="200" type="duplicateValues"/>
  </conditionalFormatting>
  <conditionalFormatting sqref="U542:U546">
    <cfRule dxfId="19" priority="34" type="duplicateValues"/>
  </conditionalFormatting>
  <conditionalFormatting sqref="U550:U554">
    <cfRule dxfId="19" priority="32" type="duplicateValues"/>
  </conditionalFormatting>
  <conditionalFormatting sqref="U558:U562">
    <cfRule dxfId="19" priority="16" type="duplicateValues"/>
  </conditionalFormatting>
  <conditionalFormatting sqref="U566:U570">
    <cfRule dxfId="19" priority="13" type="duplicateValues"/>
  </conditionalFormatting>
  <conditionalFormatting sqref="U574:U578">
    <cfRule dxfId="19" priority="12" type="duplicateValues"/>
  </conditionalFormatting>
  <conditionalFormatting sqref="U582:U586">
    <cfRule dxfId="19" priority="11" type="duplicateValues"/>
  </conditionalFormatting>
  <conditionalFormatting sqref="U590:U594">
    <cfRule dxfId="19" priority="9" type="duplicateValues"/>
  </conditionalFormatting>
  <conditionalFormatting sqref="U598:U602">
    <cfRule dxfId="19" priority="5" type="duplicateValues"/>
  </conditionalFormatting>
  <conditionalFormatting sqref="U606:U610">
    <cfRule dxfId="19" priority="4" type="duplicateValues"/>
  </conditionalFormatting>
  <conditionalFormatting sqref="U736:U740">
    <cfRule dxfId="19" priority="86" type="duplicateValues"/>
  </conditionalFormatting>
  <conditionalFormatting sqref="U808:U812">
    <cfRule dxfId="19" priority="97" type="duplicateValues"/>
  </conditionalFormatting>
  <conditionalFormatting sqref="U814:U818">
    <cfRule dxfId="19" priority="98" type="duplicateValues"/>
  </conditionalFormatting>
  <conditionalFormatting sqref="U820:U824">
    <cfRule dxfId="19" priority="99" type="duplicateValues"/>
  </conditionalFormatting>
  <conditionalFormatting sqref="U826:U830">
    <cfRule dxfId="19" priority="100" type="duplicateValues"/>
  </conditionalFormatting>
  <conditionalFormatting sqref="U832:U836">
    <cfRule dxfId="19" priority="96" type="duplicateValues"/>
  </conditionalFormatting>
  <conditionalFormatting sqref="U838:U842">
    <cfRule dxfId="19" priority="95" type="duplicateValues"/>
  </conditionalFormatting>
  <pageMargins bottom="0.75" footer="0.3" header="0.3" left="0.699305555555556" right="0.699305555555556" top="0.75"/>
  <pageSetup orientation="portrait" paperSize="9"/>
</worksheet>
</file>

<file path=xl/worksheets/sheet2.xml><?xml version="1.0" encoding="utf-8"?>
<worksheet xmlns="http://schemas.openxmlformats.org/spreadsheetml/2006/main">
  <sheetPr codeName="Sheet2">
    <outlinePr summaryBelow="1" summaryRight="1"/>
    <pageSetUpPr/>
  </sheetPr>
  <dimension ref="B1:AI85"/>
  <sheetViews>
    <sheetView topLeftCell="A43" workbookViewId="0">
      <selection activeCell="L20" sqref="A18:L20"/>
    </sheetView>
  </sheetViews>
  <sheetFormatPr baseColWidth="8" defaultColWidth="9" defaultRowHeight="14.25"/>
  <sheetData>
    <row r="1">
      <c r="B1" s="4" t="n"/>
    </row>
    <row r="2">
      <c r="B2" s="4" t="n"/>
    </row>
    <row customFormat="1" r="27" s="10">
      <c r="B27" s="4" t="n">
        <v>5000058</v>
      </c>
      <c r="C27" s="4" t="inlineStr">
        <is>
          <t>织女减怒魂印</t>
        </is>
      </c>
      <c r="D27" s="4" t="n"/>
      <c r="E27" s="4" t="n">
        <v>7</v>
      </c>
      <c r="F27" s="4" t="n">
        <v>0</v>
      </c>
      <c r="G27" s="4" t="n">
        <v>5</v>
      </c>
      <c r="H27" s="4" t="n">
        <v>0</v>
      </c>
      <c r="I27" s="4" t="n"/>
      <c r="J27" s="4" t="n"/>
      <c r="K27" s="4" t="n"/>
      <c r="L27" s="4" t="n">
        <v>1000058</v>
      </c>
      <c r="M27" s="17" t="n"/>
      <c r="N27" s="17" t="n"/>
      <c r="O27" s="17" t="n"/>
      <c r="P27" s="4" t="n">
        <v>1</v>
      </c>
      <c r="Q27" s="4" t="inlineStr">
        <is>
          <t>6#3</t>
        </is>
      </c>
      <c r="R27" s="4" t="inlineStr">
        <is>
          <t>14#10000000</t>
        </is>
      </c>
      <c r="S27" s="4" t="inlineStr">
        <is>
          <t>无敌</t>
        </is>
      </c>
      <c r="T27" s="4" t="n">
        <v>10090</v>
      </c>
      <c r="U27" s="4" t="inlineStr">
        <is>
          <t>初始怒气增加%s点，敌方处于链接符状态的目标在回合结束时有%s%%概率减少%s点怒气</t>
        </is>
      </c>
      <c r="V27" s="4" t="inlineStr">
        <is>
          <t>1#70#1</t>
        </is>
      </c>
      <c r="W27" s="4" t="n"/>
      <c r="X27" s="4" t="n"/>
      <c r="Y27" s="4" t="n"/>
      <c r="Z27" s="4" t="n"/>
      <c r="AA27" s="4" t="n">
        <v>216000</v>
      </c>
    </row>
    <row customFormat="1" r="28" s="10">
      <c r="B28" s="4" t="n">
        <v>5000059</v>
      </c>
      <c r="C28" s="4" t="inlineStr">
        <is>
          <t>织女魂印</t>
        </is>
      </c>
      <c r="D28" s="4" t="n"/>
      <c r="E28" s="4" t="n">
        <v>7</v>
      </c>
      <c r="F28" s="4" t="n">
        <v>0</v>
      </c>
      <c r="G28" s="4" t="n">
        <v>5</v>
      </c>
      <c r="H28" s="4" t="n">
        <v>0</v>
      </c>
      <c r="I28" s="4" t="n"/>
      <c r="J28" s="4" t="n"/>
      <c r="K28" s="4" t="n"/>
      <c r="L28" s="4" t="n">
        <v>1000059</v>
      </c>
      <c r="M28" s="17" t="n"/>
      <c r="N28" s="17" t="n"/>
      <c r="O28" s="17" t="n"/>
      <c r="P28" s="4" t="n">
        <v>1</v>
      </c>
      <c r="Q28" s="4" t="inlineStr">
        <is>
          <t>6#3</t>
        </is>
      </c>
      <c r="R28" s="4" t="inlineStr">
        <is>
          <t>14#10000000</t>
        </is>
      </c>
      <c r="S28" s="4" t="inlineStr">
        <is>
          <t>无敌</t>
        </is>
      </c>
      <c r="T28" s="4" t="n">
        <v>10090</v>
      </c>
      <c r="U28" s="4" t="inlineStr">
        <is>
          <t>敌方处于链接符状态的目标在获得无敌盾时有%s%%概率获取失败</t>
        </is>
      </c>
      <c r="V28" s="4" t="n">
        <v>70</v>
      </c>
      <c r="W28" s="4" t="n"/>
      <c r="X28" s="4" t="n"/>
      <c r="Y28" s="4" t="n"/>
      <c r="Z28" s="4" t="n"/>
      <c r="AA28" s="4" t="n">
        <v>216000</v>
      </c>
      <c r="AH28" s="10" t="n">
        <v>1</v>
      </c>
      <c r="AI28" s="10" t="n">
        <v>10011</v>
      </c>
    </row>
    <row customFormat="1" r="29" s="10">
      <c r="B29" s="4" t="n">
        <v>5000060</v>
      </c>
      <c r="C29" s="4" t="inlineStr">
        <is>
          <t>白骨精魂印</t>
        </is>
      </c>
      <c r="D29" s="4" t="n"/>
      <c r="E29" s="4" t="n">
        <v>7</v>
      </c>
      <c r="F29" s="13" t="n">
        <v>0</v>
      </c>
      <c r="G29" s="4" t="n">
        <v>5</v>
      </c>
      <c r="H29" s="4" t="n">
        <v>0</v>
      </c>
      <c r="I29" s="4" t="n"/>
      <c r="J29" s="4" t="n"/>
      <c r="K29" s="4" t="n"/>
      <c r="L29" s="4" t="n">
        <v>1000064</v>
      </c>
      <c r="M29" s="4" t="n"/>
      <c r="N29" s="4" t="n"/>
      <c r="O29" s="4" t="n"/>
      <c r="P29" s="4" t="n">
        <v>1</v>
      </c>
      <c r="Q29" s="4" t="inlineStr">
        <is>
          <t>6#3</t>
        </is>
      </c>
      <c r="R29" s="4" t="inlineStr">
        <is>
          <t>14#10000000</t>
        </is>
      </c>
      <c r="S29" s="4" t="inlineStr">
        <is>
          <t>无敌</t>
        </is>
      </c>
      <c r="T29" s="4" t="n">
        <v>10091</v>
      </c>
      <c r="U29" s="14" t="inlineStr">
        <is>
          <t>技能施加混乱状态的概率增加%s%%，同时技能释放的目标数量每减少1个额外增加%s%%混乱成功率和%s%%的伤害</t>
        </is>
      </c>
      <c r="V29" s="4" t="inlineStr">
        <is>
          <t>10#10#12</t>
        </is>
      </c>
      <c r="W29" s="4" t="n"/>
      <c r="X29" s="4" t="n"/>
      <c r="Y29" s="4" t="n"/>
      <c r="Z29" s="4" t="n"/>
      <c r="AA29" s="4" t="n">
        <v>216000</v>
      </c>
      <c r="AH29" s="10" t="n">
        <v>2</v>
      </c>
      <c r="AI29" t="n">
        <v>10008</v>
      </c>
    </row>
    <row customFormat="1" r="30" s="10">
      <c r="B30" s="4" t="n">
        <v>5000061</v>
      </c>
      <c r="C30" s="4" t="inlineStr">
        <is>
          <t>观音菩萨魂印</t>
        </is>
      </c>
      <c r="D30" s="4" t="n"/>
      <c r="E30" s="4" t="n">
        <v>7</v>
      </c>
      <c r="F30" s="4" t="n">
        <v>0</v>
      </c>
      <c r="G30" s="4" t="n">
        <v>5</v>
      </c>
      <c r="H30" s="4" t="n">
        <v>0</v>
      </c>
      <c r="I30" s="4" t="n"/>
      <c r="J30" s="4" t="n"/>
      <c r="K30" s="4" t="n"/>
      <c r="L30" s="4" t="n">
        <v>1000065</v>
      </c>
      <c r="M30" s="4" t="n"/>
      <c r="N30" s="4" t="n"/>
      <c r="O30" s="4" t="n"/>
      <c r="P30" s="4" t="n">
        <v>1</v>
      </c>
      <c r="Q30" s="4" t="inlineStr">
        <is>
          <t>6#3</t>
        </is>
      </c>
      <c r="R30" s="4" t="inlineStr">
        <is>
          <t>14#10000000</t>
        </is>
      </c>
      <c r="S30" s="4" t="inlineStr">
        <is>
          <t>无敌</t>
        </is>
      </c>
      <c r="T30" s="4" t="n">
        <v>10092</v>
      </c>
      <c r="U30" s="10" t="inlineStr">
        <is>
          <t>释放技能时，如果技能选择目标等于%s名，伤害提升%s%%，如果选择目标小于%s名，则额外对其造成生命上限%s%%伤害</t>
        </is>
      </c>
      <c r="V30" s="4" t="inlineStr">
        <is>
          <t>4#36#4#10</t>
        </is>
      </c>
      <c r="W30" s="4" t="n"/>
      <c r="X30" s="4" t="n"/>
      <c r="Y30" s="4" t="n"/>
      <c r="Z30" s="4" t="n"/>
      <c r="AA30" s="4" t="n">
        <v>216000</v>
      </c>
    </row>
    <row customFormat="1" r="35" s="10">
      <c r="B35" s="4" t="n">
        <v>5000067</v>
      </c>
      <c r="C35" s="14" t="inlineStr">
        <is>
          <t>阎魔王魂印</t>
        </is>
      </c>
      <c r="D35" s="4" t="n"/>
      <c r="E35" s="4" t="n">
        <v>7</v>
      </c>
      <c r="F35" s="4" t="n">
        <v>0</v>
      </c>
      <c r="G35" s="4" t="n">
        <v>5</v>
      </c>
      <c r="H35" s="4" t="n">
        <v>0</v>
      </c>
      <c r="I35" s="4" t="n"/>
      <c r="J35" s="4" t="n"/>
      <c r="K35" s="4" t="n"/>
      <c r="L35" s="7" t="n">
        <v>1000206</v>
      </c>
      <c r="M35" s="17" t="n"/>
      <c r="N35" s="17" t="n"/>
      <c r="O35" s="17" t="n"/>
      <c r="P35" s="4" t="n">
        <v>1</v>
      </c>
      <c r="Q35" s="4" t="inlineStr">
        <is>
          <t>6#3</t>
        </is>
      </c>
      <c r="R35" s="4" t="inlineStr">
        <is>
          <t>14#10000000</t>
        </is>
      </c>
      <c r="S35" s="4" t="inlineStr">
        <is>
          <t>无敌</t>
        </is>
      </c>
      <c r="T35" s="4" t="n">
        <v>10094</v>
      </c>
      <c r="U35" s="14" t="inlineStr">
        <is>
          <t>释放技能对目标造成%s%%生命上限的伤害</t>
        </is>
      </c>
      <c r="V35" s="4" t="n">
        <v>15</v>
      </c>
      <c r="W35" s="4" t="n"/>
      <c r="X35" s="4" t="n"/>
      <c r="Y35" s="4" t="n"/>
      <c r="Z35" s="4" t="n"/>
      <c r="AA35" s="4" t="n">
        <v>216000</v>
      </c>
    </row>
    <row customFormat="1" r="40" s="11">
      <c r="B40" s="15" t="n">
        <v>60163</v>
      </c>
      <c r="C40" s="15" t="inlineStr">
        <is>
          <t>禄存神剑</t>
        </is>
      </c>
      <c r="D40" s="15" t="n">
        <v>14</v>
      </c>
      <c r="E40" s="15" t="n">
        <v>7</v>
      </c>
      <c r="F40" s="15" t="n"/>
      <c r="G40" s="15" t="n">
        <v>1</v>
      </c>
      <c r="H40" s="15" t="n">
        <v>20</v>
      </c>
      <c r="L40" s="15" t="n"/>
      <c r="M40" s="18" t="n"/>
      <c r="N40" s="18" t="n"/>
      <c r="O40" s="18" t="n"/>
      <c r="P40" s="15" t="n"/>
      <c r="Q40" s="15" t="n"/>
      <c r="R40" s="15" t="n"/>
      <c r="S40" s="15" t="n"/>
      <c r="T40" s="15" t="n"/>
      <c r="U40" s="15" t="n"/>
      <c r="V40" s="15" t="n"/>
      <c r="W40" s="15" t="n"/>
      <c r="X40" s="15" t="n"/>
      <c r="Y40" s="15" t="n"/>
      <c r="Z40" s="15" t="n"/>
      <c r="AA40" s="15" t="n"/>
    </row>
    <row customFormat="1" r="41" s="11">
      <c r="B41" s="15" t="n">
        <v>60164</v>
      </c>
      <c r="C41" s="15" t="inlineStr">
        <is>
          <t>文曲神剑</t>
        </is>
      </c>
      <c r="D41" s="15" t="n">
        <v>15</v>
      </c>
      <c r="E41" s="15" t="n">
        <v>7</v>
      </c>
      <c r="F41" s="15" t="n"/>
      <c r="G41" s="15" t="n">
        <v>1</v>
      </c>
      <c r="H41" s="15" t="n">
        <v>21</v>
      </c>
      <c r="I41" s="15" t="inlineStr">
        <is>
          <t>2#90000|55#3200</t>
        </is>
      </c>
      <c r="J41" s="15" t="inlineStr">
        <is>
          <t>2#78000</t>
        </is>
      </c>
      <c r="K41" s="15" t="inlineStr">
        <is>
          <t>2#78000</t>
        </is>
      </c>
      <c r="L41" s="15" t="n"/>
      <c r="M41" s="18" t="n"/>
      <c r="N41" s="18" t="n"/>
      <c r="O41" s="18" t="n"/>
      <c r="P41" s="15" t="n"/>
      <c r="Q41" s="15" t="n"/>
      <c r="R41" s="15" t="n"/>
      <c r="S41" s="15" t="n"/>
      <c r="T41" s="15" t="n"/>
      <c r="U41" s="15" t="n"/>
      <c r="V41" s="15" t="n"/>
      <c r="W41" s="15" t="n"/>
      <c r="X41" s="15" t="n"/>
      <c r="Y41" s="15" t="n"/>
      <c r="Z41" s="15" t="n"/>
      <c r="AA41" s="15" t="n"/>
    </row>
    <row customFormat="1" r="42" s="11">
      <c r="B42" s="15" t="n">
        <v>60165</v>
      </c>
      <c r="C42" s="15" t="inlineStr">
        <is>
          <t>廉贞神剑</t>
        </is>
      </c>
      <c r="D42" s="15" t="n">
        <v>16</v>
      </c>
      <c r="E42" s="15" t="n">
        <v>7</v>
      </c>
      <c r="F42" s="15" t="n"/>
      <c r="G42" s="15" t="n">
        <v>1</v>
      </c>
      <c r="H42" s="15" t="n">
        <v>22</v>
      </c>
      <c r="I42" s="15" t="inlineStr">
        <is>
          <t>2#114000|55#3600</t>
        </is>
      </c>
      <c r="J42" s="15" t="inlineStr">
        <is>
          <t>2#99000</t>
        </is>
      </c>
      <c r="K42" s="15" t="inlineStr">
        <is>
          <t>2#99000</t>
        </is>
      </c>
      <c r="L42" s="15" t="n"/>
      <c r="M42" s="18" t="n"/>
      <c r="N42" s="18" t="n"/>
      <c r="O42" s="18" t="n"/>
      <c r="P42" s="15" t="n"/>
      <c r="Q42" s="15" t="n"/>
      <c r="R42" s="15" t="n"/>
      <c r="S42" s="15" t="n"/>
      <c r="T42" s="15" t="n"/>
      <c r="U42" s="15" t="n"/>
      <c r="V42" s="15" t="n"/>
      <c r="W42" s="15" t="n"/>
      <c r="X42" s="15" t="n"/>
      <c r="Y42" s="15" t="n"/>
      <c r="Z42" s="15" t="n"/>
      <c r="AA42" s="15" t="n"/>
    </row>
    <row customFormat="1" r="43" s="11">
      <c r="B43" s="15" t="n">
        <v>60166</v>
      </c>
      <c r="C43" s="15" t="inlineStr">
        <is>
          <t>武曲神剑</t>
        </is>
      </c>
      <c r="D43" s="15" t="n">
        <v>17</v>
      </c>
      <c r="E43" s="15" t="n">
        <v>7</v>
      </c>
      <c r="F43" s="15" t="n"/>
      <c r="G43" s="15" t="n">
        <v>1</v>
      </c>
      <c r="H43" s="15" t="n">
        <v>23</v>
      </c>
      <c r="L43" s="15" t="n"/>
      <c r="M43" s="18" t="n"/>
      <c r="N43" s="18" t="n"/>
      <c r="O43" s="18" t="n"/>
      <c r="P43" s="15" t="n"/>
      <c r="Q43" s="15" t="n"/>
      <c r="R43" s="15" t="n"/>
      <c r="S43" s="15" t="n"/>
      <c r="T43" s="15" t="n"/>
      <c r="U43" s="15" t="n"/>
      <c r="V43" s="15" t="n"/>
      <c r="W43" s="15" t="n"/>
      <c r="X43" s="15" t="n"/>
      <c r="Y43" s="15" t="n"/>
      <c r="Z43" s="15" t="n"/>
      <c r="AA43" s="15" t="n"/>
    </row>
    <row customFormat="1" r="44" s="11">
      <c r="B44" s="15" t="n"/>
      <c r="C44" s="15" t="n"/>
      <c r="D44" s="15" t="n"/>
      <c r="E44" s="15" t="n"/>
      <c r="F44" s="15" t="n"/>
      <c r="G44" s="15" t="n"/>
      <c r="H44" s="15" t="n"/>
      <c r="L44" s="15" t="n"/>
      <c r="M44" s="18" t="n"/>
      <c r="N44" s="18" t="n"/>
      <c r="O44" s="18" t="n"/>
      <c r="P44" s="15" t="n"/>
      <c r="Q44" s="15" t="n"/>
      <c r="R44" s="15" t="n"/>
      <c r="S44" s="15" t="n"/>
      <c r="T44" s="15" t="n"/>
      <c r="U44" s="15" t="n"/>
      <c r="V44" s="15" t="n"/>
      <c r="W44" s="15" t="n"/>
      <c r="X44" s="15" t="n"/>
      <c r="Y44" s="15" t="n"/>
      <c r="Z44" s="15" t="n"/>
      <c r="AA44" s="15" t="n"/>
    </row>
    <row customFormat="1" r="45" s="11">
      <c r="B45" s="15" t="n">
        <v>60188</v>
      </c>
      <c r="C45" s="15" t="inlineStr">
        <is>
          <t>禄存战甲</t>
        </is>
      </c>
      <c r="D45" s="15" t="n">
        <v>14</v>
      </c>
      <c r="E45" s="15" t="n">
        <v>7</v>
      </c>
      <c r="F45" s="15" t="n"/>
      <c r="G45" s="15" t="n">
        <v>2</v>
      </c>
      <c r="H45" s="15" t="n">
        <v>20</v>
      </c>
      <c r="P45" s="15" t="n"/>
      <c r="Q45" s="15" t="n"/>
      <c r="R45" s="15" t="n"/>
      <c r="S45" s="15" t="n"/>
      <c r="T45" s="15" t="n"/>
      <c r="U45" s="15" t="n"/>
      <c r="V45" s="15" t="n"/>
      <c r="W45" s="15" t="n"/>
      <c r="X45" s="15" t="n"/>
      <c r="Y45" s="15" t="n"/>
      <c r="Z45" s="15" t="n"/>
      <c r="AA45" s="15" t="n"/>
    </row>
    <row customFormat="1" r="46" s="11">
      <c r="B46" s="15" t="n">
        <v>60189</v>
      </c>
      <c r="C46" s="15" t="inlineStr">
        <is>
          <t>文曲战甲</t>
        </is>
      </c>
      <c r="D46" s="15" t="n">
        <v>15</v>
      </c>
      <c r="E46" s="15" t="n">
        <v>7</v>
      </c>
      <c r="F46" s="15" t="n"/>
      <c r="G46" s="15" t="n">
        <v>2</v>
      </c>
      <c r="H46" s="15" t="n">
        <v>21</v>
      </c>
      <c r="I46" s="15" t="inlineStr">
        <is>
          <t>3#30000|60#3200</t>
        </is>
      </c>
      <c r="J46" s="15" t="n"/>
      <c r="K46" s="15" t="n"/>
      <c r="L46" s="15" t="n"/>
      <c r="M46" s="15" t="n"/>
      <c r="N46" s="15" t="n"/>
      <c r="O46" s="15" t="n"/>
      <c r="P46" s="15" t="n"/>
      <c r="Q46" s="15" t="n"/>
      <c r="R46" s="15" t="n"/>
      <c r="S46" s="15" t="n"/>
      <c r="T46" s="15" t="n"/>
      <c r="U46" s="15" t="n"/>
      <c r="V46" s="15" t="n"/>
      <c r="W46" s="15" t="n"/>
      <c r="X46" s="15" t="n"/>
      <c r="Y46" s="15" t="n"/>
      <c r="Z46" s="15" t="n"/>
      <c r="AA46" s="15" t="n"/>
    </row>
    <row customFormat="1" r="47" s="11">
      <c r="B47" s="15" t="n">
        <v>60178</v>
      </c>
      <c r="C47" s="15" t="inlineStr">
        <is>
          <t>廉贞战甲</t>
        </is>
      </c>
      <c r="D47" s="15" t="n">
        <v>16</v>
      </c>
      <c r="E47" s="15" t="n">
        <v>7</v>
      </c>
      <c r="F47" s="15" t="n"/>
      <c r="G47" s="15" t="n">
        <v>2</v>
      </c>
      <c r="H47" s="15" t="n">
        <v>22</v>
      </c>
      <c r="I47" s="15" t="inlineStr">
        <is>
          <t>3#38000|60#3600</t>
        </is>
      </c>
      <c r="J47" s="15" t="n"/>
      <c r="K47" s="15" t="n"/>
      <c r="L47" s="15" t="n"/>
      <c r="M47" s="15" t="n"/>
      <c r="N47" s="15" t="n"/>
      <c r="O47" s="15" t="n"/>
      <c r="P47" s="15" t="n"/>
      <c r="Q47" s="15" t="n"/>
      <c r="R47" s="15" t="n"/>
      <c r="S47" s="15" t="n"/>
      <c r="T47" s="15" t="n"/>
      <c r="U47" s="15" t="n"/>
      <c r="V47" s="15" t="n"/>
      <c r="W47" s="15" t="n"/>
      <c r="X47" s="15" t="n"/>
      <c r="Y47" s="15" t="n"/>
      <c r="Z47" s="15" t="n"/>
      <c r="AA47" s="15" t="n"/>
    </row>
    <row customFormat="1" r="48" s="11">
      <c r="B48" s="15" t="n">
        <v>60179</v>
      </c>
      <c r="C48" s="15" t="inlineStr">
        <is>
          <t>武曲战甲</t>
        </is>
      </c>
      <c r="D48" s="15" t="n">
        <v>17</v>
      </c>
      <c r="E48" s="15" t="n">
        <v>7</v>
      </c>
      <c r="F48" s="15" t="n"/>
      <c r="G48" s="15" t="n">
        <v>2</v>
      </c>
      <c r="H48" s="15" t="n">
        <v>23</v>
      </c>
      <c r="Q48" s="15" t="n"/>
      <c r="R48" s="15" t="n"/>
      <c r="S48" s="15" t="n"/>
      <c r="T48" s="15" t="n"/>
      <c r="U48" s="15" t="n"/>
      <c r="V48" s="15" t="n"/>
      <c r="W48" s="15" t="n"/>
      <c r="X48" s="15" t="n"/>
      <c r="Y48" s="15" t="n"/>
      <c r="Z48" s="15" t="n"/>
      <c r="AA48" s="15" t="n"/>
    </row>
    <row customFormat="1" r="50" s="11">
      <c r="B50" s="15" t="n">
        <v>60204</v>
      </c>
      <c r="C50" s="15" t="inlineStr">
        <is>
          <t>禄存战盔</t>
        </is>
      </c>
      <c r="D50" s="15" t="n">
        <v>14</v>
      </c>
      <c r="E50" s="15" t="n">
        <v>7</v>
      </c>
      <c r="F50" s="15" t="n"/>
      <c r="G50" s="15" t="n">
        <v>3</v>
      </c>
      <c r="H50" s="15" t="n">
        <v>20</v>
      </c>
      <c r="J50" s="15" t="n"/>
      <c r="K50" s="15" t="n"/>
      <c r="L50" s="15" t="n"/>
      <c r="M50" s="15" t="n"/>
      <c r="N50" s="15" t="n"/>
      <c r="O50" s="15" t="n"/>
      <c r="P50" s="15" t="n"/>
      <c r="Q50" s="15" t="n"/>
      <c r="R50" s="15" t="n"/>
      <c r="S50" s="15" t="n"/>
      <c r="T50" s="15" t="n"/>
      <c r="U50" s="15" t="n"/>
      <c r="V50" s="15" t="n"/>
      <c r="W50" s="15" t="n"/>
      <c r="X50" s="15" t="n"/>
      <c r="Y50" s="15" t="n"/>
      <c r="Z50" s="15" t="n"/>
      <c r="AA50" s="15" t="n"/>
    </row>
    <row customFormat="1" r="51" s="11">
      <c r="B51" s="15" t="n">
        <v>60205</v>
      </c>
      <c r="C51" s="15" t="inlineStr">
        <is>
          <t>文曲战盔</t>
        </is>
      </c>
      <c r="D51" s="15" t="n">
        <v>15</v>
      </c>
      <c r="E51" s="15" t="n">
        <v>7</v>
      </c>
      <c r="F51" s="15" t="n"/>
      <c r="G51" s="15" t="n">
        <v>3</v>
      </c>
      <c r="H51" s="15" t="n">
        <v>21</v>
      </c>
      <c r="I51" s="15" t="inlineStr">
        <is>
          <t>4#30000|53#3200</t>
        </is>
      </c>
      <c r="J51" s="15" t="n"/>
      <c r="K51" s="15" t="n"/>
      <c r="L51" s="15" t="n"/>
      <c r="M51" s="15" t="n"/>
      <c r="N51" s="15" t="n"/>
      <c r="O51" s="15" t="n"/>
      <c r="P51" s="15" t="n"/>
      <c r="Q51" s="15" t="n"/>
      <c r="R51" s="15" t="n"/>
      <c r="S51" s="15" t="n"/>
      <c r="T51" s="15" t="n"/>
      <c r="U51" s="15" t="n"/>
      <c r="V51" s="15" t="n"/>
      <c r="W51" s="15" t="n"/>
      <c r="X51" s="15" t="n"/>
      <c r="Y51" s="15" t="n"/>
      <c r="Z51" s="15" t="n"/>
      <c r="AA51" s="15" t="n"/>
    </row>
    <row customFormat="1" r="52" s="11">
      <c r="B52" s="15" t="n">
        <v>60206</v>
      </c>
      <c r="C52" s="15" t="inlineStr">
        <is>
          <t>廉贞战盔</t>
        </is>
      </c>
      <c r="D52" s="15" t="n">
        <v>16</v>
      </c>
      <c r="E52" s="15" t="n">
        <v>7</v>
      </c>
      <c r="F52" s="15" t="n"/>
      <c r="G52" s="15" t="n">
        <v>3</v>
      </c>
      <c r="H52" s="15" t="n">
        <v>22</v>
      </c>
      <c r="I52" s="15" t="inlineStr">
        <is>
          <t>4#38000|53#3600</t>
        </is>
      </c>
      <c r="J52" s="15" t="n"/>
      <c r="K52" s="15" t="n"/>
      <c r="L52" s="15" t="n"/>
      <c r="M52" s="15" t="n"/>
      <c r="N52" s="15" t="n"/>
      <c r="O52" s="15" t="n"/>
      <c r="P52" s="15" t="n"/>
      <c r="Q52" s="15" t="n"/>
      <c r="R52" s="15" t="n"/>
      <c r="S52" s="15" t="n"/>
      <c r="T52" s="15" t="n"/>
      <c r="U52" s="15" t="n"/>
      <c r="V52" s="15" t="n"/>
      <c r="W52" s="15" t="n"/>
      <c r="X52" s="15" t="n"/>
      <c r="Y52" s="15" t="n"/>
      <c r="Z52" s="15" t="n"/>
      <c r="AA52" s="15" t="n"/>
    </row>
    <row customFormat="1" r="53" s="11">
      <c r="B53" s="15" t="n">
        <v>60207</v>
      </c>
      <c r="C53" s="15" t="inlineStr">
        <is>
          <t>武曲战盔</t>
        </is>
      </c>
      <c r="D53" s="15" t="n">
        <v>17</v>
      </c>
      <c r="E53" s="15" t="n">
        <v>7</v>
      </c>
      <c r="F53" s="15" t="n"/>
      <c r="G53" s="15" t="n">
        <v>3</v>
      </c>
      <c r="H53" s="15" t="n">
        <v>23</v>
      </c>
      <c r="J53" s="15" t="n"/>
      <c r="K53" s="15" t="n"/>
      <c r="L53" s="15" t="n"/>
      <c r="M53" s="15" t="n"/>
      <c r="N53" s="15" t="n"/>
      <c r="O53" s="15" t="n"/>
      <c r="P53" s="15" t="n"/>
      <c r="Q53" s="15" t="n"/>
      <c r="R53" s="15" t="n"/>
      <c r="S53" s="15" t="n"/>
      <c r="T53" s="15" t="n"/>
      <c r="U53" s="15" t="n"/>
      <c r="V53" s="15" t="n"/>
      <c r="W53" s="15" t="n"/>
      <c r="X53" s="15" t="n"/>
      <c r="Y53" s="15" t="n"/>
      <c r="Z53" s="15" t="n"/>
      <c r="AA53" s="15" t="n"/>
    </row>
    <row customFormat="1" r="55" s="11">
      <c r="B55" s="15" t="n">
        <v>60210</v>
      </c>
      <c r="C55" s="15" t="inlineStr">
        <is>
          <t>禄存战靴</t>
        </is>
      </c>
      <c r="D55" s="15" t="n">
        <v>14</v>
      </c>
      <c r="E55" s="15" t="n">
        <v>7</v>
      </c>
      <c r="F55" s="15" t="n"/>
      <c r="G55" s="15" t="n">
        <v>4</v>
      </c>
      <c r="H55" s="15" t="n">
        <v>20</v>
      </c>
      <c r="J55" s="15" t="n"/>
      <c r="K55" s="15" t="n"/>
      <c r="L55" s="15" t="n"/>
      <c r="M55" s="15" t="n"/>
      <c r="N55" s="15" t="n"/>
      <c r="O55" s="15" t="n"/>
      <c r="P55" s="15" t="n"/>
      <c r="Q55" s="15" t="n"/>
      <c r="R55" s="15" t="n"/>
      <c r="S55" s="15" t="n"/>
      <c r="T55" s="15" t="n"/>
      <c r="U55" s="15" t="n"/>
      <c r="V55" s="15" t="n"/>
      <c r="W55" s="15" t="n"/>
      <c r="X55" s="15" t="n"/>
      <c r="Y55" s="15" t="n"/>
      <c r="Z55" s="15" t="n"/>
      <c r="AA55" s="15" t="n"/>
    </row>
    <row customFormat="1" r="56" s="11">
      <c r="B56" s="15" t="n">
        <v>60211</v>
      </c>
      <c r="C56" s="15" t="inlineStr">
        <is>
          <t>文曲战靴</t>
        </is>
      </c>
      <c r="D56" s="15" t="n">
        <v>15</v>
      </c>
      <c r="E56" s="15" t="n">
        <v>7</v>
      </c>
      <c r="F56" s="15" t="n"/>
      <c r="G56" s="15" t="n">
        <v>4</v>
      </c>
      <c r="H56" s="15" t="n">
        <v>21</v>
      </c>
      <c r="I56" s="15" t="inlineStr">
        <is>
          <t>1#600000|54#3200</t>
        </is>
      </c>
      <c r="J56" s="15" t="n"/>
      <c r="K56" s="15" t="n"/>
      <c r="L56" s="15" t="n"/>
      <c r="M56" s="15" t="n"/>
      <c r="N56" s="15" t="n"/>
      <c r="O56" s="15" t="n"/>
      <c r="P56" s="15" t="n"/>
      <c r="Q56" s="15" t="n"/>
      <c r="R56" s="15" t="n"/>
      <c r="S56" s="15" t="n"/>
      <c r="T56" s="15" t="n"/>
      <c r="U56" s="15" t="n"/>
      <c r="V56" s="15" t="n"/>
      <c r="W56" s="15" t="n"/>
      <c r="X56" s="15" t="n"/>
      <c r="Y56" s="15" t="n"/>
      <c r="Z56" s="15" t="n"/>
      <c r="AA56" s="15" t="n"/>
    </row>
    <row customFormat="1" r="57" s="11">
      <c r="B57" s="15" t="n">
        <v>60212</v>
      </c>
      <c r="C57" s="15" t="inlineStr">
        <is>
          <t>廉贞战靴</t>
        </is>
      </c>
      <c r="D57" s="15" t="n">
        <v>16</v>
      </c>
      <c r="E57" s="15" t="n">
        <v>7</v>
      </c>
      <c r="F57" s="15" t="n"/>
      <c r="G57" s="15" t="n">
        <v>4</v>
      </c>
      <c r="H57" s="15" t="n">
        <v>22</v>
      </c>
      <c r="I57" s="15" t="inlineStr">
        <is>
          <t>1#760000|54#3600</t>
        </is>
      </c>
      <c r="J57" s="15" t="n"/>
      <c r="K57" s="15" t="n"/>
      <c r="L57" s="15" t="n"/>
      <c r="M57" s="15" t="n"/>
      <c r="N57" s="15" t="n"/>
      <c r="O57" s="15" t="n"/>
      <c r="P57" s="15" t="n"/>
      <c r="Q57" s="15" t="n"/>
      <c r="R57" s="15" t="n"/>
      <c r="S57" s="15" t="n"/>
      <c r="T57" s="15" t="n"/>
      <c r="U57" s="15" t="n"/>
      <c r="V57" s="15" t="n"/>
      <c r="W57" s="15" t="n"/>
      <c r="X57" s="15" t="n"/>
      <c r="Y57" s="15" t="n"/>
      <c r="Z57" s="15" t="n"/>
      <c r="AA57" s="15" t="n"/>
    </row>
    <row customFormat="1" r="58" s="11">
      <c r="B58" s="15" t="n">
        <v>60213</v>
      </c>
      <c r="C58" s="15" t="inlineStr">
        <is>
          <t>武曲战靴</t>
        </is>
      </c>
      <c r="D58" s="15" t="n">
        <v>17</v>
      </c>
      <c r="E58" s="15" t="n">
        <v>7</v>
      </c>
      <c r="F58" s="15" t="n"/>
      <c r="G58" s="15" t="n">
        <v>4</v>
      </c>
      <c r="H58" s="15" t="n">
        <v>23</v>
      </c>
      <c r="J58" s="15" t="n"/>
      <c r="K58" s="15" t="n"/>
      <c r="L58" s="15" t="n"/>
      <c r="M58" s="15" t="n"/>
      <c r="N58" s="15" t="n"/>
      <c r="O58" s="15" t="n"/>
      <c r="P58" s="15" t="n"/>
      <c r="Q58" s="15" t="n"/>
      <c r="R58" s="15" t="n"/>
      <c r="S58" s="15" t="n"/>
      <c r="T58" s="15" t="n"/>
      <c r="U58" s="15" t="n"/>
      <c r="V58" s="15" t="n"/>
      <c r="W58" s="15" t="n"/>
      <c r="X58" s="15" t="n"/>
      <c r="Y58" s="15" t="n"/>
      <c r="Z58" s="15" t="n"/>
      <c r="AA58" s="15" t="n"/>
    </row>
    <row r="61">
      <c r="I61" t="inlineStr">
        <is>
          <t>2#3180</t>
        </is>
      </c>
    </row>
    <row customFormat="1" r="62" s="12">
      <c r="B62" s="16" t="n">
        <v>60156</v>
      </c>
      <c r="C62" s="16" t="inlineStr">
        <is>
          <t>刹那神戟</t>
        </is>
      </c>
      <c r="D62" s="16" t="n">
        <v>7</v>
      </c>
      <c r="E62" s="16" t="n">
        <v>6</v>
      </c>
      <c r="F62" s="16" t="n">
        <v>0</v>
      </c>
      <c r="G62" s="16" t="n">
        <v>1</v>
      </c>
      <c r="H62" s="16" t="n">
        <v>13</v>
      </c>
      <c r="I62" s="16" t="inlineStr">
        <is>
          <t>2#4890</t>
        </is>
      </c>
      <c r="J62" s="16" t="inlineStr">
        <is>
          <t>55#2000</t>
        </is>
      </c>
      <c r="K62" s="16" t="inlineStr">
        <is>
          <t>2#4890</t>
        </is>
      </c>
      <c r="L62" s="16" t="n"/>
      <c r="M62" s="18" t="n">
        <v>1019</v>
      </c>
      <c r="N62" s="18" t="n">
        <v>1</v>
      </c>
      <c r="O62" s="18" t="n">
        <v>1</v>
      </c>
      <c r="P62" s="16" t="n"/>
      <c r="Q62" s="16" t="n"/>
      <c r="R62" s="16" t="n"/>
      <c r="S62" s="16" t="n"/>
      <c r="T62" s="16" t="n"/>
      <c r="U62" s="16" t="n"/>
      <c r="V62" s="16" t="n"/>
      <c r="W62" s="16" t="n"/>
      <c r="X62" s="16" t="n">
        <v>0</v>
      </c>
      <c r="Y62" s="16" t="n">
        <v>0</v>
      </c>
      <c r="Z62" s="16" t="n"/>
      <c r="AA62" s="16" t="n"/>
      <c r="AB62" s="16" t="inlineStr">
        <is>
          <t>1#1|4#5</t>
        </is>
      </c>
    </row>
    <row customFormat="1" r="63" s="12">
      <c r="B63" s="16" t="n">
        <v>60157</v>
      </c>
      <c r="C63" s="16" t="inlineStr">
        <is>
          <t>一念神戟</t>
        </is>
      </c>
      <c r="D63" s="16" t="n">
        <v>8</v>
      </c>
      <c r="E63" s="16" t="n">
        <v>6</v>
      </c>
      <c r="F63" s="16" t="n">
        <v>0</v>
      </c>
      <c r="G63" s="16" t="n">
        <v>1</v>
      </c>
      <c r="H63" s="16" t="n">
        <v>14</v>
      </c>
      <c r="I63" s="16" t="inlineStr">
        <is>
          <t>2#7410</t>
        </is>
      </c>
      <c r="J63" s="16" t="inlineStr">
        <is>
          <t>55#2000</t>
        </is>
      </c>
      <c r="K63" s="16" t="inlineStr">
        <is>
          <t>2#7410</t>
        </is>
      </c>
      <c r="L63" s="16" t="n"/>
      <c r="M63" s="18" t="n">
        <v>1022</v>
      </c>
      <c r="N63" s="18" t="n">
        <v>1</v>
      </c>
      <c r="O63" s="18" t="n">
        <v>1</v>
      </c>
      <c r="P63" s="16" t="n"/>
      <c r="Q63" s="16" t="n"/>
      <c r="R63" s="16" t="n"/>
      <c r="S63" s="16" t="n"/>
      <c r="T63" s="16" t="n"/>
      <c r="U63" s="16" t="n"/>
      <c r="V63" s="16" t="n"/>
      <c r="W63" s="16" t="n"/>
      <c r="X63" s="16" t="n">
        <v>0</v>
      </c>
      <c r="Y63" s="16" t="n">
        <v>0</v>
      </c>
      <c r="Z63" s="16" t="n"/>
      <c r="AA63" s="16" t="n"/>
      <c r="AB63" s="16" t="inlineStr">
        <is>
          <t>1#1|4#5</t>
        </is>
      </c>
    </row>
    <row customFormat="1" r="64" s="12">
      <c r="B64" s="16" t="n">
        <v>60158</v>
      </c>
      <c r="C64" s="16" t="inlineStr">
        <is>
          <t>须臾神戟</t>
        </is>
      </c>
      <c r="D64" s="16" t="n">
        <v>9</v>
      </c>
      <c r="E64" s="16" t="n">
        <v>6</v>
      </c>
      <c r="F64" s="16" t="n">
        <v>0</v>
      </c>
      <c r="G64" s="16" t="n">
        <v>1</v>
      </c>
      <c r="H64" s="16" t="n">
        <v>15</v>
      </c>
      <c r="I64" s="16" t="inlineStr">
        <is>
          <t>2#11070</t>
        </is>
      </c>
      <c r="J64" s="16" t="inlineStr">
        <is>
          <t>55#2000</t>
        </is>
      </c>
      <c r="K64" s="16" t="inlineStr">
        <is>
          <t>2#11070</t>
        </is>
      </c>
      <c r="L64" s="16" t="n"/>
      <c r="M64" s="18" t="n">
        <v>1025</v>
      </c>
      <c r="N64" s="18" t="n">
        <v>1</v>
      </c>
      <c r="O64" s="18" t="n">
        <v>1</v>
      </c>
      <c r="P64" s="16" t="n"/>
      <c r="Q64" s="16" t="n"/>
      <c r="R64" s="16" t="n"/>
      <c r="S64" s="16" t="n"/>
      <c r="T64" s="16" t="n"/>
      <c r="U64" s="16" t="n"/>
      <c r="V64" s="16" t="n"/>
      <c r="W64" s="16" t="n"/>
      <c r="X64" s="16" t="n">
        <v>0</v>
      </c>
      <c r="Y64" s="16" t="n">
        <v>0</v>
      </c>
      <c r="Z64" s="16" t="n"/>
      <c r="AA64" s="16" t="n"/>
      <c r="AB64" s="16" t="inlineStr">
        <is>
          <t>1#1|4#5</t>
        </is>
      </c>
    </row>
    <row customFormat="1" r="65" s="12">
      <c r="B65" s="16" t="n">
        <v>60159</v>
      </c>
      <c r="C65" s="16" t="inlineStr">
        <is>
          <t>劫火神戟</t>
        </is>
      </c>
      <c r="D65" s="16" t="n">
        <v>10</v>
      </c>
      <c r="E65" s="16" t="n">
        <v>6</v>
      </c>
      <c r="F65" s="16" t="n">
        <v>0</v>
      </c>
      <c r="G65" s="16" t="n">
        <v>1</v>
      </c>
      <c r="H65" s="16" t="n">
        <v>16</v>
      </c>
      <c r="I65" s="16" t="inlineStr">
        <is>
          <t>2#16380</t>
        </is>
      </c>
      <c r="J65" s="16" t="inlineStr">
        <is>
          <t>55#2000</t>
        </is>
      </c>
      <c r="K65" s="16" t="inlineStr">
        <is>
          <t>2#16380</t>
        </is>
      </c>
      <c r="L65" s="16" t="n"/>
      <c r="M65" s="18" t="n">
        <v>1028</v>
      </c>
      <c r="N65" s="18" t="n">
        <v>1</v>
      </c>
      <c r="O65" s="18" t="n">
        <v>1</v>
      </c>
      <c r="P65" s="16" t="n"/>
      <c r="Q65" s="16" t="n"/>
      <c r="R65" s="16" t="n"/>
      <c r="S65" s="16" t="n"/>
      <c r="T65" s="16" t="n"/>
      <c r="U65" s="16" t="n"/>
      <c r="V65" s="16" t="n"/>
      <c r="W65" s="16" t="n"/>
      <c r="X65" s="16" t="n">
        <v>0</v>
      </c>
      <c r="Y65" s="16" t="n">
        <v>0</v>
      </c>
      <c r="Z65" s="16" t="n"/>
      <c r="AA65" s="16" t="n"/>
      <c r="AB65" s="16" t="inlineStr">
        <is>
          <t>1#1|4#5</t>
        </is>
      </c>
    </row>
    <row customFormat="1" r="66" s="12">
      <c r="B66" s="16" t="n">
        <v>60160</v>
      </c>
      <c r="C66" s="16" t="inlineStr">
        <is>
          <t>弹指神刺</t>
        </is>
      </c>
      <c r="D66" s="16" t="n">
        <v>11</v>
      </c>
      <c r="E66" s="16" t="n">
        <v>6</v>
      </c>
      <c r="F66" s="16" t="n">
        <v>0</v>
      </c>
      <c r="G66" s="16" t="n">
        <v>1</v>
      </c>
      <c r="H66" s="16" t="n">
        <v>17</v>
      </c>
      <c r="I66" s="16" t="inlineStr">
        <is>
          <t>2#24000</t>
        </is>
      </c>
      <c r="J66" s="16" t="inlineStr">
        <is>
          <t>55#2000</t>
        </is>
      </c>
      <c r="K66" s="16" t="inlineStr">
        <is>
          <t>2#24000</t>
        </is>
      </c>
      <c r="L66" s="16" t="n"/>
      <c r="M66" s="18" t="n">
        <v>1031</v>
      </c>
      <c r="N66" s="18" t="n">
        <v>1</v>
      </c>
      <c r="O66" s="18" t="n">
        <v>1</v>
      </c>
      <c r="P66" s="16" t="n"/>
      <c r="Q66" s="16" t="n"/>
      <c r="R66" s="16" t="n"/>
      <c r="S66" s="16" t="n"/>
      <c r="T66" s="16" t="n"/>
      <c r="U66" s="16" t="n"/>
      <c r="V66" s="16" t="n"/>
      <c r="W66" s="16" t="n"/>
      <c r="X66" s="16" t="n">
        <v>0</v>
      </c>
      <c r="Y66" s="16" t="n">
        <v>0</v>
      </c>
      <c r="Z66" s="16" t="n"/>
      <c r="AA66" s="16" t="n"/>
      <c r="AB66" s="16" t="inlineStr">
        <is>
          <t>1#1|4#5</t>
        </is>
      </c>
    </row>
    <row customFormat="1" r="69" s="12">
      <c r="B69" s="16" t="n">
        <v>60181</v>
      </c>
      <c r="C69" s="16" t="inlineStr">
        <is>
          <t>句芒战甲</t>
        </is>
      </c>
      <c r="D69" s="16" t="n">
        <v>7</v>
      </c>
      <c r="E69" s="16" t="n">
        <v>6</v>
      </c>
      <c r="F69" s="16" t="n">
        <v>0</v>
      </c>
      <c r="G69" s="16" t="n">
        <v>2</v>
      </c>
      <c r="H69" s="16" t="n">
        <v>13</v>
      </c>
      <c r="I69" s="16" t="inlineStr">
        <is>
          <t>3#1630</t>
        </is>
      </c>
      <c r="J69" s="16" t="inlineStr">
        <is>
          <t>60#2000</t>
        </is>
      </c>
      <c r="K69" s="16" t="inlineStr">
        <is>
          <t>3#1630</t>
        </is>
      </c>
      <c r="L69" s="16" t="n"/>
      <c r="M69" s="18" t="n">
        <v>1018</v>
      </c>
      <c r="N69" s="18" t="n">
        <v>1</v>
      </c>
      <c r="O69" s="18" t="n">
        <v>1</v>
      </c>
      <c r="P69" s="16" t="n"/>
      <c r="Q69" s="16" t="n"/>
      <c r="R69" s="16" t="n"/>
      <c r="S69" s="16" t="n"/>
      <c r="T69" s="16" t="n"/>
      <c r="U69" s="16" t="n"/>
      <c r="V69" s="16" t="n"/>
      <c r="W69" s="16" t="n"/>
      <c r="X69" s="16" t="n">
        <v>0</v>
      </c>
      <c r="Y69" s="16" t="n">
        <v>0</v>
      </c>
      <c r="Z69" s="16" t="n"/>
      <c r="AA69" s="16" t="n"/>
      <c r="AB69" s="16" t="inlineStr">
        <is>
          <t>1#3|4#7</t>
        </is>
      </c>
    </row>
    <row customFormat="1" r="70" s="12">
      <c r="B70" s="16" t="n">
        <v>60182</v>
      </c>
      <c r="C70" s="16" t="inlineStr">
        <is>
          <t>云龙战甲</t>
        </is>
      </c>
      <c r="D70" s="16" t="n">
        <v>8</v>
      </c>
      <c r="E70" s="16" t="n">
        <v>6</v>
      </c>
      <c r="F70" s="16" t="n">
        <v>0</v>
      </c>
      <c r="G70" s="16" t="n">
        <v>2</v>
      </c>
      <c r="H70" s="16" t="n">
        <v>14</v>
      </c>
      <c r="I70" s="16" t="inlineStr">
        <is>
          <t>3#2470</t>
        </is>
      </c>
      <c r="J70" s="16" t="inlineStr">
        <is>
          <t>60#2000</t>
        </is>
      </c>
      <c r="K70" s="16" t="inlineStr">
        <is>
          <t>3#2470</t>
        </is>
      </c>
      <c r="L70" s="16" t="n"/>
      <c r="M70" s="18" t="n">
        <v>1021</v>
      </c>
      <c r="N70" s="18" t="n">
        <v>1</v>
      </c>
      <c r="O70" s="18" t="n">
        <v>1</v>
      </c>
      <c r="P70" s="16" t="n"/>
      <c r="Q70" s="16" t="n"/>
      <c r="R70" s="16" t="n"/>
      <c r="S70" s="16" t="n"/>
      <c r="T70" s="16" t="n"/>
      <c r="U70" s="16" t="n"/>
      <c r="V70" s="16" t="n"/>
      <c r="W70" s="16" t="n"/>
      <c r="X70" s="16" t="n">
        <v>0</v>
      </c>
      <c r="Y70" s="16" t="n">
        <v>0</v>
      </c>
      <c r="Z70" s="16" t="n"/>
      <c r="AA70" s="16" t="n"/>
      <c r="AB70" s="16" t="inlineStr">
        <is>
          <t>1#3|4#7</t>
        </is>
      </c>
    </row>
    <row customFormat="1" r="71" s="12">
      <c r="B71" s="16" t="n">
        <v>60183</v>
      </c>
      <c r="C71" s="16" t="inlineStr">
        <is>
          <t>霜狼战甲</t>
        </is>
      </c>
      <c r="D71" s="16" t="n">
        <v>9</v>
      </c>
      <c r="E71" s="16" t="n">
        <v>6</v>
      </c>
      <c r="F71" s="16" t="n">
        <v>0</v>
      </c>
      <c r="G71" s="16" t="n">
        <v>2</v>
      </c>
      <c r="H71" s="16" t="n">
        <v>15</v>
      </c>
      <c r="I71" s="16" t="inlineStr">
        <is>
          <t>3#3690</t>
        </is>
      </c>
      <c r="J71" s="16" t="inlineStr">
        <is>
          <t>60#2000</t>
        </is>
      </c>
      <c r="K71" s="16" t="inlineStr">
        <is>
          <t>3#3690</t>
        </is>
      </c>
      <c r="L71" s="16" t="n"/>
      <c r="M71" s="18" t="n">
        <v>1024</v>
      </c>
      <c r="N71" s="18" t="n">
        <v>1</v>
      </c>
      <c r="O71" s="18" t="n">
        <v>1</v>
      </c>
      <c r="P71" s="16" t="n"/>
      <c r="Q71" s="16" t="n"/>
      <c r="R71" s="16" t="n"/>
      <c r="S71" s="16" t="n"/>
      <c r="T71" s="16" t="n"/>
      <c r="U71" s="16" t="n"/>
      <c r="V71" s="16" t="n"/>
      <c r="W71" s="16" t="n"/>
      <c r="X71" s="16" t="n">
        <v>0</v>
      </c>
      <c r="Y71" s="16" t="n">
        <v>0</v>
      </c>
      <c r="Z71" s="16" t="n"/>
      <c r="AA71" s="16" t="n"/>
      <c r="AB71" s="16" t="inlineStr">
        <is>
          <t>1#3|4#7</t>
        </is>
      </c>
    </row>
    <row customFormat="1" r="72" s="12">
      <c r="B72" s="16" t="n">
        <v>60184</v>
      </c>
      <c r="C72" s="16" t="inlineStr">
        <is>
          <t>银月战甲</t>
        </is>
      </c>
      <c r="D72" s="16" t="n">
        <v>10</v>
      </c>
      <c r="E72" s="16" t="n">
        <v>6</v>
      </c>
      <c r="F72" s="16" t="n">
        <v>0</v>
      </c>
      <c r="G72" s="16" t="n">
        <v>2</v>
      </c>
      <c r="H72" s="16" t="n">
        <v>16</v>
      </c>
      <c r="I72" s="16" t="inlineStr">
        <is>
          <t>3#5460</t>
        </is>
      </c>
      <c r="J72" s="16" t="inlineStr">
        <is>
          <t>60#2000</t>
        </is>
      </c>
      <c r="K72" s="16" t="inlineStr">
        <is>
          <t>3#5460</t>
        </is>
      </c>
      <c r="L72" s="16" t="n"/>
      <c r="M72" s="18" t="n">
        <v>1027</v>
      </c>
      <c r="N72" s="18" t="n">
        <v>1</v>
      </c>
      <c r="O72" s="18" t="n">
        <v>1</v>
      </c>
      <c r="P72" s="16" t="n"/>
      <c r="Q72" s="16" t="n"/>
      <c r="R72" s="16" t="n"/>
      <c r="S72" s="16" t="n"/>
      <c r="T72" s="16" t="n"/>
      <c r="U72" s="16" t="n"/>
      <c r="V72" s="16" t="n"/>
      <c r="W72" s="16" t="n"/>
      <c r="X72" s="16" t="n">
        <v>0</v>
      </c>
      <c r="Y72" s="16" t="n">
        <v>0</v>
      </c>
      <c r="Z72" s="16" t="n"/>
      <c r="AA72" s="16" t="n"/>
      <c r="AB72" s="16" t="inlineStr">
        <is>
          <t>1#3|4#7</t>
        </is>
      </c>
    </row>
    <row customFormat="1" r="73" s="12">
      <c r="B73" s="16" t="n">
        <v>60185</v>
      </c>
      <c r="C73" s="16" t="inlineStr">
        <is>
          <t>赤阳战甲</t>
        </is>
      </c>
      <c r="D73" s="16" t="n">
        <v>11</v>
      </c>
      <c r="E73" s="16" t="n">
        <v>6</v>
      </c>
      <c r="F73" s="16" t="n">
        <v>0</v>
      </c>
      <c r="G73" s="16" t="n">
        <v>2</v>
      </c>
      <c r="H73" s="16" t="n">
        <v>17</v>
      </c>
      <c r="I73" s="16" t="inlineStr">
        <is>
          <t>3#8000</t>
        </is>
      </c>
      <c r="J73" s="16" t="inlineStr">
        <is>
          <t>60#2000</t>
        </is>
      </c>
      <c r="K73" s="16" t="inlineStr">
        <is>
          <t>3#8000</t>
        </is>
      </c>
      <c r="L73" s="16" t="n"/>
      <c r="M73" s="18" t="n"/>
      <c r="N73" s="18" t="n">
        <v>1</v>
      </c>
      <c r="O73" s="18" t="n">
        <v>1</v>
      </c>
      <c r="P73" s="16" t="n"/>
      <c r="Q73" s="16" t="n"/>
      <c r="R73" s="16" t="n"/>
      <c r="S73" s="16" t="n"/>
      <c r="T73" s="16" t="n"/>
      <c r="U73" s="16" t="n"/>
      <c r="V73" s="16" t="n"/>
      <c r="W73" s="16" t="n"/>
      <c r="X73" s="16" t="n">
        <v>0</v>
      </c>
      <c r="Y73" s="16" t="n">
        <v>0</v>
      </c>
      <c r="Z73" s="16" t="n"/>
      <c r="AA73" s="16" t="n"/>
      <c r="AB73" s="16" t="inlineStr">
        <is>
          <t>1#3|4#7</t>
        </is>
      </c>
    </row>
    <row customFormat="1" r="75" s="12">
      <c r="B75" s="16" t="n">
        <v>60191</v>
      </c>
      <c r="C75" s="16" t="inlineStr">
        <is>
          <t>八荒战盔</t>
        </is>
      </c>
      <c r="D75" s="16" t="n">
        <v>7</v>
      </c>
      <c r="E75" s="16" t="n">
        <v>6</v>
      </c>
      <c r="F75" s="16" t="n">
        <v>0</v>
      </c>
      <c r="G75" s="16" t="n">
        <v>3</v>
      </c>
      <c r="H75" s="16" t="n">
        <v>13</v>
      </c>
      <c r="I75" s="16" t="inlineStr">
        <is>
          <t>4#1630</t>
        </is>
      </c>
      <c r="J75" s="16" t="inlineStr">
        <is>
          <t>53#2000</t>
        </is>
      </c>
      <c r="K75" s="16" t="inlineStr">
        <is>
          <t>4#1630</t>
        </is>
      </c>
      <c r="L75" s="16" t="n"/>
      <c r="M75" s="18" t="n">
        <v>1020</v>
      </c>
      <c r="N75" s="18" t="n">
        <v>1</v>
      </c>
      <c r="O75" s="18" t="n">
        <v>1</v>
      </c>
      <c r="P75" s="16" t="n"/>
      <c r="Q75" s="16" t="n"/>
      <c r="R75" s="16" t="n"/>
      <c r="S75" s="16" t="n"/>
      <c r="T75" s="16" t="n"/>
      <c r="U75" s="16" t="n"/>
      <c r="V75" s="16" t="n"/>
      <c r="W75" s="16" t="n"/>
      <c r="X75" s="16" t="n">
        <v>0</v>
      </c>
      <c r="Y75" s="16" t="n">
        <v>0</v>
      </c>
      <c r="Z75" s="16" t="n"/>
      <c r="AA75" s="16" t="n"/>
      <c r="AB75" s="16" t="inlineStr">
        <is>
          <t>1#4|4#8</t>
        </is>
      </c>
    </row>
    <row customFormat="1" r="76" s="12">
      <c r="B76" s="16" t="n">
        <v>60192</v>
      </c>
      <c r="C76" s="16" t="inlineStr">
        <is>
          <t>太初战盔</t>
        </is>
      </c>
      <c r="D76" s="16" t="n">
        <v>8</v>
      </c>
      <c r="E76" s="16" t="n">
        <v>6</v>
      </c>
      <c r="F76" s="16" t="n">
        <v>0</v>
      </c>
      <c r="G76" s="16" t="n">
        <v>3</v>
      </c>
      <c r="H76" s="16" t="n">
        <v>14</v>
      </c>
      <c r="I76" s="16" t="inlineStr">
        <is>
          <t>4#2470</t>
        </is>
      </c>
      <c r="J76" s="16" t="inlineStr">
        <is>
          <t>53#2000</t>
        </is>
      </c>
      <c r="K76" s="16" t="inlineStr">
        <is>
          <t>4#2470</t>
        </is>
      </c>
      <c r="L76" s="16" t="n"/>
      <c r="M76" s="18" t="n">
        <v>1023</v>
      </c>
      <c r="N76" s="18" t="n">
        <v>1</v>
      </c>
      <c r="O76" s="18" t="n">
        <v>1</v>
      </c>
      <c r="P76" s="16" t="n"/>
      <c r="Q76" s="16" t="n"/>
      <c r="R76" s="16" t="n"/>
      <c r="S76" s="16" t="n"/>
      <c r="T76" s="16" t="n"/>
      <c r="U76" s="16" t="n"/>
      <c r="V76" s="16" t="n"/>
      <c r="W76" s="16" t="n"/>
      <c r="X76" s="16" t="n">
        <v>0</v>
      </c>
      <c r="Y76" s="16" t="n">
        <v>0</v>
      </c>
      <c r="Z76" s="16" t="n"/>
      <c r="AA76" s="16" t="n"/>
      <c r="AB76" s="16" t="inlineStr">
        <is>
          <t>1#4|4#8</t>
        </is>
      </c>
    </row>
    <row customFormat="1" r="77" s="12">
      <c r="B77" s="16" t="n">
        <v>60193</v>
      </c>
      <c r="C77" s="16" t="inlineStr">
        <is>
          <t>鸿蒙战盔</t>
        </is>
      </c>
      <c r="D77" s="16" t="n">
        <v>9</v>
      </c>
      <c r="E77" s="16" t="n">
        <v>6</v>
      </c>
      <c r="F77" s="16" t="n">
        <v>0</v>
      </c>
      <c r="G77" s="16" t="n">
        <v>3</v>
      </c>
      <c r="H77" s="16" t="n">
        <v>15</v>
      </c>
      <c r="I77" s="16" t="inlineStr">
        <is>
          <t>4#3690</t>
        </is>
      </c>
      <c r="J77" s="16" t="inlineStr">
        <is>
          <t>53#2000</t>
        </is>
      </c>
      <c r="K77" s="16" t="inlineStr">
        <is>
          <t>4#3690</t>
        </is>
      </c>
      <c r="L77" s="16" t="n"/>
      <c r="M77" s="18" t="n">
        <v>1026</v>
      </c>
      <c r="N77" s="18" t="n">
        <v>1</v>
      </c>
      <c r="O77" s="18" t="n">
        <v>1</v>
      </c>
      <c r="P77" s="16" t="n"/>
      <c r="Q77" s="16" t="n"/>
      <c r="R77" s="16" t="n"/>
      <c r="S77" s="16" t="n"/>
      <c r="T77" s="16" t="n"/>
      <c r="U77" s="16" t="n"/>
      <c r="V77" s="16" t="n"/>
      <c r="W77" s="16" t="n"/>
      <c r="X77" s="16" t="n">
        <v>0</v>
      </c>
      <c r="Y77" s="16" t="n">
        <v>0</v>
      </c>
      <c r="Z77" s="16" t="n"/>
      <c r="AA77" s="16" t="n"/>
      <c r="AB77" s="16" t="inlineStr">
        <is>
          <t>1#4|4#8</t>
        </is>
      </c>
    </row>
    <row customFormat="1" r="78" s="12">
      <c r="B78" s="16" t="n">
        <v>60194</v>
      </c>
      <c r="C78" s="16" t="inlineStr">
        <is>
          <t>轩辕战盔</t>
        </is>
      </c>
      <c r="D78" s="16" t="n">
        <v>10</v>
      </c>
      <c r="E78" s="16" t="n">
        <v>6</v>
      </c>
      <c r="F78" s="16" t="n">
        <v>0</v>
      </c>
      <c r="G78" s="16" t="n">
        <v>3</v>
      </c>
      <c r="H78" s="16" t="n">
        <v>16</v>
      </c>
      <c r="I78" s="16" t="inlineStr">
        <is>
          <t>4#5460</t>
        </is>
      </c>
      <c r="J78" s="16" t="inlineStr">
        <is>
          <t>53#2000</t>
        </is>
      </c>
      <c r="K78" s="16" t="inlineStr">
        <is>
          <t>4#5460</t>
        </is>
      </c>
      <c r="L78" s="16" t="n"/>
      <c r="M78" s="18" t="n">
        <v>1029</v>
      </c>
      <c r="N78" s="18" t="n">
        <v>1</v>
      </c>
      <c r="O78" s="18" t="n">
        <v>1</v>
      </c>
      <c r="P78" s="16" t="n"/>
      <c r="Q78" s="16" t="n"/>
      <c r="R78" s="16" t="n"/>
      <c r="S78" s="16" t="n"/>
      <c r="T78" s="16" t="n"/>
      <c r="U78" s="16" t="n"/>
      <c r="V78" s="16" t="n"/>
      <c r="W78" s="16" t="n"/>
      <c r="X78" s="16" t="n">
        <v>0</v>
      </c>
      <c r="Y78" s="16" t="n">
        <v>0</v>
      </c>
      <c r="Z78" s="16" t="n"/>
      <c r="AA78" s="16" t="n"/>
      <c r="AB78" s="16" t="inlineStr">
        <is>
          <t>1#4|4#8</t>
        </is>
      </c>
    </row>
    <row customFormat="1" r="79" s="12">
      <c r="B79" s="16" t="n">
        <v>60200</v>
      </c>
      <c r="C79" s="16" t="inlineStr">
        <is>
          <t>昊天战盔</t>
        </is>
      </c>
      <c r="D79" s="16" t="n">
        <v>11</v>
      </c>
      <c r="E79" s="16" t="n">
        <v>6</v>
      </c>
      <c r="F79" s="16" t="n">
        <v>0</v>
      </c>
      <c r="G79" s="16" t="n">
        <v>3</v>
      </c>
      <c r="H79" s="16" t="n">
        <v>17</v>
      </c>
      <c r="I79" s="16" t="inlineStr">
        <is>
          <t>4#8000</t>
        </is>
      </c>
      <c r="J79" s="16" t="inlineStr">
        <is>
          <t>53#2000</t>
        </is>
      </c>
      <c r="K79" s="16" t="inlineStr">
        <is>
          <t>4#8000</t>
        </is>
      </c>
      <c r="L79" s="16" t="n"/>
      <c r="M79" s="18" t="n"/>
      <c r="N79" s="18" t="n">
        <v>1</v>
      </c>
      <c r="O79" s="18" t="n">
        <v>1</v>
      </c>
      <c r="P79" s="16" t="n"/>
      <c r="Q79" s="16" t="n"/>
      <c r="R79" s="16" t="n"/>
      <c r="S79" s="16" t="n"/>
      <c r="T79" s="16" t="n"/>
      <c r="U79" s="16" t="n"/>
      <c r="V79" s="16" t="n"/>
      <c r="W79" s="16" t="n"/>
      <c r="X79" s="16" t="n">
        <v>0</v>
      </c>
      <c r="Y79" s="16" t="n">
        <v>0</v>
      </c>
      <c r="Z79" s="16" t="n"/>
      <c r="AA79" s="16" t="n"/>
      <c r="AB79" s="16" t="inlineStr">
        <is>
          <t>1#4|4#8</t>
        </is>
      </c>
    </row>
    <row customFormat="1" r="81" s="12">
      <c r="B81" s="16" t="n">
        <v>60196</v>
      </c>
      <c r="C81" s="16" t="inlineStr">
        <is>
          <t>八荒战靴</t>
        </is>
      </c>
      <c r="D81" s="16" t="n">
        <v>7</v>
      </c>
      <c r="E81" s="16" t="n">
        <v>6</v>
      </c>
      <c r="F81" s="16" t="n">
        <v>0</v>
      </c>
      <c r="G81" s="16" t="n">
        <v>4</v>
      </c>
      <c r="H81" s="16" t="n">
        <v>13</v>
      </c>
      <c r="I81" s="16" t="inlineStr">
        <is>
          <t>1#32600</t>
        </is>
      </c>
      <c r="J81" s="16" t="inlineStr">
        <is>
          <t>54#2000</t>
        </is>
      </c>
      <c r="K81" s="16" t="inlineStr">
        <is>
          <t>1#32600</t>
        </is>
      </c>
      <c r="L81" s="16" t="n"/>
      <c r="M81" s="18" t="n">
        <v>1020</v>
      </c>
      <c r="N81" s="18" t="n">
        <v>1</v>
      </c>
      <c r="O81" s="18" t="n">
        <v>1</v>
      </c>
      <c r="P81" s="16" t="n"/>
      <c r="Q81" s="16" t="n"/>
      <c r="R81" s="16" t="n"/>
      <c r="S81" s="16" t="n"/>
      <c r="T81" s="16" t="n"/>
      <c r="U81" s="16" t="n"/>
      <c r="V81" s="16" t="n"/>
      <c r="W81" s="16" t="n"/>
      <c r="X81" s="16" t="n">
        <v>0</v>
      </c>
      <c r="Y81" s="16" t="n">
        <v>0</v>
      </c>
      <c r="Z81" s="16" t="n"/>
      <c r="AA81" s="16" t="n"/>
      <c r="AB81" s="16" t="inlineStr">
        <is>
          <t>1#2|4#6</t>
        </is>
      </c>
    </row>
    <row customFormat="1" r="82" s="12">
      <c r="B82" s="16" t="n">
        <v>60197</v>
      </c>
      <c r="C82" s="16" t="inlineStr">
        <is>
          <t>太初战靴</t>
        </is>
      </c>
      <c r="D82" s="16" t="n">
        <v>8</v>
      </c>
      <c r="E82" s="16" t="n">
        <v>6</v>
      </c>
      <c r="F82" s="16" t="n">
        <v>0</v>
      </c>
      <c r="G82" s="16" t="n">
        <v>4</v>
      </c>
      <c r="H82" s="16" t="n">
        <v>14</v>
      </c>
      <c r="I82" s="16" t="inlineStr">
        <is>
          <t>1#49400</t>
        </is>
      </c>
      <c r="J82" s="16" t="inlineStr">
        <is>
          <t>54#2000</t>
        </is>
      </c>
      <c r="K82" s="16" t="inlineStr">
        <is>
          <t>1#49400</t>
        </is>
      </c>
      <c r="L82" s="16" t="n"/>
      <c r="M82" s="18" t="n">
        <v>1023</v>
      </c>
      <c r="N82" s="18" t="n">
        <v>1</v>
      </c>
      <c r="O82" s="18" t="n">
        <v>1</v>
      </c>
      <c r="P82" s="16" t="n"/>
      <c r="Q82" s="16" t="n"/>
      <c r="R82" s="16" t="n"/>
      <c r="S82" s="16" t="n"/>
      <c r="T82" s="16" t="n"/>
      <c r="U82" s="16" t="n"/>
      <c r="V82" s="16" t="n"/>
      <c r="W82" s="16" t="n"/>
      <c r="X82" s="16" t="n">
        <v>0</v>
      </c>
      <c r="Y82" s="16" t="n">
        <v>0</v>
      </c>
      <c r="Z82" s="16" t="n"/>
      <c r="AA82" s="16" t="n"/>
      <c r="AB82" s="16" t="inlineStr">
        <is>
          <t>1#2|4#6</t>
        </is>
      </c>
    </row>
    <row customFormat="1" r="83" s="12">
      <c r="B83" s="16" t="n">
        <v>60198</v>
      </c>
      <c r="C83" s="16" t="inlineStr">
        <is>
          <t>鸿蒙战靴</t>
        </is>
      </c>
      <c r="D83" s="16" t="n">
        <v>9</v>
      </c>
      <c r="E83" s="16" t="n">
        <v>6</v>
      </c>
      <c r="F83" s="16" t="n">
        <v>0</v>
      </c>
      <c r="G83" s="16" t="n">
        <v>4</v>
      </c>
      <c r="H83" s="16" t="n">
        <v>15</v>
      </c>
      <c r="I83" s="16" t="inlineStr">
        <is>
          <t>1#73800</t>
        </is>
      </c>
      <c r="J83" s="16" t="inlineStr">
        <is>
          <t>54#2000</t>
        </is>
      </c>
      <c r="K83" s="16" t="inlineStr">
        <is>
          <t>1#73800</t>
        </is>
      </c>
      <c r="L83" s="16" t="n"/>
      <c r="M83" s="18" t="n">
        <v>1026</v>
      </c>
      <c r="N83" s="18" t="n">
        <v>1</v>
      </c>
      <c r="O83" s="18" t="n">
        <v>1</v>
      </c>
      <c r="P83" s="16" t="n"/>
      <c r="Q83" s="16" t="n"/>
      <c r="R83" s="16" t="n"/>
      <c r="S83" s="16" t="n"/>
      <c r="T83" s="16" t="n"/>
      <c r="U83" s="16" t="n"/>
      <c r="V83" s="16" t="n"/>
      <c r="W83" s="16" t="n"/>
      <c r="X83" s="16" t="n">
        <v>0</v>
      </c>
      <c r="Y83" s="16" t="n">
        <v>0</v>
      </c>
      <c r="Z83" s="16" t="n"/>
      <c r="AA83" s="16" t="n"/>
      <c r="AB83" s="16" t="inlineStr">
        <is>
          <t>1#2|4#6</t>
        </is>
      </c>
    </row>
    <row customFormat="1" r="84" s="12">
      <c r="B84" s="16" t="n">
        <v>60199</v>
      </c>
      <c r="C84" s="16" t="inlineStr">
        <is>
          <t>轩辕战靴</t>
        </is>
      </c>
      <c r="D84" s="16" t="n">
        <v>10</v>
      </c>
      <c r="E84" s="16" t="n">
        <v>6</v>
      </c>
      <c r="F84" s="16" t="n">
        <v>0</v>
      </c>
      <c r="G84" s="16" t="n">
        <v>4</v>
      </c>
      <c r="H84" s="16" t="n">
        <v>16</v>
      </c>
      <c r="I84" s="16" t="inlineStr">
        <is>
          <t>1#109200</t>
        </is>
      </c>
      <c r="J84" s="16" t="inlineStr">
        <is>
          <t>54#2000</t>
        </is>
      </c>
      <c r="K84" s="16" t="inlineStr">
        <is>
          <t>1#109200</t>
        </is>
      </c>
      <c r="L84" s="16" t="n"/>
      <c r="M84" s="18" t="n">
        <v>1029</v>
      </c>
      <c r="N84" s="18" t="n">
        <v>1</v>
      </c>
      <c r="O84" s="18" t="n">
        <v>1</v>
      </c>
      <c r="P84" s="16" t="n"/>
      <c r="Q84" s="16" t="n"/>
      <c r="R84" s="16" t="n"/>
      <c r="S84" s="16" t="n"/>
      <c r="T84" s="16" t="n"/>
      <c r="U84" s="16" t="n"/>
      <c r="V84" s="16" t="n"/>
      <c r="W84" s="16" t="n"/>
      <c r="X84" s="16" t="n">
        <v>0</v>
      </c>
      <c r="Y84" s="16" t="n">
        <v>0</v>
      </c>
      <c r="Z84" s="16" t="n"/>
      <c r="AA84" s="16" t="n"/>
      <c r="AB84" s="16" t="inlineStr">
        <is>
          <t>1#2|4#6</t>
        </is>
      </c>
    </row>
    <row customFormat="1" r="85" s="12">
      <c r="B85" s="16" t="n">
        <v>60201</v>
      </c>
      <c r="C85" s="16" t="inlineStr">
        <is>
          <t>昊天战靴</t>
        </is>
      </c>
      <c r="D85" s="16" t="n">
        <v>11</v>
      </c>
      <c r="E85" s="16" t="n">
        <v>6</v>
      </c>
      <c r="F85" s="16" t="n">
        <v>0</v>
      </c>
      <c r="G85" s="16" t="n">
        <v>4</v>
      </c>
      <c r="H85" s="16" t="n">
        <v>17</v>
      </c>
      <c r="I85" s="16" t="inlineStr">
        <is>
          <t>1#160000</t>
        </is>
      </c>
      <c r="J85" s="16" t="inlineStr">
        <is>
          <t>54#2000</t>
        </is>
      </c>
      <c r="K85" s="16" t="inlineStr">
        <is>
          <t>1#160000</t>
        </is>
      </c>
      <c r="L85" s="16" t="n"/>
      <c r="M85" s="18" t="n"/>
      <c r="N85" s="18" t="n">
        <v>1</v>
      </c>
      <c r="O85" s="18" t="n">
        <v>1</v>
      </c>
      <c r="P85" s="16" t="n"/>
      <c r="Q85" s="16" t="n"/>
      <c r="R85" s="16" t="n"/>
      <c r="S85" s="16" t="n"/>
      <c r="T85" s="16" t="n"/>
      <c r="U85" s="16" t="n"/>
      <c r="V85" s="16" t="n"/>
      <c r="W85" s="16" t="n"/>
      <c r="X85" s="16" t="n">
        <v>0</v>
      </c>
      <c r="Y85" s="16" t="n">
        <v>0</v>
      </c>
      <c r="Z85" s="16" t="n"/>
      <c r="AA85" s="16" t="n"/>
      <c r="AB85" s="16" t="inlineStr">
        <is>
          <t>1#2|4#6</t>
        </is>
      </c>
    </row>
  </sheetData>
  <conditionalFormatting sqref="B27:B28">
    <cfRule dxfId="26" priority="32" type="duplicateValues"/>
    <cfRule dxfId="26" priority="33" type="duplicateValues"/>
    <cfRule dxfId="26" priority="34" type="duplicateValues"/>
    <cfRule dxfId="26" priority="35" type="duplicateValues"/>
  </conditionalFormatting>
  <conditionalFormatting sqref="B29">
    <cfRule dxfId="26" priority="30" type="duplicateValues"/>
    <cfRule dxfId="26" priority="31" type="duplicateValues"/>
  </conditionalFormatting>
  <conditionalFormatting sqref="B30">
    <cfRule dxfId="26" priority="26" type="duplicateValues"/>
    <cfRule dxfId="26" priority="27" type="duplicateValues"/>
    <cfRule dxfId="26" priority="28" type="duplicateValues"/>
    <cfRule dxfId="26" priority="29" type="duplicateValues"/>
  </conditionalFormatting>
  <conditionalFormatting sqref="B35">
    <cfRule dxfId="26" priority="39" type="duplicateValues"/>
    <cfRule dxfId="26" priority="40" type="duplicateValues"/>
  </conditionalFormatting>
  <conditionalFormatting sqref="B40:B44">
    <cfRule dxfId="26" priority="15" type="duplicateValues"/>
    <cfRule dxfId="26" priority="16" type="duplicateValues"/>
  </conditionalFormatting>
  <conditionalFormatting sqref="B45:B48">
    <cfRule dxfId="26" priority="13" type="duplicateValues"/>
    <cfRule dxfId="26" priority="14" type="duplicateValues"/>
  </conditionalFormatting>
  <conditionalFormatting sqref="B50:B53">
    <cfRule dxfId="26" priority="11" type="duplicateValues"/>
    <cfRule dxfId="26" priority="12" type="duplicateValues"/>
  </conditionalFormatting>
  <conditionalFormatting sqref="B55:B58">
    <cfRule dxfId="26" priority="9" type="duplicateValues"/>
    <cfRule dxfId="26" priority="10" type="duplicateValues"/>
  </conditionalFormatting>
  <conditionalFormatting sqref="B62:B66">
    <cfRule dxfId="26" priority="7" type="duplicateValues"/>
    <cfRule dxfId="26" priority="8" type="duplicateValues"/>
  </conditionalFormatting>
  <conditionalFormatting sqref="B69:B73">
    <cfRule dxfId="26" priority="5" type="duplicateValues"/>
    <cfRule dxfId="26" priority="6" type="duplicateValues"/>
  </conditionalFormatting>
  <conditionalFormatting sqref="B75:B79">
    <cfRule dxfId="26" priority="3" type="duplicateValues"/>
    <cfRule dxfId="26" priority="4" type="duplicateValues"/>
  </conditionalFormatting>
  <conditionalFormatting sqref="B81:B85">
    <cfRule dxfId="26" priority="1" type="duplicateValues"/>
    <cfRule dxfId="26" priority="2" type="duplicateValues"/>
  </conditionalFormatting>
  <conditionalFormatting sqref="C35">
    <cfRule dxfId="0" priority="38" type="expression">
      <formula>ISERROR(MATCH($B35,开发角色Data,0))=FALSE</formula>
    </cfRule>
  </conditionalFormatting>
  <conditionalFormatting sqref="L30">
    <cfRule dxfId="26" priority="25" type="duplicateValues"/>
  </conditionalFormatting>
  <conditionalFormatting sqref="L35">
    <cfRule dxfId="26" priority="36" type="duplicateValues"/>
    <cfRule dxfId="26" priority="37" type="duplicateValues"/>
  </conditionalFormatting>
  <pageMargins bottom="0.75" footer="0.3" header="0.3" left="0.7" right="0.7" top="0.75"/>
</worksheet>
</file>

<file path=xl/worksheets/sheet3.xml><?xml version="1.0" encoding="utf-8"?>
<worksheet xmlns="http://schemas.openxmlformats.org/spreadsheetml/2006/main">
  <sheetPr codeName="Sheet3">
    <outlinePr summaryBelow="1" summaryRight="1"/>
    <pageSetUpPr/>
  </sheetPr>
  <dimension ref="B1:L140"/>
  <sheetViews>
    <sheetView workbookViewId="0">
      <selection activeCell="L140" sqref="L1:L140"/>
    </sheetView>
  </sheetViews>
  <sheetFormatPr baseColWidth="8" defaultColWidth="9" defaultRowHeight="14.25"/>
  <cols>
    <col customWidth="1" max="3" min="3" width="11"/>
    <col customWidth="1" max="4" min="4" width="18.75"/>
  </cols>
  <sheetData>
    <row r="1">
      <c r="B1" s="8" t="n">
        <v>34163</v>
      </c>
      <c r="C1" s="9" t="inlineStr">
        <is>
          <t>穿刺·普通攻击</t>
        </is>
      </c>
      <c r="D1" s="4">
        <f>E1&amp;F1</f>
        <v/>
      </c>
      <c r="E1">
        <f>B1</f>
        <v/>
      </c>
      <c r="F1" t="inlineStr">
        <is>
          <t>#2|1294#5000</t>
        </is>
      </c>
      <c r="L1" s="4" t="inlineStr">
        <is>
          <t>2#3000</t>
        </is>
      </c>
    </row>
    <row r="2">
      <c r="B2" s="8" t="n">
        <v>34164</v>
      </c>
      <c r="C2" s="9" t="inlineStr">
        <is>
          <t>穿刺·优秀攻击</t>
        </is>
      </c>
      <c r="D2" s="4">
        <f>E2&amp;F2</f>
        <v/>
      </c>
      <c r="E2">
        <f>B1</f>
        <v/>
      </c>
      <c r="F2" t="inlineStr">
        <is>
          <t>#3|1294#10000</t>
        </is>
      </c>
      <c r="L2" s="4" t="inlineStr">
        <is>
          <t>2#6000</t>
        </is>
      </c>
    </row>
    <row r="3">
      <c r="B3" s="8" t="n">
        <v>34165</v>
      </c>
      <c r="C3" s="9" t="inlineStr">
        <is>
          <t>穿刺·稀有攻击</t>
        </is>
      </c>
      <c r="D3" s="4">
        <f>E3&amp;F3</f>
        <v/>
      </c>
      <c r="E3">
        <f>B1</f>
        <v/>
      </c>
      <c r="F3" t="inlineStr">
        <is>
          <t>#5|1294#15000</t>
        </is>
      </c>
      <c r="L3" s="4" t="inlineStr">
        <is>
          <t>2#10000</t>
        </is>
      </c>
    </row>
    <row r="4">
      <c r="B4" s="8" t="n">
        <v>34166</v>
      </c>
      <c r="C4" s="9" t="inlineStr">
        <is>
          <t>穿刺·史诗攻击</t>
        </is>
      </c>
      <c r="D4" s="4">
        <f>E4&amp;F4</f>
        <v/>
      </c>
      <c r="E4">
        <f>B1</f>
        <v/>
      </c>
      <c r="F4" t="inlineStr">
        <is>
          <t>#10|1294#30000</t>
        </is>
      </c>
      <c r="L4" s="4" t="inlineStr">
        <is>
          <t>2#15000</t>
        </is>
      </c>
    </row>
    <row r="5">
      <c r="B5" s="8" t="n">
        <v>34167</v>
      </c>
      <c r="C5" s="9" t="inlineStr">
        <is>
          <t>穿刺·传说攻击</t>
        </is>
      </c>
      <c r="D5" s="4" t="n"/>
      <c r="L5" s="4" t="inlineStr">
        <is>
          <t>2#25000</t>
        </is>
      </c>
    </row>
    <row r="6">
      <c r="B6" s="8" t="n">
        <v>34173</v>
      </c>
      <c r="C6" s="9" t="inlineStr">
        <is>
          <t>穿刺·普通魔抗</t>
        </is>
      </c>
      <c r="D6" s="4">
        <f>E6&amp;F6</f>
        <v/>
      </c>
      <c r="E6">
        <f>B6</f>
        <v/>
      </c>
      <c r="F6" t="inlineStr">
        <is>
          <t>#2|1294#5000</t>
        </is>
      </c>
      <c r="L6" s="4" t="inlineStr">
        <is>
          <t>4#1000</t>
        </is>
      </c>
    </row>
    <row r="7">
      <c r="B7" s="8" t="n">
        <v>34174</v>
      </c>
      <c r="C7" s="9" t="inlineStr">
        <is>
          <t>穿刺·优秀魔抗</t>
        </is>
      </c>
      <c r="D7" s="4">
        <f>E7&amp;F7</f>
        <v/>
      </c>
      <c r="E7">
        <f>B6</f>
        <v/>
      </c>
      <c r="F7" t="inlineStr">
        <is>
          <t>#3|1294#10000</t>
        </is>
      </c>
      <c r="L7" s="4" t="inlineStr">
        <is>
          <t>4#2000</t>
        </is>
      </c>
    </row>
    <row r="8">
      <c r="B8" s="8" t="n">
        <v>34175</v>
      </c>
      <c r="C8" s="9" t="inlineStr">
        <is>
          <t>穿刺·稀有魔抗</t>
        </is>
      </c>
      <c r="D8" s="4">
        <f>E8&amp;F8</f>
        <v/>
      </c>
      <c r="E8">
        <f>B6</f>
        <v/>
      </c>
      <c r="F8" t="inlineStr">
        <is>
          <t>#5|1294#15000</t>
        </is>
      </c>
      <c r="L8" s="4" t="inlineStr">
        <is>
          <t>4#3500</t>
        </is>
      </c>
    </row>
    <row r="9">
      <c r="B9" s="8" t="n">
        <v>34176</v>
      </c>
      <c r="C9" s="9" t="inlineStr">
        <is>
          <t>穿刺·史诗魔抗</t>
        </is>
      </c>
      <c r="D9" s="4">
        <f>E9&amp;F9</f>
        <v/>
      </c>
      <c r="E9">
        <f>B6</f>
        <v/>
      </c>
      <c r="F9" t="inlineStr">
        <is>
          <t>#10|1294#30000</t>
        </is>
      </c>
      <c r="L9" s="4" t="inlineStr">
        <is>
          <t>4#5000</t>
        </is>
      </c>
    </row>
    <row r="10">
      <c r="B10" s="8" t="n">
        <v>34177</v>
      </c>
      <c r="C10" s="9" t="inlineStr">
        <is>
          <t>穿刺·传说魔抗</t>
        </is>
      </c>
      <c r="D10" s="4" t="n"/>
      <c r="L10" s="4" t="inlineStr">
        <is>
          <t>4#7500</t>
        </is>
      </c>
    </row>
    <row r="11">
      <c r="B11" s="8" t="n">
        <v>34183</v>
      </c>
      <c r="C11" s="9" t="inlineStr">
        <is>
          <t>穿刺·普通护甲</t>
        </is>
      </c>
      <c r="D11" s="4">
        <f>E11&amp;F11</f>
        <v/>
      </c>
      <c r="E11">
        <f>B11</f>
        <v/>
      </c>
      <c r="F11" t="inlineStr">
        <is>
          <t>#2|1294#5000</t>
        </is>
      </c>
      <c r="L11" s="4" t="inlineStr">
        <is>
          <t>3#1000</t>
        </is>
      </c>
    </row>
    <row r="12">
      <c r="B12" s="8" t="n">
        <v>34184</v>
      </c>
      <c r="C12" s="9" t="inlineStr">
        <is>
          <t>穿刺·优秀护甲</t>
        </is>
      </c>
      <c r="D12" s="4">
        <f>E12&amp;F12</f>
        <v/>
      </c>
      <c r="E12">
        <f>B11</f>
        <v/>
      </c>
      <c r="F12" t="inlineStr">
        <is>
          <t>#3|1294#10000</t>
        </is>
      </c>
      <c r="L12" s="4" t="inlineStr">
        <is>
          <t>3#2000</t>
        </is>
      </c>
    </row>
    <row r="13">
      <c r="B13" s="8" t="n">
        <v>34185</v>
      </c>
      <c r="C13" s="9" t="inlineStr">
        <is>
          <t>穿刺·稀有护甲</t>
        </is>
      </c>
      <c r="D13" s="4">
        <f>E13&amp;F13</f>
        <v/>
      </c>
      <c r="E13">
        <f>B11</f>
        <v/>
      </c>
      <c r="F13" t="inlineStr">
        <is>
          <t>#5|1294#15000</t>
        </is>
      </c>
      <c r="L13" s="4" t="inlineStr">
        <is>
          <t>3#3500</t>
        </is>
      </c>
    </row>
    <row r="14">
      <c r="B14" s="8" t="n">
        <v>34186</v>
      </c>
      <c r="C14" s="9" t="inlineStr">
        <is>
          <t>穿刺·史诗护甲</t>
        </is>
      </c>
      <c r="D14" s="4">
        <f>E14&amp;F14</f>
        <v/>
      </c>
      <c r="E14">
        <f>B11</f>
        <v/>
      </c>
      <c r="F14" t="inlineStr">
        <is>
          <t>#10|1294#30000</t>
        </is>
      </c>
      <c r="L14" s="4" t="inlineStr">
        <is>
          <t>3#5000</t>
        </is>
      </c>
    </row>
    <row r="15">
      <c r="B15" s="8" t="n">
        <v>34187</v>
      </c>
      <c r="C15" s="9" t="inlineStr">
        <is>
          <t>穿刺·传说护甲</t>
        </is>
      </c>
      <c r="D15" s="4" t="n"/>
      <c r="L15" s="4" t="inlineStr">
        <is>
          <t>3#7500</t>
        </is>
      </c>
    </row>
    <row r="16">
      <c r="B16" s="8" t="n">
        <v>34193</v>
      </c>
      <c r="C16" s="9" t="inlineStr">
        <is>
          <t>穿刺·普通生命</t>
        </is>
      </c>
      <c r="D16" s="4">
        <f>E16&amp;F16</f>
        <v/>
      </c>
      <c r="E16">
        <f>B16</f>
        <v/>
      </c>
      <c r="F16" t="inlineStr">
        <is>
          <t>#2|1294#5000</t>
        </is>
      </c>
      <c r="L16" s="4" t="inlineStr">
        <is>
          <t>1#20000</t>
        </is>
      </c>
    </row>
    <row r="17">
      <c r="B17" s="8" t="n">
        <v>34194</v>
      </c>
      <c r="C17" s="9" t="inlineStr">
        <is>
          <t>穿刺·优秀生命</t>
        </is>
      </c>
      <c r="D17" s="4">
        <f>E17&amp;F17</f>
        <v/>
      </c>
      <c r="E17">
        <f>B16</f>
        <v/>
      </c>
      <c r="F17" t="inlineStr">
        <is>
          <t>#3|1294#10000</t>
        </is>
      </c>
      <c r="L17" s="4" t="inlineStr">
        <is>
          <t>1#40000</t>
        </is>
      </c>
    </row>
    <row r="18">
      <c r="B18" s="8" t="n">
        <v>34195</v>
      </c>
      <c r="C18" s="9" t="inlineStr">
        <is>
          <t>穿刺·稀有生命</t>
        </is>
      </c>
      <c r="D18" s="4">
        <f>E18&amp;F18</f>
        <v/>
      </c>
      <c r="E18">
        <f>B16</f>
        <v/>
      </c>
      <c r="F18" t="inlineStr">
        <is>
          <t>#5|1294#15000</t>
        </is>
      </c>
      <c r="L18" s="4" t="inlineStr">
        <is>
          <t>1#65000</t>
        </is>
      </c>
    </row>
    <row r="19">
      <c r="B19" s="8" t="n">
        <v>34196</v>
      </c>
      <c r="C19" s="9" t="inlineStr">
        <is>
          <t>穿刺·史诗生命</t>
        </is>
      </c>
      <c r="D19" s="4">
        <f>E19&amp;F19</f>
        <v/>
      </c>
      <c r="E19">
        <f>B16</f>
        <v/>
      </c>
      <c r="F19" t="inlineStr">
        <is>
          <t>#10|1294#30000</t>
        </is>
      </c>
      <c r="L19" s="4" t="inlineStr">
        <is>
          <t>1#100000</t>
        </is>
      </c>
    </row>
    <row r="20">
      <c r="B20" s="8" t="n">
        <v>34197</v>
      </c>
      <c r="C20" s="9" t="inlineStr">
        <is>
          <t>穿刺·传说生命</t>
        </is>
      </c>
      <c r="D20" s="4" t="n"/>
      <c r="L20" s="4" t="inlineStr">
        <is>
          <t>1#160000</t>
        </is>
      </c>
    </row>
    <row r="21">
      <c r="B21" s="8" t="n">
        <v>34203</v>
      </c>
      <c r="C21" s="9" t="inlineStr">
        <is>
          <t>抵抗·普通攻击</t>
        </is>
      </c>
      <c r="D21" s="4">
        <f>E21&amp;F21</f>
        <v/>
      </c>
      <c r="E21">
        <f>B21</f>
        <v/>
      </c>
      <c r="F21" t="inlineStr">
        <is>
          <t>#2|1294#5000</t>
        </is>
      </c>
      <c r="L21" s="4" t="inlineStr">
        <is>
          <t>2#3000</t>
        </is>
      </c>
    </row>
    <row r="22">
      <c r="B22" s="8" t="n">
        <v>34204</v>
      </c>
      <c r="C22" s="9" t="inlineStr">
        <is>
          <t>抵抗·优秀攻击</t>
        </is>
      </c>
      <c r="D22" s="4">
        <f>E22&amp;F22</f>
        <v/>
      </c>
      <c r="E22">
        <f>B21</f>
        <v/>
      </c>
      <c r="F22" t="inlineStr">
        <is>
          <t>#3|1294#10000</t>
        </is>
      </c>
      <c r="L22" s="4" t="inlineStr">
        <is>
          <t>2#6000</t>
        </is>
      </c>
    </row>
    <row r="23">
      <c r="B23" s="8" t="n">
        <v>34205</v>
      </c>
      <c r="C23" s="9" t="inlineStr">
        <is>
          <t>抵抗·稀有攻击</t>
        </is>
      </c>
      <c r="D23" s="4">
        <f>E23&amp;F23</f>
        <v/>
      </c>
      <c r="E23">
        <f>B21</f>
        <v/>
      </c>
      <c r="F23" t="inlineStr">
        <is>
          <t>#5|1294#15000</t>
        </is>
      </c>
      <c r="L23" s="4" t="inlineStr">
        <is>
          <t>2#10000</t>
        </is>
      </c>
    </row>
    <row r="24">
      <c r="B24" s="8" t="n">
        <v>34206</v>
      </c>
      <c r="C24" s="9" t="inlineStr">
        <is>
          <t>抵抗·史诗攻击</t>
        </is>
      </c>
      <c r="D24" s="4">
        <f>E24&amp;F24</f>
        <v/>
      </c>
      <c r="E24">
        <f>B21</f>
        <v/>
      </c>
      <c r="F24" t="inlineStr">
        <is>
          <t>#10|1294#30000</t>
        </is>
      </c>
      <c r="L24" s="4" t="inlineStr">
        <is>
          <t>2#15000</t>
        </is>
      </c>
    </row>
    <row r="25">
      <c r="B25" s="8" t="n">
        <v>34207</v>
      </c>
      <c r="C25" s="9" t="inlineStr">
        <is>
          <t>抵抗·传说攻击</t>
        </is>
      </c>
      <c r="D25" s="4" t="n"/>
      <c r="L25" s="4" t="inlineStr">
        <is>
          <t>2#25000</t>
        </is>
      </c>
    </row>
    <row r="26">
      <c r="B26" s="8" t="n">
        <v>34213</v>
      </c>
      <c r="C26" s="9" t="inlineStr">
        <is>
          <t>抵抗·普通魔抗</t>
        </is>
      </c>
      <c r="D26" s="4">
        <f>E26&amp;F26</f>
        <v/>
      </c>
      <c r="E26">
        <f>B26</f>
        <v/>
      </c>
      <c r="F26" t="inlineStr">
        <is>
          <t>#2|1294#5000</t>
        </is>
      </c>
      <c r="L26" s="4" t="inlineStr">
        <is>
          <t>3#1000</t>
        </is>
      </c>
    </row>
    <row r="27">
      <c r="B27" s="8" t="n">
        <v>34214</v>
      </c>
      <c r="C27" s="9" t="inlineStr">
        <is>
          <t>抵抗·优秀魔抗</t>
        </is>
      </c>
      <c r="D27" s="4">
        <f>E27&amp;F27</f>
        <v/>
      </c>
      <c r="E27">
        <f>B26</f>
        <v/>
      </c>
      <c r="F27" t="inlineStr">
        <is>
          <t>#3|1294#10000</t>
        </is>
      </c>
      <c r="L27" s="4" t="inlineStr">
        <is>
          <t>3#2000</t>
        </is>
      </c>
    </row>
    <row r="28">
      <c r="B28" s="8" t="n">
        <v>34215</v>
      </c>
      <c r="C28" s="9" t="inlineStr">
        <is>
          <t>抵抗·稀有魔抗</t>
        </is>
      </c>
      <c r="D28" s="4">
        <f>E28&amp;F28</f>
        <v/>
      </c>
      <c r="E28">
        <f>B26</f>
        <v/>
      </c>
      <c r="F28" t="inlineStr">
        <is>
          <t>#5|1294#15000</t>
        </is>
      </c>
      <c r="L28" s="4" t="inlineStr">
        <is>
          <t>3#3500</t>
        </is>
      </c>
    </row>
    <row r="29">
      <c r="B29" s="8" t="n">
        <v>34216</v>
      </c>
      <c r="C29" s="9" t="inlineStr">
        <is>
          <t>抵抗·史诗魔抗</t>
        </is>
      </c>
      <c r="D29" s="4">
        <f>E29&amp;F29</f>
        <v/>
      </c>
      <c r="E29">
        <f>B26</f>
        <v/>
      </c>
      <c r="F29" t="inlineStr">
        <is>
          <t>#10|1294#30000</t>
        </is>
      </c>
      <c r="L29" s="4" t="inlineStr">
        <is>
          <t>3#5000</t>
        </is>
      </c>
    </row>
    <row r="30">
      <c r="B30" s="8" t="n">
        <v>34217</v>
      </c>
      <c r="C30" s="9" t="inlineStr">
        <is>
          <t>抵抗·传说魔抗</t>
        </is>
      </c>
      <c r="D30" s="4" t="n"/>
      <c r="L30" s="4" t="inlineStr">
        <is>
          <t>3#7500</t>
        </is>
      </c>
    </row>
    <row r="31">
      <c r="B31" s="8" t="n">
        <v>34223</v>
      </c>
      <c r="C31" s="9" t="inlineStr">
        <is>
          <t>抵抗·普通护甲</t>
        </is>
      </c>
      <c r="D31" s="4">
        <f>E31&amp;F31</f>
        <v/>
      </c>
      <c r="E31">
        <f>B31</f>
        <v/>
      </c>
      <c r="F31" t="inlineStr">
        <is>
          <t>#2|1294#5000</t>
        </is>
      </c>
      <c r="L31" s="4" t="inlineStr">
        <is>
          <t>4#1000</t>
        </is>
      </c>
    </row>
    <row r="32">
      <c r="B32" s="8" t="n">
        <v>34224</v>
      </c>
      <c r="C32" s="9" t="inlineStr">
        <is>
          <t>抵抗·优秀护甲</t>
        </is>
      </c>
      <c r="D32" s="4">
        <f>E32&amp;F32</f>
        <v/>
      </c>
      <c r="E32">
        <f>B31</f>
        <v/>
      </c>
      <c r="F32" t="inlineStr">
        <is>
          <t>#3|1294#10000</t>
        </is>
      </c>
      <c r="L32" s="4" t="inlineStr">
        <is>
          <t>4#2000</t>
        </is>
      </c>
    </row>
    <row r="33">
      <c r="B33" s="8" t="n">
        <v>34225</v>
      </c>
      <c r="C33" s="9" t="inlineStr">
        <is>
          <t>抵抗·稀有护甲</t>
        </is>
      </c>
      <c r="D33" s="4">
        <f>E33&amp;F33</f>
        <v/>
      </c>
      <c r="E33">
        <f>B31</f>
        <v/>
      </c>
      <c r="F33" t="inlineStr">
        <is>
          <t>#5|1294#15000</t>
        </is>
      </c>
      <c r="L33" s="4" t="inlineStr">
        <is>
          <t>4#3500</t>
        </is>
      </c>
    </row>
    <row r="34">
      <c r="B34" s="8" t="n">
        <v>34226</v>
      </c>
      <c r="C34" s="9" t="inlineStr">
        <is>
          <t>抵抗·史诗护甲</t>
        </is>
      </c>
      <c r="D34" s="4">
        <f>E34&amp;F34</f>
        <v/>
      </c>
      <c r="E34">
        <f>B31</f>
        <v/>
      </c>
      <c r="F34" t="inlineStr">
        <is>
          <t>#10|1294#30000</t>
        </is>
      </c>
      <c r="L34" s="4" t="inlineStr">
        <is>
          <t>4#5000</t>
        </is>
      </c>
    </row>
    <row r="35">
      <c r="B35" s="8" t="n">
        <v>34227</v>
      </c>
      <c r="C35" s="9" t="inlineStr">
        <is>
          <t>抵抗·传说护甲</t>
        </is>
      </c>
      <c r="D35" s="4" t="n"/>
      <c r="L35" s="4" t="inlineStr">
        <is>
          <t>4#7500</t>
        </is>
      </c>
    </row>
    <row r="36">
      <c r="B36" s="8" t="n">
        <v>34233</v>
      </c>
      <c r="C36" s="9" t="inlineStr">
        <is>
          <t>抵抗·普通生命</t>
        </is>
      </c>
      <c r="D36" s="4">
        <f>E36&amp;F36</f>
        <v/>
      </c>
      <c r="E36">
        <f>B36</f>
        <v/>
      </c>
      <c r="F36" t="inlineStr">
        <is>
          <t>#2|1294#5000</t>
        </is>
      </c>
      <c r="L36" s="4" t="inlineStr">
        <is>
          <t>1#20000</t>
        </is>
      </c>
    </row>
    <row r="37">
      <c r="B37" s="8" t="n">
        <v>34234</v>
      </c>
      <c r="C37" s="9" t="inlineStr">
        <is>
          <t>抵抗·优秀生命</t>
        </is>
      </c>
      <c r="D37" s="4">
        <f>E37&amp;F37</f>
        <v/>
      </c>
      <c r="E37">
        <f>B36</f>
        <v/>
      </c>
      <c r="F37" t="inlineStr">
        <is>
          <t>#3|1294#10000</t>
        </is>
      </c>
      <c r="L37" s="4" t="inlineStr">
        <is>
          <t>1#40000</t>
        </is>
      </c>
    </row>
    <row r="38">
      <c r="B38" s="8" t="n">
        <v>34235</v>
      </c>
      <c r="C38" s="9" t="inlineStr">
        <is>
          <t>抵抗·稀有生命</t>
        </is>
      </c>
      <c r="D38" s="4">
        <f>E38&amp;F38</f>
        <v/>
      </c>
      <c r="E38">
        <f>B36</f>
        <v/>
      </c>
      <c r="F38" t="inlineStr">
        <is>
          <t>#5|1294#15000</t>
        </is>
      </c>
      <c r="L38" s="4" t="inlineStr">
        <is>
          <t>1#65000</t>
        </is>
      </c>
    </row>
    <row r="39">
      <c r="B39" s="8" t="n">
        <v>34236</v>
      </c>
      <c r="C39" s="9" t="inlineStr">
        <is>
          <t>抵抗·史诗生命</t>
        </is>
      </c>
      <c r="D39" s="4">
        <f>E39&amp;F39</f>
        <v/>
      </c>
      <c r="E39">
        <f>B36</f>
        <v/>
      </c>
      <c r="F39" t="inlineStr">
        <is>
          <t>#10|1294#30000</t>
        </is>
      </c>
      <c r="L39" s="4" t="inlineStr">
        <is>
          <t>1#100000</t>
        </is>
      </c>
    </row>
    <row r="40">
      <c r="B40" s="8" t="n">
        <v>34237</v>
      </c>
      <c r="C40" s="9" t="inlineStr">
        <is>
          <t>抵抗·传说生命</t>
        </is>
      </c>
      <c r="D40" s="4" t="n"/>
      <c r="L40" s="4" t="inlineStr">
        <is>
          <t>1#160000</t>
        </is>
      </c>
    </row>
    <row r="41">
      <c r="B41" s="8" t="n">
        <v>34243</v>
      </c>
      <c r="C41" s="9" t="inlineStr">
        <is>
          <t>分伤·普通攻击</t>
        </is>
      </c>
      <c r="D41" s="4">
        <f>E41&amp;F41</f>
        <v/>
      </c>
      <c r="E41">
        <f>B41</f>
        <v/>
      </c>
      <c r="F41" t="inlineStr">
        <is>
          <t>#2|1294#5000</t>
        </is>
      </c>
      <c r="L41" s="4" t="inlineStr">
        <is>
          <t>2#3000</t>
        </is>
      </c>
    </row>
    <row r="42">
      <c r="B42" s="8" t="n">
        <v>34244</v>
      </c>
      <c r="C42" s="9" t="inlineStr">
        <is>
          <t>分伤·优秀攻击</t>
        </is>
      </c>
      <c r="D42" s="4">
        <f>E42&amp;F42</f>
        <v/>
      </c>
      <c r="E42">
        <f>B41</f>
        <v/>
      </c>
      <c r="F42" t="inlineStr">
        <is>
          <t>#3|1294#10000</t>
        </is>
      </c>
      <c r="L42" s="4" t="inlineStr">
        <is>
          <t>2#6000</t>
        </is>
      </c>
    </row>
    <row r="43">
      <c r="B43" s="8" t="n">
        <v>34245</v>
      </c>
      <c r="C43" s="9" t="inlineStr">
        <is>
          <t>分伤·稀有攻击</t>
        </is>
      </c>
      <c r="D43" s="4">
        <f>E43&amp;F43</f>
        <v/>
      </c>
      <c r="E43">
        <f>B41</f>
        <v/>
      </c>
      <c r="F43" t="inlineStr">
        <is>
          <t>#5|1294#15000</t>
        </is>
      </c>
      <c r="L43" s="4" t="inlineStr">
        <is>
          <t>2#10000</t>
        </is>
      </c>
    </row>
    <row r="44">
      <c r="B44" s="8" t="n">
        <v>34246</v>
      </c>
      <c r="C44" s="9" t="inlineStr">
        <is>
          <t>分伤·史诗攻击</t>
        </is>
      </c>
      <c r="D44" s="4">
        <f>E44&amp;F44</f>
        <v/>
      </c>
      <c r="E44">
        <f>B41</f>
        <v/>
      </c>
      <c r="F44" t="inlineStr">
        <is>
          <t>#10|1294#30000</t>
        </is>
      </c>
      <c r="L44" s="4" t="inlineStr">
        <is>
          <t>2#15000</t>
        </is>
      </c>
    </row>
    <row r="45">
      <c r="B45" s="8" t="n">
        <v>34247</v>
      </c>
      <c r="C45" s="9" t="inlineStr">
        <is>
          <t>分伤·传说攻击</t>
        </is>
      </c>
      <c r="D45" s="4" t="n"/>
      <c r="L45" s="4" t="inlineStr">
        <is>
          <t>2#25000</t>
        </is>
      </c>
    </row>
    <row r="46">
      <c r="B46" s="8" t="n">
        <v>34253</v>
      </c>
      <c r="C46" s="9" t="inlineStr">
        <is>
          <t>分伤·普通魔抗</t>
        </is>
      </c>
      <c r="D46" s="4">
        <f>E46&amp;F46</f>
        <v/>
      </c>
      <c r="E46">
        <f>B46</f>
        <v/>
      </c>
      <c r="F46" t="inlineStr">
        <is>
          <t>#2|1294#5000</t>
        </is>
      </c>
      <c r="L46" s="4" t="inlineStr">
        <is>
          <t>4#1000</t>
        </is>
      </c>
    </row>
    <row r="47">
      <c r="B47" s="8" t="n">
        <v>34254</v>
      </c>
      <c r="C47" s="9" t="inlineStr">
        <is>
          <t>分伤·优秀魔抗</t>
        </is>
      </c>
      <c r="D47" s="4">
        <f>E47&amp;F47</f>
        <v/>
      </c>
      <c r="E47">
        <f>B46</f>
        <v/>
      </c>
      <c r="F47" t="inlineStr">
        <is>
          <t>#3|1294#10000</t>
        </is>
      </c>
      <c r="L47" s="4" t="inlineStr">
        <is>
          <t>4#2000</t>
        </is>
      </c>
    </row>
    <row r="48">
      <c r="B48" s="8" t="n">
        <v>34255</v>
      </c>
      <c r="C48" s="9" t="inlineStr">
        <is>
          <t>分伤·稀有魔抗</t>
        </is>
      </c>
      <c r="D48" s="4">
        <f>E48&amp;F48</f>
        <v/>
      </c>
      <c r="E48">
        <f>B46</f>
        <v/>
      </c>
      <c r="F48" t="inlineStr">
        <is>
          <t>#5|1294#15000</t>
        </is>
      </c>
      <c r="L48" s="4" t="inlineStr">
        <is>
          <t>4#3500</t>
        </is>
      </c>
    </row>
    <row r="49">
      <c r="B49" s="8" t="n">
        <v>34256</v>
      </c>
      <c r="C49" s="9" t="inlineStr">
        <is>
          <t>分伤·史诗魔抗</t>
        </is>
      </c>
      <c r="D49" s="4">
        <f>E49&amp;F49</f>
        <v/>
      </c>
      <c r="E49">
        <f>B46</f>
        <v/>
      </c>
      <c r="F49" t="inlineStr">
        <is>
          <t>#10|1294#30000</t>
        </is>
      </c>
      <c r="L49" s="4" t="inlineStr">
        <is>
          <t>4#5000</t>
        </is>
      </c>
    </row>
    <row r="50">
      <c r="B50" s="8" t="n">
        <v>34257</v>
      </c>
      <c r="C50" s="9" t="inlineStr">
        <is>
          <t>分伤·传说魔抗</t>
        </is>
      </c>
      <c r="D50" s="4" t="n"/>
      <c r="L50" s="4" t="inlineStr">
        <is>
          <t>4#7500</t>
        </is>
      </c>
    </row>
    <row r="51">
      <c r="B51" s="8" t="n">
        <v>34263</v>
      </c>
      <c r="C51" s="9" t="inlineStr">
        <is>
          <t>分伤·普通护甲</t>
        </is>
      </c>
      <c r="D51" s="4">
        <f>E51&amp;F51</f>
        <v/>
      </c>
      <c r="E51">
        <f>B51</f>
        <v/>
      </c>
      <c r="F51" t="inlineStr">
        <is>
          <t>#2|1294#5000</t>
        </is>
      </c>
      <c r="L51" s="4" t="inlineStr">
        <is>
          <t>3#1000</t>
        </is>
      </c>
    </row>
    <row r="52">
      <c r="B52" s="8" t="n">
        <v>34264</v>
      </c>
      <c r="C52" s="9" t="inlineStr">
        <is>
          <t>分伤·优秀护甲</t>
        </is>
      </c>
      <c r="D52" s="4">
        <f>E52&amp;F52</f>
        <v/>
      </c>
      <c r="E52">
        <f>B51</f>
        <v/>
      </c>
      <c r="F52" t="inlineStr">
        <is>
          <t>#3|1294#10000</t>
        </is>
      </c>
      <c r="L52" s="4" t="inlineStr">
        <is>
          <t>3#2000</t>
        </is>
      </c>
    </row>
    <row r="53">
      <c r="B53" s="8" t="n">
        <v>34265</v>
      </c>
      <c r="C53" s="9" t="inlineStr">
        <is>
          <t>分伤·稀有护甲</t>
        </is>
      </c>
      <c r="D53" s="4">
        <f>E53&amp;F53</f>
        <v/>
      </c>
      <c r="E53">
        <f>B51</f>
        <v/>
      </c>
      <c r="F53" t="inlineStr">
        <is>
          <t>#5|1294#15000</t>
        </is>
      </c>
      <c r="L53" s="4" t="inlineStr">
        <is>
          <t>3#3500</t>
        </is>
      </c>
    </row>
    <row r="54">
      <c r="B54" s="8" t="n">
        <v>34266</v>
      </c>
      <c r="C54" s="9" t="inlineStr">
        <is>
          <t>分伤·史诗护甲</t>
        </is>
      </c>
      <c r="D54" s="4">
        <f>E54&amp;F54</f>
        <v/>
      </c>
      <c r="E54">
        <f>B51</f>
        <v/>
      </c>
      <c r="F54" t="inlineStr">
        <is>
          <t>#10|1294#30000</t>
        </is>
      </c>
      <c r="L54" s="4" t="inlineStr">
        <is>
          <t>3#5000</t>
        </is>
      </c>
    </row>
    <row r="55">
      <c r="B55" s="8" t="n">
        <v>34267</v>
      </c>
      <c r="C55" s="9" t="inlineStr">
        <is>
          <t>分伤·传说护甲</t>
        </is>
      </c>
      <c r="D55" s="4" t="n"/>
      <c r="L55" s="4" t="inlineStr">
        <is>
          <t>3#7500</t>
        </is>
      </c>
    </row>
    <row r="56">
      <c r="B56" s="8" t="n">
        <v>34273</v>
      </c>
      <c r="C56" s="9" t="inlineStr">
        <is>
          <t>分伤·普通生命</t>
        </is>
      </c>
      <c r="D56" s="4">
        <f>E56&amp;F56</f>
        <v/>
      </c>
      <c r="E56">
        <f>B56</f>
        <v/>
      </c>
      <c r="F56" t="inlineStr">
        <is>
          <t>#2|1294#5000</t>
        </is>
      </c>
      <c r="L56" s="4" t="inlineStr">
        <is>
          <t>1#20000</t>
        </is>
      </c>
    </row>
    <row r="57">
      <c r="B57" s="8" t="n">
        <v>34274</v>
      </c>
      <c r="C57" s="9" t="inlineStr">
        <is>
          <t>分伤·优秀生命</t>
        </is>
      </c>
      <c r="D57" s="4">
        <f>E57&amp;F57</f>
        <v/>
      </c>
      <c r="E57">
        <f>B56</f>
        <v/>
      </c>
      <c r="F57" t="inlineStr">
        <is>
          <t>#3|1294#10000</t>
        </is>
      </c>
      <c r="L57" s="4" t="inlineStr">
        <is>
          <t>1#40000</t>
        </is>
      </c>
    </row>
    <row r="58">
      <c r="B58" s="8" t="n">
        <v>34275</v>
      </c>
      <c r="C58" s="9" t="inlineStr">
        <is>
          <t>分伤·稀有生命</t>
        </is>
      </c>
      <c r="D58" s="4">
        <f>E58&amp;F58</f>
        <v/>
      </c>
      <c r="E58">
        <f>B56</f>
        <v/>
      </c>
      <c r="F58" t="inlineStr">
        <is>
          <t>#5|1294#15000</t>
        </is>
      </c>
      <c r="L58" s="4" t="inlineStr">
        <is>
          <t>1#65000</t>
        </is>
      </c>
    </row>
    <row r="59">
      <c r="B59" s="8" t="n">
        <v>34276</v>
      </c>
      <c r="C59" s="9" t="inlineStr">
        <is>
          <t>分伤·史诗生命</t>
        </is>
      </c>
      <c r="D59" s="4">
        <f>E59&amp;F59</f>
        <v/>
      </c>
      <c r="E59">
        <f>B56</f>
        <v/>
      </c>
      <c r="F59" t="inlineStr">
        <is>
          <t>#10|1294#30000</t>
        </is>
      </c>
      <c r="L59" s="4" t="inlineStr">
        <is>
          <t>1#100000</t>
        </is>
      </c>
    </row>
    <row r="60">
      <c r="B60" s="8" t="n">
        <v>34277</v>
      </c>
      <c r="C60" s="9" t="inlineStr">
        <is>
          <t>分伤·传说生命</t>
        </is>
      </c>
      <c r="D60" s="4" t="n"/>
      <c r="L60" s="4" t="inlineStr">
        <is>
          <t>1#160000</t>
        </is>
      </c>
    </row>
    <row r="61">
      <c r="B61" s="8" t="n">
        <v>34283</v>
      </c>
      <c r="C61" s="9" t="inlineStr">
        <is>
          <t>禁锢·普通攻击</t>
        </is>
      </c>
      <c r="D61" s="4">
        <f>E61&amp;F61</f>
        <v/>
      </c>
      <c r="E61">
        <f>B61</f>
        <v/>
      </c>
      <c r="F61" t="inlineStr">
        <is>
          <t>#2|1294#5000</t>
        </is>
      </c>
      <c r="L61" s="4" t="inlineStr">
        <is>
          <t>2#3000</t>
        </is>
      </c>
    </row>
    <row r="62">
      <c r="B62" s="8" t="n">
        <v>34284</v>
      </c>
      <c r="C62" s="9" t="inlineStr">
        <is>
          <t>禁锢·优秀攻击</t>
        </is>
      </c>
      <c r="D62" s="4">
        <f>E62&amp;F62</f>
        <v/>
      </c>
      <c r="E62">
        <f>B61</f>
        <v/>
      </c>
      <c r="F62" t="inlineStr">
        <is>
          <t>#3|1294#10000</t>
        </is>
      </c>
      <c r="L62" s="4" t="inlineStr">
        <is>
          <t>2#6000</t>
        </is>
      </c>
    </row>
    <row r="63">
      <c r="B63" s="8" t="n">
        <v>34285</v>
      </c>
      <c r="C63" s="9" t="inlineStr">
        <is>
          <t>禁锢·稀有攻击</t>
        </is>
      </c>
      <c r="D63" s="4">
        <f>E63&amp;F63</f>
        <v/>
      </c>
      <c r="E63">
        <f>B61</f>
        <v/>
      </c>
      <c r="F63" t="inlineStr">
        <is>
          <t>#5|1294#15000</t>
        </is>
      </c>
      <c r="L63" s="4" t="inlineStr">
        <is>
          <t>2#10000</t>
        </is>
      </c>
    </row>
    <row r="64">
      <c r="B64" s="8" t="n">
        <v>34286</v>
      </c>
      <c r="C64" s="9" t="inlineStr">
        <is>
          <t>禁锢·史诗攻击</t>
        </is>
      </c>
      <c r="D64" s="4">
        <f>E64&amp;F64</f>
        <v/>
      </c>
      <c r="E64">
        <f>B61</f>
        <v/>
      </c>
      <c r="F64" t="inlineStr">
        <is>
          <t>#10|1294#30000</t>
        </is>
      </c>
      <c r="L64" s="4" t="inlineStr">
        <is>
          <t>2#15000</t>
        </is>
      </c>
    </row>
    <row r="65">
      <c r="B65" s="8" t="n">
        <v>34287</v>
      </c>
      <c r="C65" s="9" t="inlineStr">
        <is>
          <t>禁锢·传说攻击</t>
        </is>
      </c>
      <c r="D65" s="4" t="n"/>
      <c r="L65" s="4" t="inlineStr">
        <is>
          <t>2#25000</t>
        </is>
      </c>
    </row>
    <row r="66">
      <c r="B66" s="8" t="n">
        <v>34293</v>
      </c>
      <c r="C66" s="9" t="inlineStr">
        <is>
          <t>禁锢·普通魔抗</t>
        </is>
      </c>
      <c r="D66" s="4">
        <f>E66&amp;F66</f>
        <v/>
      </c>
      <c r="E66">
        <f>B66</f>
        <v/>
      </c>
      <c r="F66" t="inlineStr">
        <is>
          <t>#2|1294#5000</t>
        </is>
      </c>
      <c r="L66" s="4" t="inlineStr">
        <is>
          <t>4#1000</t>
        </is>
      </c>
    </row>
    <row r="67">
      <c r="B67" s="8" t="n">
        <v>34294</v>
      </c>
      <c r="C67" s="9" t="inlineStr">
        <is>
          <t>禁锢·优秀魔抗</t>
        </is>
      </c>
      <c r="D67" s="4">
        <f>E67&amp;F67</f>
        <v/>
      </c>
      <c r="E67">
        <f>B66</f>
        <v/>
      </c>
      <c r="F67" t="inlineStr">
        <is>
          <t>#3|1294#10000</t>
        </is>
      </c>
      <c r="L67" s="4" t="inlineStr">
        <is>
          <t>4#2000</t>
        </is>
      </c>
    </row>
    <row r="68">
      <c r="B68" s="8" t="n">
        <v>34295</v>
      </c>
      <c r="C68" s="9" t="inlineStr">
        <is>
          <t>禁锢·稀有魔抗</t>
        </is>
      </c>
      <c r="D68" s="4">
        <f>E68&amp;F68</f>
        <v/>
      </c>
      <c r="E68">
        <f>B66</f>
        <v/>
      </c>
      <c r="F68" t="inlineStr">
        <is>
          <t>#5|1294#15000</t>
        </is>
      </c>
      <c r="L68" s="4" t="inlineStr">
        <is>
          <t>4#3500</t>
        </is>
      </c>
    </row>
    <row r="69">
      <c r="B69" s="8" t="n">
        <v>34296</v>
      </c>
      <c r="C69" s="9" t="inlineStr">
        <is>
          <t>禁锢·史诗魔抗</t>
        </is>
      </c>
      <c r="D69" s="4">
        <f>E69&amp;F69</f>
        <v/>
      </c>
      <c r="E69">
        <f>B66</f>
        <v/>
      </c>
      <c r="F69" t="inlineStr">
        <is>
          <t>#10|1294#30000</t>
        </is>
      </c>
      <c r="L69" s="4" t="inlineStr">
        <is>
          <t>4#5000</t>
        </is>
      </c>
    </row>
    <row r="70">
      <c r="B70" s="8" t="n">
        <v>34297</v>
      </c>
      <c r="C70" s="9" t="inlineStr">
        <is>
          <t>禁锢·传说魔抗</t>
        </is>
      </c>
      <c r="D70" s="4" t="n"/>
      <c r="L70" s="4" t="inlineStr">
        <is>
          <t>4#7500</t>
        </is>
      </c>
    </row>
    <row r="71">
      <c r="B71" s="8" t="n">
        <v>34303</v>
      </c>
      <c r="C71" s="9" t="inlineStr">
        <is>
          <t>禁锢·普通护甲</t>
        </is>
      </c>
      <c r="D71" s="4">
        <f>E71&amp;F71</f>
        <v/>
      </c>
      <c r="E71">
        <f>B71</f>
        <v/>
      </c>
      <c r="F71" t="inlineStr">
        <is>
          <t>#2|1294#5000</t>
        </is>
      </c>
      <c r="L71" s="4" t="inlineStr">
        <is>
          <t>3#1000</t>
        </is>
      </c>
    </row>
    <row r="72">
      <c r="B72" s="8" t="n">
        <v>34304</v>
      </c>
      <c r="C72" s="9" t="inlineStr">
        <is>
          <t>禁锢·优秀护甲</t>
        </is>
      </c>
      <c r="D72" s="4">
        <f>E72&amp;F72</f>
        <v/>
      </c>
      <c r="E72">
        <f>B71</f>
        <v/>
      </c>
      <c r="F72" t="inlineStr">
        <is>
          <t>#3|1294#10000</t>
        </is>
      </c>
      <c r="L72" s="4" t="inlineStr">
        <is>
          <t>3#2000</t>
        </is>
      </c>
    </row>
    <row r="73">
      <c r="B73" s="8" t="n">
        <v>34305</v>
      </c>
      <c r="C73" s="9" t="inlineStr">
        <is>
          <t>禁锢·稀有护甲</t>
        </is>
      </c>
      <c r="D73" s="4">
        <f>E73&amp;F73</f>
        <v/>
      </c>
      <c r="E73">
        <f>B71</f>
        <v/>
      </c>
      <c r="F73" t="inlineStr">
        <is>
          <t>#5|1294#15000</t>
        </is>
      </c>
      <c r="L73" s="4" t="inlineStr">
        <is>
          <t>3#3500</t>
        </is>
      </c>
    </row>
    <row r="74">
      <c r="B74" s="8" t="n">
        <v>34306</v>
      </c>
      <c r="C74" s="9" t="inlineStr">
        <is>
          <t>禁锢·史诗护甲</t>
        </is>
      </c>
      <c r="D74" s="4">
        <f>E74&amp;F74</f>
        <v/>
      </c>
      <c r="E74">
        <f>B71</f>
        <v/>
      </c>
      <c r="F74" t="inlineStr">
        <is>
          <t>#10|1294#30000</t>
        </is>
      </c>
      <c r="L74" s="4" t="inlineStr">
        <is>
          <t>3#5000</t>
        </is>
      </c>
    </row>
    <row r="75">
      <c r="B75" s="8" t="n">
        <v>34307</v>
      </c>
      <c r="C75" s="9" t="inlineStr">
        <is>
          <t>禁锢·传说护甲</t>
        </is>
      </c>
      <c r="D75" s="4" t="n"/>
      <c r="L75" s="4" t="inlineStr">
        <is>
          <t>3#7500</t>
        </is>
      </c>
    </row>
    <row r="76">
      <c r="B76" s="8" t="n">
        <v>34313</v>
      </c>
      <c r="C76" s="9" t="inlineStr">
        <is>
          <t>禁锢·普通生命</t>
        </is>
      </c>
      <c r="D76" s="4">
        <f>E76&amp;F76</f>
        <v/>
      </c>
      <c r="E76">
        <f>B76</f>
        <v/>
      </c>
      <c r="F76" t="inlineStr">
        <is>
          <t>#2|1294#5000</t>
        </is>
      </c>
      <c r="L76" s="4" t="inlineStr">
        <is>
          <t>1#20000</t>
        </is>
      </c>
    </row>
    <row r="77">
      <c r="B77" s="8" t="n">
        <v>34314</v>
      </c>
      <c r="C77" s="9" t="inlineStr">
        <is>
          <t>禁锢·优秀生命</t>
        </is>
      </c>
      <c r="D77" s="4">
        <f>E77&amp;F77</f>
        <v/>
      </c>
      <c r="E77">
        <f>B76</f>
        <v/>
      </c>
      <c r="F77" t="inlineStr">
        <is>
          <t>#3|1294#10000</t>
        </is>
      </c>
      <c r="L77" s="4" t="inlineStr">
        <is>
          <t>1#40000</t>
        </is>
      </c>
    </row>
    <row r="78">
      <c r="B78" s="8" t="n">
        <v>34315</v>
      </c>
      <c r="C78" s="9" t="inlineStr">
        <is>
          <t>禁锢·稀有生命</t>
        </is>
      </c>
      <c r="D78" s="4">
        <f>E78&amp;F78</f>
        <v/>
      </c>
      <c r="E78">
        <f>B76</f>
        <v/>
      </c>
      <c r="F78" t="inlineStr">
        <is>
          <t>#5|1294#15000</t>
        </is>
      </c>
      <c r="L78" s="4" t="inlineStr">
        <is>
          <t>1#65000</t>
        </is>
      </c>
    </row>
    <row r="79">
      <c r="B79" s="8" t="n">
        <v>34316</v>
      </c>
      <c r="C79" s="9" t="inlineStr">
        <is>
          <t>禁锢·史诗生命</t>
        </is>
      </c>
      <c r="D79" s="4">
        <f>E79&amp;F79</f>
        <v/>
      </c>
      <c r="E79">
        <f>B76</f>
        <v/>
      </c>
      <c r="F79" t="inlineStr">
        <is>
          <t>#10|1294#30000</t>
        </is>
      </c>
      <c r="L79" s="4" t="inlineStr">
        <is>
          <t>1#100000</t>
        </is>
      </c>
    </row>
    <row r="80">
      <c r="B80" s="8" t="n">
        <v>34317</v>
      </c>
      <c r="C80" s="9" t="inlineStr">
        <is>
          <t>禁锢·传说生命</t>
        </is>
      </c>
      <c r="D80" s="4" t="n"/>
      <c r="L80" s="4" t="inlineStr">
        <is>
          <t>1#160000</t>
        </is>
      </c>
    </row>
    <row r="81">
      <c r="B81" s="8" t="n">
        <v>34323</v>
      </c>
      <c r="C81" s="9" t="inlineStr">
        <is>
          <t>治愈·普通攻击</t>
        </is>
      </c>
      <c r="D81" s="4">
        <f>E81&amp;F81</f>
        <v/>
      </c>
      <c r="E81">
        <f>B81</f>
        <v/>
      </c>
      <c r="F81" t="inlineStr">
        <is>
          <t>#2|1294#5000</t>
        </is>
      </c>
      <c r="L81" s="4" t="inlineStr">
        <is>
          <t>2#3000</t>
        </is>
      </c>
    </row>
    <row r="82">
      <c r="B82" s="8" t="n">
        <v>34324</v>
      </c>
      <c r="C82" s="9" t="inlineStr">
        <is>
          <t>治愈·优秀攻击</t>
        </is>
      </c>
      <c r="D82" s="4">
        <f>E82&amp;F82</f>
        <v/>
      </c>
      <c r="E82">
        <f>B81</f>
        <v/>
      </c>
      <c r="F82" t="inlineStr">
        <is>
          <t>#3|1294#10000</t>
        </is>
      </c>
      <c r="L82" s="4" t="inlineStr">
        <is>
          <t>2#6000</t>
        </is>
      </c>
    </row>
    <row r="83">
      <c r="B83" s="8" t="n">
        <v>34325</v>
      </c>
      <c r="C83" s="9" t="inlineStr">
        <is>
          <t>治愈·稀有攻击</t>
        </is>
      </c>
      <c r="D83" s="4">
        <f>E83&amp;F83</f>
        <v/>
      </c>
      <c r="E83">
        <f>B81</f>
        <v/>
      </c>
      <c r="F83" t="inlineStr">
        <is>
          <t>#5|1294#15000</t>
        </is>
      </c>
      <c r="L83" s="4" t="inlineStr">
        <is>
          <t>2#10000</t>
        </is>
      </c>
    </row>
    <row r="84">
      <c r="B84" s="8" t="n">
        <v>34326</v>
      </c>
      <c r="C84" s="9" t="inlineStr">
        <is>
          <t>治愈·史诗攻击</t>
        </is>
      </c>
      <c r="D84" s="4">
        <f>E84&amp;F84</f>
        <v/>
      </c>
      <c r="E84">
        <f>B81</f>
        <v/>
      </c>
      <c r="F84" t="inlineStr">
        <is>
          <t>#10|1294#30000</t>
        </is>
      </c>
      <c r="L84" s="4" t="inlineStr">
        <is>
          <t>2#15000</t>
        </is>
      </c>
    </row>
    <row r="85">
      <c r="B85" s="8" t="n">
        <v>34327</v>
      </c>
      <c r="C85" s="9" t="inlineStr">
        <is>
          <t>治愈·传说攻击</t>
        </is>
      </c>
      <c r="D85" s="4" t="n"/>
      <c r="L85" s="4" t="inlineStr">
        <is>
          <t>2#25000</t>
        </is>
      </c>
    </row>
    <row r="86">
      <c r="B86" s="8" t="n">
        <v>34333</v>
      </c>
      <c r="C86" s="9" t="inlineStr">
        <is>
          <t>治愈·普通魔抗</t>
        </is>
      </c>
      <c r="D86" s="4">
        <f>E86&amp;F86</f>
        <v/>
      </c>
      <c r="E86">
        <f>B86</f>
        <v/>
      </c>
      <c r="F86" t="inlineStr">
        <is>
          <t>#2|1294#5000</t>
        </is>
      </c>
      <c r="L86" s="4" t="inlineStr">
        <is>
          <t>4#1000</t>
        </is>
      </c>
    </row>
    <row r="87">
      <c r="B87" s="8" t="n">
        <v>34334</v>
      </c>
      <c r="C87" s="9" t="inlineStr">
        <is>
          <t>治愈·优秀魔抗</t>
        </is>
      </c>
      <c r="D87" s="4">
        <f>E87&amp;F87</f>
        <v/>
      </c>
      <c r="E87">
        <f>B86</f>
        <v/>
      </c>
      <c r="F87" t="inlineStr">
        <is>
          <t>#3|1294#10000</t>
        </is>
      </c>
      <c r="L87" s="4" t="inlineStr">
        <is>
          <t>4#2000</t>
        </is>
      </c>
    </row>
    <row r="88">
      <c r="B88" s="8" t="n">
        <v>34335</v>
      </c>
      <c r="C88" s="9" t="inlineStr">
        <is>
          <t>治愈·稀有魔抗</t>
        </is>
      </c>
      <c r="D88" s="4">
        <f>E88&amp;F88</f>
        <v/>
      </c>
      <c r="E88">
        <f>B86</f>
        <v/>
      </c>
      <c r="F88" t="inlineStr">
        <is>
          <t>#5|1294#15000</t>
        </is>
      </c>
      <c r="L88" s="4" t="inlineStr">
        <is>
          <t>4#3500</t>
        </is>
      </c>
    </row>
    <row r="89">
      <c r="B89" s="8" t="n">
        <v>34336</v>
      </c>
      <c r="C89" s="9" t="inlineStr">
        <is>
          <t>治愈·史诗魔抗</t>
        </is>
      </c>
      <c r="D89" s="4">
        <f>E89&amp;F89</f>
        <v/>
      </c>
      <c r="E89">
        <f>B86</f>
        <v/>
      </c>
      <c r="F89" t="inlineStr">
        <is>
          <t>#10|1294#30000</t>
        </is>
      </c>
      <c r="L89" s="4" t="inlineStr">
        <is>
          <t>4#5000</t>
        </is>
      </c>
    </row>
    <row r="90">
      <c r="B90" s="8" t="n">
        <v>34337</v>
      </c>
      <c r="C90" s="9" t="inlineStr">
        <is>
          <t>治愈·传说魔抗</t>
        </is>
      </c>
      <c r="D90" s="4" t="n"/>
      <c r="L90" s="4" t="inlineStr">
        <is>
          <t>4#7500</t>
        </is>
      </c>
    </row>
    <row r="91">
      <c r="B91" s="8" t="n">
        <v>34343</v>
      </c>
      <c r="C91" s="9" t="inlineStr">
        <is>
          <t>治愈·普通护甲</t>
        </is>
      </c>
      <c r="D91" s="4">
        <f>E91&amp;F91</f>
        <v/>
      </c>
      <c r="E91">
        <f>B91</f>
        <v/>
      </c>
      <c r="F91" t="inlineStr">
        <is>
          <t>#2|1294#5000</t>
        </is>
      </c>
      <c r="L91" s="4" t="inlineStr">
        <is>
          <t>3#1000</t>
        </is>
      </c>
    </row>
    <row r="92">
      <c r="B92" s="8" t="n">
        <v>34344</v>
      </c>
      <c r="C92" s="9" t="inlineStr">
        <is>
          <t>治愈·优秀护甲</t>
        </is>
      </c>
      <c r="D92" s="4">
        <f>E92&amp;F92</f>
        <v/>
      </c>
      <c r="E92">
        <f>B91</f>
        <v/>
      </c>
      <c r="F92" t="inlineStr">
        <is>
          <t>#3|1294#10000</t>
        </is>
      </c>
      <c r="L92" s="4" t="inlineStr">
        <is>
          <t>3#2000</t>
        </is>
      </c>
    </row>
    <row r="93">
      <c r="B93" s="8" t="n">
        <v>34345</v>
      </c>
      <c r="C93" s="9" t="inlineStr">
        <is>
          <t>治愈·稀有护甲</t>
        </is>
      </c>
      <c r="D93" s="4">
        <f>E93&amp;F93</f>
        <v/>
      </c>
      <c r="E93">
        <f>B91</f>
        <v/>
      </c>
      <c r="F93" t="inlineStr">
        <is>
          <t>#5|1294#15000</t>
        </is>
      </c>
      <c r="L93" s="4" t="inlineStr">
        <is>
          <t>3#3500</t>
        </is>
      </c>
    </row>
    <row r="94">
      <c r="B94" s="8" t="n">
        <v>34346</v>
      </c>
      <c r="C94" s="9" t="inlineStr">
        <is>
          <t>治愈·史诗护甲</t>
        </is>
      </c>
      <c r="D94" s="4">
        <f>E94&amp;F94</f>
        <v/>
      </c>
      <c r="E94">
        <f>B91</f>
        <v/>
      </c>
      <c r="F94" t="inlineStr">
        <is>
          <t>#10|1294#30000</t>
        </is>
      </c>
      <c r="L94" s="4" t="inlineStr">
        <is>
          <t>3#5000</t>
        </is>
      </c>
    </row>
    <row r="95">
      <c r="B95" s="8" t="n">
        <v>34347</v>
      </c>
      <c r="C95" s="9" t="inlineStr">
        <is>
          <t>治愈·传说护甲</t>
        </is>
      </c>
      <c r="D95" s="4" t="n"/>
      <c r="L95" s="4" t="inlineStr">
        <is>
          <t>3#7500</t>
        </is>
      </c>
    </row>
    <row r="96">
      <c r="B96" s="8" t="n">
        <v>34353</v>
      </c>
      <c r="C96" s="9" t="inlineStr">
        <is>
          <t>治愈·普通生命</t>
        </is>
      </c>
      <c r="D96" s="4">
        <f>E96&amp;F96</f>
        <v/>
      </c>
      <c r="E96">
        <f>B96</f>
        <v/>
      </c>
      <c r="F96" t="inlineStr">
        <is>
          <t>#2|1294#5000</t>
        </is>
      </c>
      <c r="L96" s="4" t="inlineStr">
        <is>
          <t>1#20000</t>
        </is>
      </c>
    </row>
    <row r="97">
      <c r="B97" s="8" t="n">
        <v>34354</v>
      </c>
      <c r="C97" s="9" t="inlineStr">
        <is>
          <t>治愈·优秀生命</t>
        </is>
      </c>
      <c r="D97" s="4">
        <f>E97&amp;F97</f>
        <v/>
      </c>
      <c r="E97">
        <f>B96</f>
        <v/>
      </c>
      <c r="F97" t="inlineStr">
        <is>
          <t>#3|1294#10000</t>
        </is>
      </c>
      <c r="L97" s="4" t="inlineStr">
        <is>
          <t>1#40000</t>
        </is>
      </c>
    </row>
    <row r="98">
      <c r="B98" s="8" t="n">
        <v>34355</v>
      </c>
      <c r="C98" s="9" t="inlineStr">
        <is>
          <t>治愈·稀有生命</t>
        </is>
      </c>
      <c r="D98" s="4">
        <f>E98&amp;F98</f>
        <v/>
      </c>
      <c r="E98">
        <f>B96</f>
        <v/>
      </c>
      <c r="F98" t="inlineStr">
        <is>
          <t>#5|1294#15000</t>
        </is>
      </c>
      <c r="L98" s="4" t="inlineStr">
        <is>
          <t>1#65000</t>
        </is>
      </c>
    </row>
    <row r="99">
      <c r="B99" s="8" t="n">
        <v>34356</v>
      </c>
      <c r="C99" s="9" t="inlineStr">
        <is>
          <t>治愈·史诗生命</t>
        </is>
      </c>
      <c r="D99" s="4">
        <f>E99&amp;F99</f>
        <v/>
      </c>
      <c r="E99">
        <f>B96</f>
        <v/>
      </c>
      <c r="F99" t="inlineStr">
        <is>
          <t>#10|1294#30000</t>
        </is>
      </c>
      <c r="L99" s="4" t="inlineStr">
        <is>
          <t>1#100000</t>
        </is>
      </c>
    </row>
    <row r="100">
      <c r="B100" s="8" t="n">
        <v>34357</v>
      </c>
      <c r="C100" s="9" t="inlineStr">
        <is>
          <t>治愈·传说生命</t>
        </is>
      </c>
      <c r="D100" s="4" t="n"/>
      <c r="L100" s="4" t="inlineStr">
        <is>
          <t>1#160000</t>
        </is>
      </c>
    </row>
    <row r="101">
      <c r="L101" s="4" t="inlineStr">
        <is>
          <t>2#3000</t>
        </is>
      </c>
    </row>
    <row r="102">
      <c r="L102" s="4" t="inlineStr">
        <is>
          <t>2#6000</t>
        </is>
      </c>
    </row>
    <row r="103">
      <c r="L103" s="4" t="inlineStr">
        <is>
          <t>2#10000</t>
        </is>
      </c>
    </row>
    <row r="104">
      <c r="L104" s="4" t="inlineStr">
        <is>
          <t>2#15000</t>
        </is>
      </c>
    </row>
    <row r="105">
      <c r="L105" s="4" t="inlineStr">
        <is>
          <t>2#25000</t>
        </is>
      </c>
    </row>
    <row r="106">
      <c r="L106" s="4" t="inlineStr">
        <is>
          <t>4#1000</t>
        </is>
      </c>
    </row>
    <row r="107">
      <c r="L107" s="4" t="inlineStr">
        <is>
          <t>4#2000</t>
        </is>
      </c>
    </row>
    <row r="108">
      <c r="L108" s="4" t="inlineStr">
        <is>
          <t>4#3500</t>
        </is>
      </c>
    </row>
    <row r="109">
      <c r="L109" s="4" t="inlineStr">
        <is>
          <t>4#5000</t>
        </is>
      </c>
    </row>
    <row r="110">
      <c r="L110" s="4" t="inlineStr">
        <is>
          <t>4#7500</t>
        </is>
      </c>
    </row>
    <row r="111">
      <c r="L111" s="4" t="inlineStr">
        <is>
          <t>3#1000</t>
        </is>
      </c>
    </row>
    <row r="112">
      <c r="L112" s="4" t="inlineStr">
        <is>
          <t>3#2000</t>
        </is>
      </c>
    </row>
    <row r="113">
      <c r="L113" s="4" t="inlineStr">
        <is>
          <t>3#3500</t>
        </is>
      </c>
    </row>
    <row r="114">
      <c r="L114" s="4" t="inlineStr">
        <is>
          <t>3#5000</t>
        </is>
      </c>
    </row>
    <row r="115">
      <c r="L115" s="4" t="inlineStr">
        <is>
          <t>3#7500</t>
        </is>
      </c>
    </row>
    <row r="116">
      <c r="L116" s="4" t="inlineStr">
        <is>
          <t>1#20000</t>
        </is>
      </c>
    </row>
    <row r="117">
      <c r="L117" s="4" t="inlineStr">
        <is>
          <t>1#40000</t>
        </is>
      </c>
    </row>
    <row r="118">
      <c r="L118" s="4" t="inlineStr">
        <is>
          <t>1#65000</t>
        </is>
      </c>
    </row>
    <row r="119">
      <c r="L119" s="4" t="inlineStr">
        <is>
          <t>1#100000</t>
        </is>
      </c>
    </row>
    <row r="120">
      <c r="L120" s="4" t="inlineStr">
        <is>
          <t>1#160000</t>
        </is>
      </c>
    </row>
    <row r="121">
      <c r="L121" s="4" t="inlineStr">
        <is>
          <t>2#3000</t>
        </is>
      </c>
    </row>
    <row r="122">
      <c r="L122" s="4" t="inlineStr">
        <is>
          <t>2#6000</t>
        </is>
      </c>
    </row>
    <row r="123">
      <c r="L123" s="4" t="inlineStr">
        <is>
          <t>2#10000</t>
        </is>
      </c>
    </row>
    <row r="124">
      <c r="L124" s="4" t="inlineStr">
        <is>
          <t>2#15000</t>
        </is>
      </c>
    </row>
    <row r="125">
      <c r="L125" s="4" t="inlineStr">
        <is>
          <t>2#25000</t>
        </is>
      </c>
    </row>
    <row r="126">
      <c r="L126" s="4" t="inlineStr">
        <is>
          <t>4#1000</t>
        </is>
      </c>
    </row>
    <row r="127">
      <c r="L127" s="4" t="inlineStr">
        <is>
          <t>4#2000</t>
        </is>
      </c>
    </row>
    <row r="128">
      <c r="L128" s="4" t="inlineStr">
        <is>
          <t>4#3500</t>
        </is>
      </c>
    </row>
    <row r="129">
      <c r="L129" s="4" t="inlineStr">
        <is>
          <t>4#5000</t>
        </is>
      </c>
    </row>
    <row r="130">
      <c r="L130" s="4" t="inlineStr">
        <is>
          <t>4#7500</t>
        </is>
      </c>
    </row>
    <row r="131">
      <c r="L131" s="4" t="inlineStr">
        <is>
          <t>3#1000</t>
        </is>
      </c>
    </row>
    <row r="132">
      <c r="L132" s="4" t="inlineStr">
        <is>
          <t>3#2000</t>
        </is>
      </c>
    </row>
    <row r="133">
      <c r="L133" s="4" t="inlineStr">
        <is>
          <t>3#3500</t>
        </is>
      </c>
    </row>
    <row r="134">
      <c r="L134" s="4" t="inlineStr">
        <is>
          <t>3#5000</t>
        </is>
      </c>
    </row>
    <row r="135">
      <c r="L135" s="4" t="inlineStr">
        <is>
          <t>3#7500</t>
        </is>
      </c>
    </row>
    <row r="136">
      <c r="L136" s="4" t="inlineStr">
        <is>
          <t>1#20000</t>
        </is>
      </c>
    </row>
    <row r="137">
      <c r="L137" s="4" t="inlineStr">
        <is>
          <t>1#40000</t>
        </is>
      </c>
    </row>
    <row r="138">
      <c r="L138" s="4" t="inlineStr">
        <is>
          <t>1#65000</t>
        </is>
      </c>
    </row>
    <row r="139">
      <c r="L139" s="4" t="inlineStr">
        <is>
          <t>1#100000</t>
        </is>
      </c>
    </row>
    <row r="140">
      <c r="L140" s="4" t="inlineStr">
        <is>
          <t>1#160000</t>
        </is>
      </c>
    </row>
  </sheetData>
  <conditionalFormatting sqref="B1:B100">
    <cfRule dxfId="19" priority="1" type="duplicateValues"/>
  </conditionalFormatting>
  <pageMargins bottom="0.75" footer="0.3" header="0.3" left="0.7" right="0.7" top="0.75"/>
  <pageSetup orientation="portrait" paperSize="9"/>
</worksheet>
</file>

<file path=xl/worksheets/sheet4.xml><?xml version="1.0" encoding="utf-8"?>
<worksheet xmlns="http://schemas.openxmlformats.org/spreadsheetml/2006/main">
  <sheetPr>
    <outlinePr summaryBelow="1" summaryRight="1"/>
    <pageSetUpPr/>
  </sheetPr>
  <dimension ref="A1:T109"/>
  <sheetViews>
    <sheetView workbookViewId="0">
      <selection activeCell="F12" sqref="F12"/>
    </sheetView>
  </sheetViews>
  <sheetFormatPr baseColWidth="8" defaultColWidth="9" defaultRowHeight="14.25"/>
  <cols>
    <col customWidth="1" max="3" min="3" width="10.5"/>
    <col customWidth="1" max="6" min="6" width="116"/>
    <col customWidth="1" max="9" min="9" style="81" width="12.125"/>
    <col customWidth="1" max="10" min="10" style="81" width="6.375"/>
  </cols>
  <sheetData>
    <row r="1">
      <c r="B1" s="4" t="n">
        <v>5000016</v>
      </c>
      <c r="C1" s="4" t="inlineStr">
        <is>
          <t>中级加怒魂印</t>
        </is>
      </c>
      <c r="D1" s="4" t="n">
        <v>6</v>
      </c>
      <c r="E1" s="4" t="n">
        <v>1000016</v>
      </c>
      <c r="F1" t="inlineStr">
        <is>
          <t>初始怒气+1</t>
        </is>
      </c>
      <c r="I1" s="68" t="inlineStr">
        <is>
          <t>ReadingName</t>
        </is>
      </c>
      <c r="J1" s="68" t="inlineStr">
        <is>
          <t>Id</t>
        </is>
      </c>
      <c r="T1" t="inlineStr">
        <is>
          <t xml:space="preserve">6红色                             </t>
        </is>
      </c>
    </row>
    <row r="2">
      <c r="B2" s="4" t="n">
        <v>5000033</v>
      </c>
      <c r="C2" s="4" t="inlineStr">
        <is>
          <t>禁疗魂印</t>
        </is>
      </c>
      <c r="D2" s="4" t="n">
        <v>6</v>
      </c>
      <c r="E2" s="4" t="n">
        <v>1000033</v>
      </c>
      <c r="F2" t="inlineStr">
        <is>
          <t>释放技能造成的中毒，附加封治疗效果，中毒状态神将无法受到治疗。</t>
        </is>
      </c>
      <c r="I2" s="69" t="inlineStr">
        <is>
          <t>string</t>
        </is>
      </c>
      <c r="J2" s="69" t="inlineStr">
        <is>
          <t>int</t>
        </is>
      </c>
    </row>
    <row r="3">
      <c r="B3" s="4" t="n">
        <v>5000034</v>
      </c>
      <c r="C3" s="4" t="inlineStr">
        <is>
          <t>毒效延长魂印</t>
        </is>
      </c>
      <c r="D3" s="4" t="n">
        <v>6</v>
      </c>
      <c r="E3" s="4" t="n">
        <v>1000034</v>
      </c>
      <c r="F3" t="inlineStr">
        <is>
          <t>中毒状态延长1回合</t>
        </is>
      </c>
      <c r="I3" s="70" t="n">
        <v>2</v>
      </c>
      <c r="J3" s="70" t="n">
        <v>2</v>
      </c>
    </row>
    <row customHeight="1" ht="28.5" r="4">
      <c r="B4" s="4" t="n">
        <v>5000035</v>
      </c>
      <c r="C4" s="4" t="inlineStr">
        <is>
          <t>追击魂印</t>
        </is>
      </c>
      <c r="D4" s="4" t="n">
        <v>6</v>
      </c>
      <c r="E4" s="4" t="n">
        <v>1000035</v>
      </c>
      <c r="F4" t="inlineStr">
        <is>
          <t>单体输出神将直接击杀目标后，追加一次技能，对敌方单体造成175%物理伤害。（追加技能不耗怒气不触发天赋特性，且每次行动最多触发一次）</t>
        </is>
      </c>
      <c r="I4" s="71" t="inlineStr">
        <is>
          <t>角色名（辨识用）</t>
        </is>
      </c>
      <c r="J4" s="82" t="inlineStr">
        <is>
          <t>角色ID</t>
        </is>
      </c>
    </row>
    <row r="5">
      <c r="B5" s="4" t="n">
        <v>5000036</v>
      </c>
      <c r="C5" s="4" t="inlineStr">
        <is>
          <t>高级减怒魂印</t>
        </is>
      </c>
      <c r="D5" s="4" t="n">
        <v>6</v>
      </c>
      <c r="E5" s="4" t="n">
        <v>1000036</v>
      </c>
      <c r="F5" t="inlineStr">
        <is>
          <t>攻击纵排目标时，额外降低目标1点怒气。（只对当前纵排减怒神将有用）</t>
        </is>
      </c>
      <c r="I5" s="72">
        <f>""</f>
        <v/>
      </c>
      <c r="J5" s="83" t="n">
        <v>0</v>
      </c>
    </row>
    <row r="6">
      <c r="B6" s="4" t="n">
        <v>5000037</v>
      </c>
      <c r="C6" s="4" t="inlineStr">
        <is>
          <t>高级增伤魂印</t>
        </is>
      </c>
      <c r="D6" s="4" t="n">
        <v>6</v>
      </c>
      <c r="E6" s="4" t="n"/>
      <c r="I6" s="72" t="n"/>
      <c r="J6" s="83" t="n"/>
    </row>
    <row r="7">
      <c r="B7" s="4" t="n">
        <v>5000041</v>
      </c>
      <c r="C7" s="4" t="inlineStr">
        <is>
          <t>弱点打击魂印</t>
        </is>
      </c>
      <c r="D7" s="4" t="n">
        <v>6</v>
      </c>
      <c r="E7" s="4" t="n">
        <v>1000041</v>
      </c>
      <c r="F7" t="inlineStr">
        <is>
          <t>单体输出神将，所有攻击优先攻击敌方当前血量最少的神将。</t>
        </is>
      </c>
      <c r="I7" s="72" t="n"/>
      <c r="J7" s="83" t="n"/>
    </row>
    <row r="8">
      <c r="A8" t="inlineStr">
        <is>
          <t>改成白金</t>
        </is>
      </c>
      <c r="B8" s="4" t="n">
        <v>5000042</v>
      </c>
      <c r="C8" s="4" t="inlineStr">
        <is>
          <t>高级吸血魂印</t>
        </is>
      </c>
      <c r="D8" s="4" t="n">
        <v>6</v>
      </c>
      <c r="E8" s="4" t="n">
        <v>1000042</v>
      </c>
      <c r="F8" t="inlineStr">
        <is>
          <t>技能直接伤害18%转化为生命，治疗自己。</t>
        </is>
      </c>
      <c r="I8" s="73" t="inlineStr">
        <is>
          <t>蚩尤</t>
        </is>
      </c>
      <c r="J8" s="73" t="n">
        <v>10001</v>
      </c>
    </row>
    <row r="9">
      <c r="B9" s="4" t="n">
        <v>5000043</v>
      </c>
      <c r="C9" s="4" t="inlineStr">
        <is>
          <t>灼烧延长魂印</t>
        </is>
      </c>
      <c r="D9" s="4" t="n">
        <v>6</v>
      </c>
      <c r="E9" s="4" t="n">
        <v>1000043</v>
      </c>
      <c r="F9" t="inlineStr">
        <is>
          <t xml:space="preserve"> </t>
        </is>
      </c>
      <c r="I9" s="73" t="inlineStr">
        <is>
          <t>白素贞</t>
        </is>
      </c>
      <c r="J9" s="73" t="n">
        <v>10002</v>
      </c>
    </row>
    <row r="10">
      <c r="B10" s="4" t="n">
        <v>5000044</v>
      </c>
      <c r="C10" s="4" t="inlineStr">
        <is>
          <t>暴怒增伤魂印</t>
        </is>
      </c>
      <c r="D10" s="4" t="n">
        <v>6</v>
      </c>
      <c r="E10" s="4" t="n">
        <v>1000044</v>
      </c>
      <c r="F10" t="inlineStr">
        <is>
          <t>神将怒气小于7点时不会释放技能，释放技能消耗所有怒气，超过4怒气部分，每额外消耗1点怒气，技能伤害增加15%。</t>
        </is>
      </c>
      <c r="I10" s="73" t="inlineStr">
        <is>
          <t>猪八戒</t>
        </is>
      </c>
      <c r="J10" s="73" t="n">
        <v>10003</v>
      </c>
    </row>
    <row r="11">
      <c r="B11" s="1" t="n">
        <v>5000046</v>
      </c>
      <c r="C11" s="4" t="inlineStr">
        <is>
          <t>破盾魂印</t>
        </is>
      </c>
      <c r="D11" s="1" t="n">
        <v>6</v>
      </c>
      <c r="E11" s="1" t="n">
        <v>1000046</v>
      </c>
      <c r="F11" t="inlineStr">
        <is>
          <t>攻击目标越少，清除敌方神将无敌状态的概率越高，最多对1个目标提高100%的清除无敌概率。</t>
        </is>
      </c>
      <c r="I11" s="73" t="inlineStr">
        <is>
          <t>慈航道人</t>
        </is>
      </c>
      <c r="J11" s="73" t="n">
        <v>10004</v>
      </c>
    </row>
    <row r="12">
      <c r="B12" s="4" t="n">
        <v>5000047</v>
      </c>
      <c r="C12" s="4" t="inlineStr">
        <is>
          <t>高级免控魂印</t>
        </is>
      </c>
      <c r="D12" s="4" t="n">
        <v>6</v>
      </c>
      <c r="E12" s="4" t="n">
        <v>1000027</v>
      </c>
      <c r="F12" t="inlineStr">
        <is>
          <t>受到控制效果（麻痹、眩晕、沉默）概率降低35%</t>
        </is>
      </c>
      <c r="I12" s="74" t="inlineStr">
        <is>
          <t>铁扇公主</t>
        </is>
      </c>
      <c r="J12" s="74" t="n">
        <v>10005</v>
      </c>
    </row>
    <row r="13">
      <c r="B13" s="4" t="n">
        <v>5000064</v>
      </c>
      <c r="C13" s="4" t="inlineStr">
        <is>
          <t>高级命中魂印</t>
        </is>
      </c>
      <c r="D13" s="4" t="n">
        <v>6</v>
      </c>
      <c r="E13" s="7" t="n">
        <v>1000203</v>
      </c>
      <c r="F13" t="inlineStr">
        <is>
          <t>命中+12%</t>
        </is>
      </c>
      <c r="I13" s="73" t="inlineStr">
        <is>
          <t>牛魔王</t>
        </is>
      </c>
      <c r="J13" s="73" t="n">
        <v>10006</v>
      </c>
    </row>
    <row r="14">
      <c r="B14" s="4" t="n">
        <v>5000065</v>
      </c>
      <c r="C14" s="4" t="inlineStr">
        <is>
          <t>高级闪避魂印</t>
        </is>
      </c>
      <c r="D14" s="4" t="n">
        <v>6</v>
      </c>
      <c r="E14" s="7" t="n">
        <v>1000204</v>
      </c>
      <c r="F14" t="inlineStr">
        <is>
          <t>闪避+12%</t>
        </is>
      </c>
      <c r="I14" s="73" t="inlineStr">
        <is>
          <t>善财童子</t>
        </is>
      </c>
      <c r="J14" s="73" t="n">
        <v>10007</v>
      </c>
    </row>
    <row r="15">
      <c r="B15" s="4" t="n">
        <v>5000066</v>
      </c>
      <c r="C15" s="4" t="inlineStr">
        <is>
          <t>高级减伤魂印</t>
        </is>
      </c>
      <c r="D15" s="4" t="n">
        <v>6</v>
      </c>
      <c r="E15" s="7" t="n"/>
      <c r="I15" s="73" t="inlineStr">
        <is>
          <t>精卫</t>
        </is>
      </c>
      <c r="J15" s="73" t="n">
        <v>10008</v>
      </c>
    </row>
    <row r="16">
      <c r="B16" s="4" t="n">
        <v>5000048</v>
      </c>
      <c r="C16" s="4" t="inlineStr">
        <is>
          <t>抵抗分伤魂印</t>
        </is>
      </c>
      <c r="D16" s="4" t="n">
        <v>7</v>
      </c>
      <c r="E16" s="4" t="n">
        <v>1000048</v>
      </c>
      <c r="F16" t="inlineStr">
        <is>
          <t>我方纵排、前排、后排输出神将对敌方造成伤害如被分摊，其分摊比降低50%。</t>
        </is>
      </c>
      <c r="I16" s="73" t="inlineStr">
        <is>
          <t>女儿国王</t>
        </is>
      </c>
      <c r="J16" s="73" t="n">
        <v>10009</v>
      </c>
    </row>
    <row r="17">
      <c r="B17" s="4" t="n">
        <v>5000049</v>
      </c>
      <c r="C17" s="4" t="inlineStr">
        <is>
          <t>传说吸怒魂印</t>
        </is>
      </c>
      <c r="D17" s="4" t="n">
        <v>7</v>
      </c>
      <c r="E17" s="4" t="n">
        <v>1000049</v>
      </c>
      <c r="F17" t="inlineStr">
        <is>
          <t>技能直接击杀敌方目标时，获得目标剩余所有怒气。（输出神将佩戴）</t>
        </is>
      </c>
      <c r="I17" s="74" t="inlineStr">
        <is>
          <t>帝释天</t>
        </is>
      </c>
      <c r="J17" s="74" t="n">
        <v>10010</v>
      </c>
    </row>
    <row r="18">
      <c r="B18" s="4" t="n">
        <v>5000050</v>
      </c>
      <c r="C18" s="4" t="inlineStr">
        <is>
          <t>传说增伤魂印</t>
        </is>
      </c>
      <c r="D18" s="4" t="n">
        <v>7</v>
      </c>
      <c r="E18" s="4" t="n"/>
      <c r="I18" s="73" t="inlineStr">
        <is>
          <t>雷震子</t>
        </is>
      </c>
      <c r="J18" s="73" t="n">
        <v>10011</v>
      </c>
    </row>
    <row r="19">
      <c r="B19" s="4" t="n">
        <v>5000051</v>
      </c>
      <c r="C19" s="4" t="inlineStr">
        <is>
          <t>灭火解毒魂印</t>
        </is>
      </c>
      <c r="D19" s="4" t="n">
        <v>7</v>
      </c>
      <c r="E19" s="4" t="n">
        <v>1000051</v>
      </c>
      <c r="F19" t="inlineStr">
        <is>
          <t>受到灼烧、中毒伤害时，该伤害降低35%。</t>
        </is>
      </c>
      <c r="I19" s="73" t="inlineStr">
        <is>
          <t>降龙罗汉</t>
        </is>
      </c>
      <c r="J19" s="73" t="n">
        <v>10012</v>
      </c>
    </row>
    <row r="20">
      <c r="B20" s="4" t="n">
        <v>5000052</v>
      </c>
      <c r="C20" s="4" t="inlineStr">
        <is>
          <t>传说增怒魂印</t>
        </is>
      </c>
      <c r="D20" s="4" t="n">
        <v>7</v>
      </c>
      <c r="E20" s="4" t="n">
        <v>1000052</v>
      </c>
      <c r="F20" t="inlineStr">
        <is>
          <t>初始怒气+2</t>
        </is>
      </c>
      <c r="I20" s="73" t="inlineStr">
        <is>
          <t>韩湘子</t>
        </is>
      </c>
      <c r="J20" s="73" t="n">
        <v>10013</v>
      </c>
    </row>
    <row r="21">
      <c r="B21" s="4" t="n">
        <v>5000055</v>
      </c>
      <c r="C21" s="4" t="inlineStr">
        <is>
          <t>传说减伤魂印</t>
        </is>
      </c>
      <c r="D21" s="4" t="n">
        <v>7</v>
      </c>
      <c r="E21" s="4" t="n"/>
      <c r="I21" s="73" t="inlineStr">
        <is>
          <t>哪吒</t>
        </is>
      </c>
      <c r="J21" s="73" t="n">
        <v>10014</v>
      </c>
    </row>
    <row r="22">
      <c r="A22" t="inlineStr">
        <is>
          <t>系数降低</t>
        </is>
      </c>
      <c r="B22" s="4" t="n">
        <v>5000054</v>
      </c>
      <c r="C22" s="4" t="inlineStr">
        <is>
          <t>御甲护佑魂印</t>
        </is>
      </c>
      <c r="D22" s="4" t="n">
        <v>7</v>
      </c>
      <c r="E22" s="4" t="n">
        <v>200015</v>
      </c>
      <c r="F22" t="inlineStr">
        <is>
          <t>每次行动前，为自身添加18%生命上限的御甲(吸收等量直接伤害和间接伤害)，持续至战斗结束，可叠加</t>
        </is>
      </c>
      <c r="I22" s="73" t="inlineStr">
        <is>
          <t>伏虎罗汉</t>
        </is>
      </c>
      <c r="J22" s="73" t="n">
        <v>10015</v>
      </c>
    </row>
    <row r="23">
      <c r="B23" s="4" t="n">
        <v>5000058</v>
      </c>
      <c r="C23" s="4" t="inlineStr">
        <is>
          <t>无量业火魂印</t>
        </is>
      </c>
      <c r="D23" s="4" t="n">
        <v>7</v>
      </c>
      <c r="E23" s="4" t="n">
        <v>1201465</v>
      </c>
      <c r="F23" t="inlineStr">
        <is>
          <t>始终视所有攻击目标为灼烧状态</t>
        </is>
      </c>
      <c r="I23" s="73" t="inlineStr">
        <is>
          <t>吴刚</t>
        </is>
      </c>
      <c r="J23" s="73" t="n">
        <v>10016</v>
      </c>
    </row>
    <row r="24">
      <c r="I24" s="75" t="inlineStr">
        <is>
          <t>嫦娥</t>
        </is>
      </c>
      <c r="J24" s="73" t="n">
        <v>10017</v>
      </c>
    </row>
    <row r="25">
      <c r="I25" s="73" t="inlineStr">
        <is>
          <t>九命猫</t>
        </is>
      </c>
      <c r="J25" s="73" t="n">
        <v>10018</v>
      </c>
    </row>
    <row r="26">
      <c r="I26" s="73" t="inlineStr">
        <is>
          <t>金灵圣母</t>
        </is>
      </c>
      <c r="J26" s="73" t="n">
        <v>10019</v>
      </c>
    </row>
    <row r="27">
      <c r="I27" s="73" t="inlineStr">
        <is>
          <t>玄鸟</t>
        </is>
      </c>
      <c r="J27" s="73" t="n">
        <v>10020</v>
      </c>
    </row>
    <row r="28">
      <c r="I28" s="73" t="inlineStr">
        <is>
          <t>东陵圣母</t>
        </is>
      </c>
      <c r="J28" s="73" t="n">
        <v>10021</v>
      </c>
    </row>
    <row r="29">
      <c r="I29" s="73" t="inlineStr">
        <is>
          <t>达摩</t>
        </is>
      </c>
      <c r="J29" s="73" t="n">
        <v>10022</v>
      </c>
    </row>
    <row r="30">
      <c r="I30" s="73" t="inlineStr">
        <is>
          <t>孙悟空</t>
        </is>
      </c>
      <c r="J30" s="73" t="n">
        <v>10023</v>
      </c>
    </row>
    <row r="31">
      <c r="I31" s="73" t="inlineStr">
        <is>
          <t>姜子牙</t>
        </is>
      </c>
      <c r="J31" s="73" t="n">
        <v>10024</v>
      </c>
    </row>
    <row r="32">
      <c r="I32" s="73" t="inlineStr">
        <is>
          <t>王灵官</t>
        </is>
      </c>
      <c r="J32" s="73" t="n">
        <v>10025</v>
      </c>
    </row>
    <row r="33">
      <c r="I33" s="73" t="inlineStr">
        <is>
          <t>太上老君</t>
        </is>
      </c>
      <c r="J33" s="73" t="n">
        <v>10026</v>
      </c>
    </row>
    <row r="34">
      <c r="I34" s="73" t="inlineStr">
        <is>
          <t>孟婆</t>
        </is>
      </c>
      <c r="J34" s="73" t="n">
        <v>10027</v>
      </c>
    </row>
    <row r="35">
      <c r="I35" s="73" t="inlineStr">
        <is>
          <t>石矶娘娘</t>
        </is>
      </c>
      <c r="J35" s="73" t="n">
        <v>10028</v>
      </c>
    </row>
    <row r="36">
      <c r="I36" s="73" t="inlineStr">
        <is>
          <t>妙音天女</t>
        </is>
      </c>
      <c r="J36" s="73" t="n">
        <v>10029</v>
      </c>
    </row>
    <row r="37">
      <c r="I37" s="73" t="inlineStr">
        <is>
          <t>提婆达多</t>
        </is>
      </c>
      <c r="J37" s="73" t="n">
        <v>10030</v>
      </c>
    </row>
    <row r="38">
      <c r="I38" s="73" t="inlineStr">
        <is>
          <t>彼岸花</t>
        </is>
      </c>
      <c r="J38" s="78" t="n">
        <v>10031</v>
      </c>
    </row>
    <row r="39">
      <c r="B39" s="4" t="n">
        <v>5000011</v>
      </c>
      <c r="C39" s="4" t="inlineStr">
        <is>
          <t>中级增伤魂印</t>
        </is>
      </c>
      <c r="D39" s="4" t="n">
        <v>5</v>
      </c>
      <c r="E39" s="4" t="n"/>
      <c r="F39">
        <f>VLOOKUP(E39,[3]PassiveSkillConfig!$B:$F,5,FALSE)</f>
        <v/>
      </c>
      <c r="I39" s="73" t="inlineStr">
        <is>
          <t>崇黑虎</t>
        </is>
      </c>
      <c r="J39" s="73" t="n">
        <v>10032</v>
      </c>
    </row>
    <row r="40">
      <c r="B40" s="4" t="n">
        <v>5000012</v>
      </c>
      <c r="C40" s="4" t="inlineStr">
        <is>
          <t>击杀回怒魂印</t>
        </is>
      </c>
      <c r="D40" s="4" t="n">
        <v>5</v>
      </c>
      <c r="E40" s="4" t="n">
        <v>1000012</v>
      </c>
      <c r="F40">
        <f>VLOOKUP(E40,[3]PassiveSkillConfig!$B:$F,5,FALSE)</f>
        <v/>
      </c>
      <c r="I40" s="73" t="inlineStr">
        <is>
          <t>菩提树神</t>
        </is>
      </c>
      <c r="J40" s="73" t="n">
        <v>10033</v>
      </c>
    </row>
    <row r="41">
      <c r="B41" s="4" t="n">
        <v>5000013</v>
      </c>
      <c r="C41" s="4" t="inlineStr">
        <is>
          <t>伤害转疗魂印</t>
        </is>
      </c>
      <c r="D41" s="4" t="n">
        <v>5</v>
      </c>
      <c r="E41" s="4" t="n">
        <v>1000013</v>
      </c>
      <c r="F41">
        <f>VLOOKUP(E41,[3]PassiveSkillConfig!$B:$F,5,FALSE)</f>
        <v/>
      </c>
      <c r="I41" s="74" t="inlineStr">
        <is>
          <t>孔宣</t>
        </is>
      </c>
      <c r="J41" s="74" t="n">
        <v>10034</v>
      </c>
    </row>
    <row r="42">
      <c r="B42" s="4" t="n">
        <v>5000014</v>
      </c>
      <c r="C42" s="4" t="inlineStr">
        <is>
          <t>治疗魂印</t>
        </is>
      </c>
      <c r="D42" s="4" t="n">
        <v>5</v>
      </c>
      <c r="E42" s="4" t="n">
        <v>1000014</v>
      </c>
      <c r="F42">
        <f>VLOOKUP(E42,[3]PassiveSkillConfig!$B:$F,5,FALSE)</f>
        <v/>
      </c>
      <c r="I42" s="73" t="inlineStr">
        <is>
          <t>妈祖</t>
        </is>
      </c>
      <c r="J42" s="73" t="n">
        <v>10035</v>
      </c>
      <c r="T42" t="inlineStr">
        <is>
          <t>4紫色</t>
        </is>
      </c>
    </row>
    <row r="43">
      <c r="B43" s="4" t="n">
        <v>5000015</v>
      </c>
      <c r="C43" s="4" t="inlineStr">
        <is>
          <t>中级抗暴魂印</t>
        </is>
      </c>
      <c r="D43" s="4" t="n">
        <v>5</v>
      </c>
      <c r="E43" s="4" t="n"/>
      <c r="F43">
        <f>VLOOKUP(E43,[3]PassiveSkillConfig!$B:$F,5,FALSE)</f>
        <v/>
      </c>
      <c r="I43" s="76" t="inlineStr">
        <is>
          <t>赵公明</t>
        </is>
      </c>
      <c r="J43" s="84" t="n">
        <v>10087</v>
      </c>
      <c r="T43" t="inlineStr">
        <is>
          <t>5橙色</t>
        </is>
      </c>
    </row>
    <row r="44">
      <c r="B44" s="4" t="n">
        <v>5000017</v>
      </c>
      <c r="C44" s="4" t="inlineStr">
        <is>
          <t>中级攻击魂印</t>
        </is>
      </c>
      <c r="D44" s="4" t="n">
        <v>5</v>
      </c>
      <c r="E44" s="4" t="n"/>
      <c r="F44">
        <f>VLOOKUP(E44,[3]PassiveSkillConfig!$B:$F,5,FALSE)</f>
        <v/>
      </c>
      <c r="I44" s="73" t="inlineStr">
        <is>
          <t>罗刹</t>
        </is>
      </c>
      <c r="J44" s="73" t="n">
        <v>10037</v>
      </c>
      <c r="T44" t="inlineStr">
        <is>
          <t xml:space="preserve"> 7彩色</t>
        </is>
      </c>
    </row>
    <row r="45">
      <c r="B45" s="1" t="n">
        <v>5000018</v>
      </c>
      <c r="C45" s="4" t="inlineStr">
        <is>
          <t>护盾使者魂印</t>
        </is>
      </c>
      <c r="D45" s="1" t="n">
        <v>5</v>
      </c>
      <c r="E45" s="1" t="n">
        <v>1000018</v>
      </c>
      <c r="F45">
        <f>VLOOKUP(E45,[3]PassiveSkillConfig!$B:$F,5,FALSE)</f>
        <v/>
      </c>
      <c r="I45" s="73" t="inlineStr">
        <is>
          <t>夜叉</t>
        </is>
      </c>
      <c r="J45" s="73" t="n">
        <v>10038</v>
      </c>
      <c r="T45" t="inlineStr">
        <is>
          <t>8蓝白</t>
        </is>
      </c>
    </row>
    <row r="46">
      <c r="B46" s="4" t="n">
        <v>5000019</v>
      </c>
      <c r="C46" s="4" t="inlineStr">
        <is>
          <t>中级生命魂印</t>
        </is>
      </c>
      <c r="D46" s="4" t="n">
        <v>5</v>
      </c>
      <c r="E46" s="4" t="n"/>
      <c r="F46">
        <f>VLOOKUP(E46,[3]PassiveSkillConfig!$B:$F,5,FALSE)</f>
        <v/>
      </c>
      <c r="I46" s="73" t="inlineStr">
        <is>
          <t>摩耶夫人</t>
        </is>
      </c>
      <c r="J46" s="73" t="n">
        <v>10039</v>
      </c>
    </row>
    <row r="47">
      <c r="B47" s="4" t="n">
        <v>5000023</v>
      </c>
      <c r="C47" s="4" t="inlineStr">
        <is>
          <t>中级护甲魂印</t>
        </is>
      </c>
      <c r="D47" s="4" t="n">
        <v>5</v>
      </c>
      <c r="E47" s="4" t="n"/>
      <c r="F47">
        <f>VLOOKUP(E47,[3]PassiveSkillConfig!$B:$F,5,FALSE)</f>
        <v/>
      </c>
      <c r="I47" s="73" t="inlineStr">
        <is>
          <t>瑶池圣母</t>
        </is>
      </c>
      <c r="J47" s="73" t="n">
        <v>10041</v>
      </c>
    </row>
    <row r="48">
      <c r="B48" s="4" t="n">
        <v>5000024</v>
      </c>
      <c r="C48" s="4" t="inlineStr">
        <is>
          <t>中级暴伤魂印</t>
        </is>
      </c>
      <c r="D48" s="4" t="n">
        <v>5</v>
      </c>
      <c r="E48" s="4" t="n"/>
      <c r="F48">
        <f>VLOOKUP(E48,[3]PassiveSkillConfig!$B:$F,5,FALSE)</f>
        <v/>
      </c>
      <c r="I48" s="73" t="inlineStr">
        <is>
          <t>常羲</t>
        </is>
      </c>
      <c r="J48" s="73" t="n">
        <v>10042</v>
      </c>
    </row>
    <row r="49">
      <c r="B49" s="4" t="n">
        <v>5000026</v>
      </c>
      <c r="C49" s="4" t="inlineStr">
        <is>
          <t>中级毒疗魂印</t>
        </is>
      </c>
      <c r="D49" s="4" t="n">
        <v>5</v>
      </c>
      <c r="E49" s="4" t="n">
        <v>1000026</v>
      </c>
      <c r="F49">
        <f>VLOOKUP(E49,[3]PassiveSkillConfig!$B:$F,5,FALSE)</f>
        <v/>
      </c>
      <c r="I49" s="73" t="inlineStr">
        <is>
          <t>通天教主</t>
        </is>
      </c>
      <c r="J49" s="73" t="n">
        <v>10043</v>
      </c>
    </row>
    <row r="50">
      <c r="B50" s="4" t="n">
        <v>5000027</v>
      </c>
      <c r="C50" s="4" t="inlineStr">
        <is>
          <t>中级魔抗魂印</t>
        </is>
      </c>
      <c r="D50" s="4" t="n">
        <v>5</v>
      </c>
      <c r="E50" s="4" t="n"/>
      <c r="F50">
        <f>VLOOKUP(E50,[3]PassiveSkillConfig!$B:$F,5,FALSE)</f>
        <v/>
      </c>
      <c r="I50" s="73" t="inlineStr">
        <is>
          <t>混世魔王</t>
        </is>
      </c>
      <c r="J50" s="73" t="n">
        <v>10044</v>
      </c>
    </row>
    <row r="51">
      <c r="B51" s="4" t="n">
        <v>5000028</v>
      </c>
      <c r="C51" s="4" t="inlineStr">
        <is>
          <t>中级减伤魂印</t>
        </is>
      </c>
      <c r="D51" s="4" t="n">
        <v>5</v>
      </c>
      <c r="E51" s="4" t="n"/>
      <c r="F51">
        <f>VLOOKUP(E51,[3]PassiveSkillConfig!$B:$F,5,FALSE)</f>
        <v/>
      </c>
      <c r="I51" s="74" t="inlineStr">
        <is>
          <t>苏妲己</t>
        </is>
      </c>
      <c r="J51" s="74" t="n">
        <v>10045</v>
      </c>
    </row>
    <row r="52">
      <c r="B52" s="1" t="n">
        <v>5000029</v>
      </c>
      <c r="C52" s="4" t="inlineStr">
        <is>
          <t>高效施毒魂印</t>
        </is>
      </c>
      <c r="D52" s="1" t="n">
        <v>5</v>
      </c>
      <c r="E52" s="1" t="n">
        <v>1000029</v>
      </c>
      <c r="F52">
        <f>VLOOKUP(E52,[3]PassiveSkillConfig!$B:$F,5,FALSE)</f>
        <v/>
      </c>
      <c r="I52" s="73" t="inlineStr">
        <is>
          <t>花木兰</t>
        </is>
      </c>
      <c r="J52" s="73" t="n">
        <v>10046</v>
      </c>
    </row>
    <row r="53">
      <c r="B53" s="4" t="n">
        <v>5000030</v>
      </c>
      <c r="C53" s="4" t="inlineStr">
        <is>
          <t>中级减怒魂印</t>
        </is>
      </c>
      <c r="D53" s="4" t="n">
        <v>5</v>
      </c>
      <c r="E53" s="4" t="n">
        <v>1000030</v>
      </c>
      <c r="F53">
        <f>VLOOKUP(E53,[3]PassiveSkillConfig!$B:$F,5,FALSE)</f>
        <v/>
      </c>
      <c r="I53" s="73" t="inlineStr">
        <is>
          <t>赤尾妖</t>
        </is>
      </c>
      <c r="J53" s="73" t="n">
        <v>10047</v>
      </c>
    </row>
    <row r="54">
      <c r="B54" s="1" t="n">
        <v>5000031</v>
      </c>
      <c r="C54" s="4" t="inlineStr">
        <is>
          <t>施毒伤害魂印</t>
        </is>
      </c>
      <c r="D54" s="1" t="n">
        <v>5</v>
      </c>
      <c r="E54" s="1" t="n">
        <v>1000031</v>
      </c>
      <c r="F54">
        <f>VLOOKUP(E54,[3]PassiveSkillConfig!$B:$F,5,FALSE)</f>
        <v/>
      </c>
      <c r="I54" s="73" t="inlineStr">
        <is>
          <t>雪女</t>
        </is>
      </c>
      <c r="J54" s="73" t="n">
        <v>10048</v>
      </c>
    </row>
    <row r="55">
      <c r="B55" s="4" t="n">
        <v>5000032</v>
      </c>
      <c r="C55" s="4" t="inlineStr">
        <is>
          <t>中级暴击魂印</t>
        </is>
      </c>
      <c r="D55" s="4" t="n">
        <v>5</v>
      </c>
      <c r="E55" s="4" t="n"/>
      <c r="F55">
        <f>VLOOKUP(E55,[3]PassiveSkillConfig!$B:$F,5,FALSE)</f>
        <v/>
      </c>
      <c r="I55" s="73" t="inlineStr">
        <is>
          <t>娜迦</t>
        </is>
      </c>
      <c r="J55" s="73" t="n">
        <v>10049</v>
      </c>
    </row>
    <row r="56">
      <c r="I56" s="73" t="inlineStr">
        <is>
          <t>菩提遗枝</t>
        </is>
      </c>
      <c r="J56" s="73" t="n">
        <v>10050</v>
      </c>
    </row>
    <row r="57">
      <c r="I57" s="73" t="inlineStr">
        <is>
          <t>灵使</t>
        </is>
      </c>
      <c r="J57" s="73" t="n">
        <v>10051</v>
      </c>
    </row>
    <row r="58">
      <c r="I58" s="73" t="inlineStr">
        <is>
          <t>方士</t>
        </is>
      </c>
      <c r="J58" s="73" t="n">
        <v>10052</v>
      </c>
    </row>
    <row r="59">
      <c r="I59" s="73" t="inlineStr">
        <is>
          <t>鬼差</t>
        </is>
      </c>
      <c r="J59" s="73" t="n">
        <v>10053</v>
      </c>
    </row>
    <row r="60">
      <c r="I60" s="73" t="inlineStr">
        <is>
          <t>仙灵</t>
        </is>
      </c>
      <c r="J60" s="73" t="n">
        <v>10054</v>
      </c>
    </row>
    <row r="61">
      <c r="I61" s="73" t="inlineStr">
        <is>
          <t>聂小倩</t>
        </is>
      </c>
      <c r="J61" s="73" t="n">
        <v>10057</v>
      </c>
    </row>
    <row r="62">
      <c r="I62" s="73" t="inlineStr">
        <is>
          <t>九婴</t>
        </is>
      </c>
      <c r="J62" s="78" t="n">
        <v>10058</v>
      </c>
    </row>
    <row r="63">
      <c r="I63" s="73" t="inlineStr">
        <is>
          <t>灵猫</t>
        </is>
      </c>
      <c r="J63" s="73" t="n">
        <v>10059</v>
      </c>
    </row>
    <row r="64">
      <c r="I64" s="73" t="inlineStr">
        <is>
          <t>半截观音</t>
        </is>
      </c>
      <c r="J64" s="73" t="n">
        <v>10060</v>
      </c>
    </row>
    <row r="65">
      <c r="I65" s="73" t="inlineStr">
        <is>
          <t>韦陀</t>
        </is>
      </c>
      <c r="J65" s="73" t="n">
        <v>10061</v>
      </c>
    </row>
    <row r="66">
      <c r="I66" s="73" t="inlineStr">
        <is>
          <t>善光公主</t>
        </is>
      </c>
      <c r="J66" s="73" t="n">
        <v>10062</v>
      </c>
    </row>
    <row r="67">
      <c r="I67" s="73" t="inlineStr">
        <is>
          <t>伽罗尊者</t>
        </is>
      </c>
      <c r="J67" s="73" t="n">
        <v>10063</v>
      </c>
    </row>
    <row r="68">
      <c r="I68" s="73" t="inlineStr">
        <is>
          <t>怒目金刚</t>
        </is>
      </c>
      <c r="J68" s="73" t="n">
        <v>10064</v>
      </c>
    </row>
    <row r="69">
      <c r="I69" s="73" t="inlineStr">
        <is>
          <t>木吒</t>
        </is>
      </c>
      <c r="J69" s="73" t="n">
        <v>10065</v>
      </c>
    </row>
    <row r="70">
      <c r="I70" s="73" t="inlineStr">
        <is>
          <t>姜后</t>
        </is>
      </c>
      <c r="J70" s="73" t="n">
        <v>10066</v>
      </c>
    </row>
    <row r="71">
      <c r="I71" s="73" t="inlineStr">
        <is>
          <t>梦蝶</t>
        </is>
      </c>
      <c r="J71" s="73" t="n">
        <v>10067</v>
      </c>
    </row>
    <row r="72">
      <c r="I72" s="73" t="inlineStr">
        <is>
          <t>金吒</t>
        </is>
      </c>
      <c r="J72" s="73" t="n">
        <v>10068</v>
      </c>
    </row>
    <row r="73">
      <c r="I73" s="73" t="inlineStr">
        <is>
          <t>燕赤霞</t>
        </is>
      </c>
      <c r="J73" s="73" t="n">
        <v>10069</v>
      </c>
    </row>
    <row r="74">
      <c r="I74" s="73" t="inlineStr">
        <is>
          <t>逍遥客</t>
        </is>
      </c>
      <c r="J74" s="73" t="n">
        <v>10070</v>
      </c>
    </row>
    <row r="75">
      <c r="I75" s="73" t="inlineStr">
        <is>
          <t>九河神女</t>
        </is>
      </c>
      <c r="J75" s="73" t="n">
        <v>10071</v>
      </c>
    </row>
    <row r="76">
      <c r="I76" s="73" t="inlineStr">
        <is>
          <t>灵扇仙</t>
        </is>
      </c>
      <c r="J76" s="73" t="n">
        <v>10072</v>
      </c>
    </row>
    <row r="77">
      <c r="I77" s="73" t="inlineStr">
        <is>
          <t>少年游</t>
        </is>
      </c>
      <c r="J77" s="73" t="n">
        <v>10073</v>
      </c>
    </row>
    <row r="78">
      <c r="I78" s="73" t="inlineStr">
        <is>
          <t>乾达婆</t>
        </is>
      </c>
      <c r="J78" s="73" t="n">
        <v>10074</v>
      </c>
    </row>
    <row r="79">
      <c r="I79" s="73" t="inlineStr">
        <is>
          <t>玉兔精</t>
        </is>
      </c>
      <c r="J79" s="73" t="n">
        <v>10075</v>
      </c>
    </row>
    <row r="80">
      <c r="I80" s="73" t="inlineStr">
        <is>
          <t>炼丹师</t>
        </is>
      </c>
      <c r="J80" s="73" t="n">
        <v>10076</v>
      </c>
    </row>
    <row r="81">
      <c r="I81" s="73" t="inlineStr">
        <is>
          <t>小书童</t>
        </is>
      </c>
      <c r="J81" s="73" t="n">
        <v>10079</v>
      </c>
    </row>
    <row r="82">
      <c r="I82" s="73" t="inlineStr">
        <is>
          <t>小和尚</t>
        </is>
      </c>
      <c r="J82" s="73" t="n">
        <v>10080</v>
      </c>
    </row>
    <row r="83">
      <c r="I83" s="73" t="inlineStr">
        <is>
          <t>白鼠精</t>
        </is>
      </c>
      <c r="J83" s="73" t="n">
        <v>10081</v>
      </c>
    </row>
    <row r="84">
      <c r="I84" s="73" t="inlineStr">
        <is>
          <t>小道童</t>
        </is>
      </c>
      <c r="J84" s="73" t="n">
        <v>10082</v>
      </c>
    </row>
    <row r="85">
      <c r="I85" s="77" t="inlineStr">
        <is>
          <t>闻仲</t>
        </is>
      </c>
      <c r="J85" s="74" t="n">
        <v>10036</v>
      </c>
    </row>
    <row r="86">
      <c r="I86" s="73" t="inlineStr">
        <is>
          <t>申公豹</t>
        </is>
      </c>
      <c r="J86" s="85" t="n">
        <v>10088</v>
      </c>
    </row>
    <row r="87">
      <c r="I87" s="73" t="inlineStr">
        <is>
          <t>燃灯</t>
        </is>
      </c>
      <c r="J87" s="85" t="n">
        <v>10089</v>
      </c>
    </row>
    <row r="88">
      <c r="I88" s="73" t="inlineStr">
        <is>
          <t>杨戬</t>
        </is>
      </c>
      <c r="J88" s="73" t="n">
        <v>10040</v>
      </c>
    </row>
    <row r="89">
      <c r="I89" s="73" t="inlineStr">
        <is>
          <t>敖丙</t>
        </is>
      </c>
      <c r="J89" s="85" t="n">
        <v>10085</v>
      </c>
    </row>
    <row r="90">
      <c r="I90" s="73" t="inlineStr">
        <is>
          <t>金翅大鹏</t>
        </is>
      </c>
      <c r="J90" s="85" t="n">
        <v>10086</v>
      </c>
    </row>
    <row r="91">
      <c r="I91" s="73" t="inlineStr">
        <is>
          <t>九天玄女</t>
        </is>
      </c>
      <c r="J91" s="85" t="n">
        <v>10090</v>
      </c>
    </row>
    <row r="92">
      <c r="I92" s="73" t="inlineStr">
        <is>
          <t>骨魔</t>
        </is>
      </c>
      <c r="J92" s="81" t="n">
        <v>10091</v>
      </c>
    </row>
    <row r="93">
      <c r="I93" s="73" t="inlineStr">
        <is>
          <t>观音菩萨</t>
        </is>
      </c>
      <c r="J93" s="85" t="n">
        <v>10092</v>
      </c>
    </row>
    <row r="94">
      <c r="I94" s="78" t="inlineStr">
        <is>
          <t>女娲</t>
        </is>
      </c>
      <c r="J94" s="85" t="n">
        <v>10093</v>
      </c>
    </row>
    <row r="95">
      <c r="I95" s="78" t="inlineStr">
        <is>
          <t>阎魔王</t>
        </is>
      </c>
      <c r="J95" s="85" t="n">
        <v>10094</v>
      </c>
    </row>
    <row r="96">
      <c r="I96" s="79" t="inlineStr">
        <is>
          <t>华彩·嫦娥</t>
        </is>
      </c>
      <c r="J96" s="8" t="n">
        <v>10095</v>
      </c>
    </row>
    <row r="97">
      <c r="I97" s="73" t="inlineStr">
        <is>
          <t>先知·悟能</t>
        </is>
      </c>
      <c r="J97" s="8" t="n">
        <v>10096</v>
      </c>
    </row>
    <row r="98">
      <c r="I98" s="73" t="inlineStr">
        <is>
          <t>玲珑·女王</t>
        </is>
      </c>
      <c r="J98" s="8" t="n">
        <v>10097</v>
      </c>
    </row>
    <row r="99">
      <c r="I99" t="inlineStr">
        <is>
          <t>魔心·帝君</t>
        </is>
      </c>
      <c r="J99" s="8" t="n">
        <v>10098</v>
      </c>
    </row>
    <row r="100">
      <c r="I100" t="inlineStr">
        <is>
          <t>巧变·牛魔</t>
        </is>
      </c>
      <c r="J100" s="8" t="n">
        <v>10099</v>
      </c>
    </row>
    <row r="101">
      <c r="I101" s="73" t="inlineStr">
        <is>
          <t>三胖</t>
        </is>
      </c>
      <c r="J101" s="73" t="n">
        <v>11079</v>
      </c>
    </row>
    <row r="102">
      <c r="I102" s="73" t="inlineStr">
        <is>
          <t>二狗</t>
        </is>
      </c>
      <c r="J102" s="73" t="n">
        <v>11080</v>
      </c>
    </row>
    <row r="103">
      <c r="I103" s="73" t="inlineStr">
        <is>
          <t>铁蛋</t>
        </is>
      </c>
      <c r="J103" s="73" t="n">
        <v>11082</v>
      </c>
    </row>
    <row r="104">
      <c r="I104" s="73" t="inlineStr">
        <is>
          <t>申公豹</t>
        </is>
      </c>
      <c r="J104" s="85" t="n">
        <v>11088</v>
      </c>
    </row>
    <row r="105">
      <c r="I105" s="73" t="inlineStr">
        <is>
          <t>石矶娘娘</t>
        </is>
      </c>
      <c r="J105" s="73" t="n">
        <v>11028</v>
      </c>
    </row>
    <row r="106">
      <c r="I106" s="73" t="inlineStr">
        <is>
          <t>罗刹</t>
        </is>
      </c>
      <c r="J106" s="73" t="n">
        <v>11059</v>
      </c>
    </row>
    <row r="107">
      <c r="I107" s="73" t="inlineStr">
        <is>
          <t>绸妖</t>
        </is>
      </c>
      <c r="J107" s="73" t="n">
        <v>11057</v>
      </c>
    </row>
    <row r="108">
      <c r="I108" s="73" t="inlineStr">
        <is>
          <t>扇妖</t>
        </is>
      </c>
      <c r="J108" s="73" t="n">
        <v>11060</v>
      </c>
    </row>
    <row r="109">
      <c r="I109" s="80" t="inlineStr">
        <is>
          <t>主角</t>
        </is>
      </c>
      <c r="J109" s="73" t="n">
        <v>21061</v>
      </c>
    </row>
  </sheetData>
  <conditionalFormatting sqref="B23">
    <cfRule dxfId="19" priority="20" type="duplicateValues"/>
  </conditionalFormatting>
  <conditionalFormatting sqref="B39:B55 B1:B22">
    <cfRule dxfId="19" priority="133" type="duplicateValues"/>
  </conditionalFormatting>
  <conditionalFormatting sqref="E13:E15">
    <cfRule dxfId="26" priority="120" type="duplicateValues"/>
  </conditionalFormatting>
  <conditionalFormatting sqref="E23">
    <cfRule dxfId="26" priority="21" type="duplicateValues"/>
    <cfRule dxfId="26" priority="22" type="duplicateValues"/>
  </conditionalFormatting>
  <conditionalFormatting sqref="E39:E55 E1:E12 E16:E22">
    <cfRule dxfId="26" priority="124" type="duplicateValues"/>
    <cfRule dxfId="26" priority="125" type="duplicateValues"/>
  </conditionalFormatting>
  <conditionalFormatting sqref="I44:I46 I48 I50">
    <cfRule dxfId="0" priority="8" type="expression">
      <formula>ISERROR(MATCH($B44,开发角色Data,0))=FALSE</formula>
    </cfRule>
  </conditionalFormatting>
  <conditionalFormatting sqref="I42">
    <cfRule dxfId="0" priority="7" type="expression">
      <formula>ISERROR(MATCH($B42,开发角色Data,0))=FALSE</formula>
    </cfRule>
  </conditionalFormatting>
  <conditionalFormatting sqref="I74:I84">
    <cfRule dxfId="0" priority="10" type="expression">
      <formula>ISERROR(MATCH($B74,开发角色Data,0))=FALSE</formula>
    </cfRule>
  </conditionalFormatting>
  <conditionalFormatting sqref="I8:I11 I13:I16 I18:I40">
    <cfRule dxfId="0" priority="12" type="expression">
      <formula>ISERROR(MATCH($B8,开发角色Data,0))=FALSE</formula>
    </cfRule>
  </conditionalFormatting>
  <conditionalFormatting sqref="I97">
    <cfRule dxfId="0" priority="11" type="expression">
      <formula>ISERROR(MATCH($B97,开发角色Data,0))=FALSE</formula>
    </cfRule>
  </conditionalFormatting>
  <conditionalFormatting sqref="I47">
    <cfRule dxfId="0" priority="19" type="expression">
      <formula>ISERROR(MATCH($B49,开发角色Data,0))=FALSE</formula>
    </cfRule>
  </conditionalFormatting>
  <conditionalFormatting sqref="I52:I72">
    <cfRule dxfId="0" priority="17" type="expression">
      <formula>ISERROR(MATCH($B52,开发角色Data,0))=FALSE</formula>
    </cfRule>
  </conditionalFormatting>
  <conditionalFormatting sqref="I73">
    <cfRule dxfId="0" priority="18" type="expression">
      <formula>ISERROR(MATCH($B74,开发角色Data,0))=FALSE</formula>
    </cfRule>
  </conditionalFormatting>
  <conditionalFormatting sqref="I98">
    <cfRule dxfId="0" priority="15" type="expression">
      <formula>ISERROR(MATCH($B98,开发角色Data,0))=FALSE</formula>
    </cfRule>
  </conditionalFormatting>
  <conditionalFormatting sqref="I93:I96">
    <cfRule dxfId="0" priority="16" type="expression">
      <formula>ISERROR(MATCH($B93,开发角色Data,0))=FALSE</formula>
    </cfRule>
  </conditionalFormatting>
  <conditionalFormatting sqref="I101:I108">
    <cfRule dxfId="0" priority="13" type="expression">
      <formula>ISERROR(MATCH($B102,开发角色Data,0))=FALSE</formula>
    </cfRule>
  </conditionalFormatting>
  <conditionalFormatting sqref="I86:I91">
    <cfRule dxfId="0" priority="14" type="expression">
      <formula>ISERROR(MATCH($B86,开发角色Data,0))=FALSE</formula>
    </cfRule>
  </conditionalFormatting>
  <conditionalFormatting sqref="I49">
    <cfRule dxfId="0" priority="9" type="expression">
      <formula>ISERROR(MATCH($B47,开发角色Data,0))=FALSE</formula>
    </cfRule>
  </conditionalFormatting>
  <conditionalFormatting sqref="J44:J50">
    <cfRule dxfId="0" priority="2" type="expression">
      <formula>ISERROR(MATCH($B44,开发角色Data,0))=FALSE</formula>
    </cfRule>
  </conditionalFormatting>
  <conditionalFormatting sqref="J42">
    <cfRule dxfId="0" priority="1" type="expression">
      <formula>ISERROR(MATCH($B42,开发角色Data,0))=FALSE</formula>
    </cfRule>
  </conditionalFormatting>
  <conditionalFormatting sqref="J74:J84">
    <cfRule dxfId="0" priority="3" type="expression">
      <formula>ISERROR(MATCH($B74,开发角色Data,0))=FALSE</formula>
    </cfRule>
  </conditionalFormatting>
  <conditionalFormatting sqref="J8:J11 J13:J16 J18:J40">
    <cfRule dxfId="0" priority="4" type="expression">
      <formula>ISERROR(MATCH($B8,开发角色Data,0))=FALSE</formula>
    </cfRule>
  </conditionalFormatting>
  <conditionalFormatting sqref="J52:J73">
    <cfRule dxfId="0" priority="5" type="expression">
      <formula>ISERROR(MATCH($B52,开发角色Data,0))=FALSE</formula>
    </cfRule>
  </conditionalFormatting>
  <conditionalFormatting sqref="J88 J101:J103 J105:J109">
    <cfRule dxfId="0" priority="6" type="expression">
      <formula>ISERROR(MATCH($B88,开发角色Data,0))=FALSE</formula>
    </cfRule>
  </conditionalFormatting>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BD78"/>
  <sheetViews>
    <sheetView topLeftCell="A61" workbookViewId="0">
      <selection activeCell="B78" sqref="B78"/>
    </sheetView>
  </sheetViews>
  <sheetFormatPr baseColWidth="8" defaultColWidth="9" defaultRowHeight="14.25"/>
  <cols>
    <col customWidth="1" max="37" min="37" width="11"/>
  </cols>
  <sheetData>
    <row r="1">
      <c r="C1" s="1" t="n">
        <v>10095</v>
      </c>
      <c r="D1" s="1" t="n">
        <v>10096</v>
      </c>
      <c r="E1" s="1" t="n">
        <v>10011</v>
      </c>
      <c r="F1" t="n">
        <v>10008</v>
      </c>
      <c r="G1" t="n">
        <v>10002</v>
      </c>
      <c r="H1" t="n">
        <v>10006</v>
      </c>
      <c r="I1" t="n">
        <v>10003</v>
      </c>
      <c r="J1" t="n">
        <v>10005</v>
      </c>
      <c r="K1" t="n">
        <v>10020</v>
      </c>
      <c r="L1" t="n">
        <v>10044</v>
      </c>
      <c r="M1" t="n">
        <v>10031</v>
      </c>
      <c r="N1" t="n">
        <v>10028</v>
      </c>
      <c r="O1" t="n">
        <v>10045</v>
      </c>
      <c r="P1" t="n">
        <v>10023</v>
      </c>
      <c r="Q1" t="n">
        <v>10022</v>
      </c>
      <c r="R1" t="n">
        <v>10010</v>
      </c>
      <c r="S1" t="n">
        <v>10089</v>
      </c>
      <c r="T1" t="n">
        <v>10033</v>
      </c>
      <c r="U1" t="n">
        <v>10015</v>
      </c>
      <c r="V1" t="n">
        <v>10012</v>
      </c>
      <c r="W1" t="n">
        <v>10034</v>
      </c>
      <c r="X1" t="n">
        <v>10039</v>
      </c>
      <c r="Y1" t="n">
        <v>10029</v>
      </c>
      <c r="Z1" t="n">
        <v>10030</v>
      </c>
      <c r="AA1" t="n">
        <v>10001</v>
      </c>
      <c r="AB1" t="n">
        <v>10014</v>
      </c>
      <c r="AC1" t="n">
        <v>10016</v>
      </c>
      <c r="AD1" t="n">
        <v>10009</v>
      </c>
      <c r="AE1" t="n">
        <v>10021</v>
      </c>
      <c r="AF1" t="n">
        <v>10017</v>
      </c>
      <c r="AG1" t="n">
        <v>10087</v>
      </c>
      <c r="AH1" t="n">
        <v>10046</v>
      </c>
      <c r="AI1" t="n">
        <v>10032</v>
      </c>
      <c r="AJ1" t="n">
        <v>10035</v>
      </c>
      <c r="AK1" t="n">
        <v>10036</v>
      </c>
      <c r="AL1" t="n">
        <v>10088</v>
      </c>
      <c r="AM1" t="n">
        <v>10026</v>
      </c>
      <c r="AN1" t="n">
        <v>10019</v>
      </c>
      <c r="AO1" t="n">
        <v>10042</v>
      </c>
      <c r="AP1" t="n">
        <v>10043</v>
      </c>
      <c r="AQ1" t="n">
        <v>10013</v>
      </c>
      <c r="AR1" t="n">
        <v>10041</v>
      </c>
      <c r="AS1" t="n">
        <v>10025</v>
      </c>
      <c r="AT1" t="n">
        <v>10037</v>
      </c>
      <c r="AU1" t="n">
        <v>10027</v>
      </c>
      <c r="AV1" t="n">
        <v>10038</v>
      </c>
      <c r="AW1" t="n">
        <v>10085</v>
      </c>
      <c r="AX1" t="n">
        <v>10040</v>
      </c>
      <c r="AY1" t="n">
        <v>10091</v>
      </c>
      <c r="AZ1" t="n">
        <v>10092</v>
      </c>
      <c r="BA1" t="n">
        <v>10093</v>
      </c>
      <c r="BB1" t="n">
        <v>10090</v>
      </c>
      <c r="BC1" t="n">
        <v>10086</v>
      </c>
      <c r="BD1" t="n">
        <v>10097</v>
      </c>
    </row>
    <row r="2">
      <c r="C2" s="1" t="inlineStr">
        <is>
          <t>33#33</t>
        </is>
      </c>
      <c r="D2" t="inlineStr">
        <is>
          <t>100#100</t>
        </is>
      </c>
      <c r="E2" t="inlineStr">
        <is>
          <t>33#16</t>
        </is>
      </c>
      <c r="F2" t="inlineStr">
        <is>
          <t>33#33</t>
        </is>
      </c>
      <c r="G2" t="inlineStr">
        <is>
          <t>50#33</t>
        </is>
      </c>
      <c r="H2" t="inlineStr">
        <is>
          <t>100#100</t>
        </is>
      </c>
      <c r="I2" t="inlineStr">
        <is>
          <t>100#50</t>
        </is>
      </c>
      <c r="J2" t="inlineStr">
        <is>
          <t>100#33</t>
        </is>
      </c>
      <c r="K2" t="inlineStr">
        <is>
          <t>100#50</t>
        </is>
      </c>
      <c r="L2" t="inlineStr">
        <is>
          <t>100#50</t>
        </is>
      </c>
      <c r="M2" t="inlineStr">
        <is>
          <t>100#33</t>
        </is>
      </c>
      <c r="N2" t="inlineStr">
        <is>
          <t>100#25</t>
        </is>
      </c>
      <c r="O2" t="inlineStr">
        <is>
          <t>100#100</t>
        </is>
      </c>
      <c r="P2" t="inlineStr">
        <is>
          <t>50#50</t>
        </is>
      </c>
      <c r="Q2" t="inlineStr">
        <is>
          <t>33#33</t>
        </is>
      </c>
      <c r="R2" t="inlineStr">
        <is>
          <t>100#33</t>
        </is>
      </c>
      <c r="S2" t="inlineStr">
        <is>
          <t>100#50</t>
        </is>
      </c>
      <c r="T2" t="inlineStr">
        <is>
          <t>100#100</t>
        </is>
      </c>
      <c r="U2" t="inlineStr">
        <is>
          <t>100#100</t>
        </is>
      </c>
      <c r="V2" t="inlineStr">
        <is>
          <t>100#33</t>
        </is>
      </c>
      <c r="W2" t="inlineStr">
        <is>
          <t>100#33</t>
        </is>
      </c>
      <c r="X2" t="inlineStr">
        <is>
          <t>100#50</t>
        </is>
      </c>
      <c r="Y2" t="inlineStr">
        <is>
          <t>100#50</t>
        </is>
      </c>
      <c r="Z2" t="inlineStr">
        <is>
          <t>100#100</t>
        </is>
      </c>
      <c r="AA2" t="inlineStr">
        <is>
          <t>33#33</t>
        </is>
      </c>
      <c r="AB2" t="inlineStr">
        <is>
          <t>33#16</t>
        </is>
      </c>
      <c r="AC2" t="inlineStr">
        <is>
          <t>100#100</t>
        </is>
      </c>
      <c r="AD2" t="inlineStr">
        <is>
          <t>100#33</t>
        </is>
      </c>
      <c r="AE2" t="inlineStr">
        <is>
          <t>100#16</t>
        </is>
      </c>
      <c r="AF2" t="inlineStr">
        <is>
          <t>100#100</t>
        </is>
      </c>
      <c r="AG2" t="inlineStr">
        <is>
          <t>100#33</t>
        </is>
      </c>
      <c r="AH2" t="inlineStr">
        <is>
          <t>100#33</t>
        </is>
      </c>
      <c r="AI2" t="inlineStr">
        <is>
          <t>100#33</t>
        </is>
      </c>
      <c r="AJ2" t="inlineStr">
        <is>
          <t>100#100</t>
        </is>
      </c>
      <c r="AK2" t="inlineStr">
        <is>
          <t>100#50</t>
        </is>
      </c>
      <c r="AL2" t="inlineStr">
        <is>
          <t>33#33</t>
        </is>
      </c>
      <c r="AM2" t="inlineStr">
        <is>
          <t>33#16</t>
        </is>
      </c>
      <c r="AN2" t="inlineStr">
        <is>
          <t>100#100</t>
        </is>
      </c>
      <c r="AO2" t="inlineStr">
        <is>
          <t>100#100</t>
        </is>
      </c>
      <c r="AP2" t="inlineStr">
        <is>
          <t>100#100</t>
        </is>
      </c>
      <c r="AQ2" t="inlineStr">
        <is>
          <t>100#16</t>
        </is>
      </c>
      <c r="AR2" t="inlineStr">
        <is>
          <t>100#33</t>
        </is>
      </c>
      <c r="AS2" t="inlineStr">
        <is>
          <t>100#50</t>
        </is>
      </c>
      <c r="AT2" t="inlineStr">
        <is>
          <t>100#100</t>
        </is>
      </c>
      <c r="AU2" t="inlineStr">
        <is>
          <t>100#33</t>
        </is>
      </c>
      <c r="AV2" t="inlineStr">
        <is>
          <t>100#33</t>
        </is>
      </c>
      <c r="AW2" t="inlineStr">
        <is>
          <t>50#50</t>
        </is>
      </c>
      <c r="AX2" t="inlineStr">
        <is>
          <t>100#50</t>
        </is>
      </c>
      <c r="AY2" t="inlineStr">
        <is>
          <t>100#33</t>
        </is>
      </c>
      <c r="AZ2" t="inlineStr">
        <is>
          <t>100#25</t>
        </is>
      </c>
      <c r="BA2" t="inlineStr">
        <is>
          <t>100#25</t>
        </is>
      </c>
      <c r="BB2" t="inlineStr">
        <is>
          <t>100#33</t>
        </is>
      </c>
      <c r="BC2" t="inlineStr">
        <is>
          <t>100#50</t>
        </is>
      </c>
      <c r="BD2" t="inlineStr">
        <is>
          <t>100#33</t>
        </is>
      </c>
    </row>
    <row r="3">
      <c r="C3" t="inlineStr">
        <is>
          <t>罗杰</t>
        </is>
      </c>
      <c r="D3" t="inlineStr">
        <is>
          <t>光月御田</t>
        </is>
      </c>
      <c r="E3" t="inlineStr">
        <is>
          <t>蒂奇</t>
        </is>
      </c>
      <c r="F3" t="inlineStr">
        <is>
          <t>大和</t>
        </is>
      </c>
      <c r="G3" t="inlineStr">
        <is>
          <t>烬</t>
        </is>
      </c>
      <c r="H3" t="inlineStr">
        <is>
          <t>瑶姬</t>
        </is>
      </c>
      <c r="I3" t="inlineStr">
        <is>
          <t>凯多</t>
        </is>
      </c>
      <c r="J3" t="inlineStr">
        <is>
          <t>戴鹏</t>
        </is>
      </c>
      <c r="K3" t="inlineStr">
        <is>
          <t>玄鸟</t>
        </is>
      </c>
      <c r="L3" t="inlineStr">
        <is>
          <t>混世魔王</t>
        </is>
      </c>
      <c r="M3" t="inlineStr">
        <is>
          <t>彼岸花</t>
        </is>
      </c>
      <c r="N3" t="inlineStr">
        <is>
          <t>石矶娘娘</t>
        </is>
      </c>
      <c r="O3" t="inlineStr">
        <is>
          <t>苏妲己</t>
        </is>
      </c>
      <c r="P3" t="inlineStr">
        <is>
          <t>路飞</t>
        </is>
      </c>
      <c r="Q3" t="inlineStr">
        <is>
          <t>布鲁克</t>
        </is>
      </c>
      <c r="R3" t="inlineStr">
        <is>
          <t>弗兰奇</t>
        </is>
      </c>
      <c r="S3" t="inlineStr">
        <is>
          <t>山治</t>
        </is>
      </c>
      <c r="T3" t="inlineStr">
        <is>
          <t>罗宾</t>
        </is>
      </c>
      <c r="U3" t="inlineStr">
        <is>
          <t>乌索普</t>
        </is>
      </c>
      <c r="V3" t="inlineStr">
        <is>
          <t>乔巴</t>
        </is>
      </c>
      <c r="W3" t="inlineStr">
        <is>
          <t>乌尔基</t>
        </is>
      </c>
      <c r="X3" t="inlineStr">
        <is>
          <t>草帽路飞</t>
        </is>
      </c>
      <c r="Y3" t="inlineStr">
        <is>
          <t>小紫</t>
        </is>
      </c>
      <c r="Z3" t="inlineStr">
        <is>
          <t>提婆达多</t>
        </is>
      </c>
      <c r="AA3" t="inlineStr">
        <is>
          <t>青雉</t>
        </is>
      </c>
      <c r="AB3" t="inlineStr">
        <is>
          <t>哪吒</t>
        </is>
      </c>
      <c r="AC3" t="inlineStr">
        <is>
          <t>吴刚</t>
        </is>
      </c>
      <c r="AD3" t="inlineStr">
        <is>
          <t>女儿国王</t>
        </is>
      </c>
      <c r="AE3" t="inlineStr">
        <is>
          <t>东陵圣母</t>
        </is>
      </c>
      <c r="AF3" t="inlineStr">
        <is>
          <t>达斯琪</t>
        </is>
      </c>
      <c r="AG3" t="inlineStr">
        <is>
          <t>斯摩格</t>
        </is>
      </c>
      <c r="AH3" t="inlineStr">
        <is>
          <t>花木兰</t>
        </is>
      </c>
      <c r="AI3" t="inlineStr">
        <is>
          <t>崇黑虎</t>
        </is>
      </c>
      <c r="AJ3">
        <f>VLOOKUP(AJ1,[4]HeroConfig!$B:$D,3,FALSE)</f>
        <v/>
      </c>
      <c r="AK3">
        <f>VLOOKUP(AK1,[4]HeroConfig!$B:$D,3,FALSE)</f>
        <v/>
      </c>
      <c r="AL3">
        <f>VLOOKUP(AL1,[4]HeroConfig!$B:$D,3,FALSE)</f>
        <v/>
      </c>
      <c r="AM3">
        <f>VLOOKUP(AM1,[4]HeroConfig!$B:$D,3,FALSE)</f>
        <v/>
      </c>
      <c r="AN3">
        <f>VLOOKUP(AN1,[4]HeroConfig!$B:$D,3,FALSE)</f>
        <v/>
      </c>
      <c r="AO3">
        <f>VLOOKUP(AO1,[4]HeroConfig!$B:$D,3,FALSE)</f>
        <v/>
      </c>
      <c r="AP3">
        <f>VLOOKUP(AP1,[4]HeroConfig!$B:$D,3,FALSE)</f>
        <v/>
      </c>
      <c r="AQ3">
        <f>VLOOKUP(AQ1,[4]HeroConfig!$B:$D,3,FALSE)</f>
        <v/>
      </c>
      <c r="AR3">
        <f>VLOOKUP(AR1,[4]HeroConfig!$B:$D,3,FALSE)</f>
        <v/>
      </c>
      <c r="AS3">
        <f>VLOOKUP(AS1,[4]HeroConfig!$B:$D,3,FALSE)</f>
        <v/>
      </c>
      <c r="AT3">
        <f>VLOOKUP(AT1,[4]HeroConfig!$B:$D,3,FALSE)</f>
        <v/>
      </c>
      <c r="AU3">
        <f>VLOOKUP(AU1,[4]HeroConfig!$B:$D,3,FALSE)</f>
        <v/>
      </c>
      <c r="AV3">
        <f>VLOOKUP(AV1,[4]HeroConfig!$B:$D,3,FALSE)</f>
        <v/>
      </c>
      <c r="AW3">
        <f>VLOOKUP(AW1,[4]HeroConfig!$B:$D,3,FALSE)</f>
        <v/>
      </c>
      <c r="AX3">
        <f>VLOOKUP(AX1,[4]HeroConfig!$B:$D,3,FALSE)</f>
        <v/>
      </c>
      <c r="AY3">
        <f>VLOOKUP(AY1,[4]HeroConfig!$B:$D,3,FALSE)</f>
        <v/>
      </c>
      <c r="AZ3">
        <f>VLOOKUP(AZ1,[4]HeroConfig!$B:$D,3,FALSE)</f>
        <v/>
      </c>
      <c r="BA3">
        <f>VLOOKUP(BA1,[4]HeroConfig!$B:$D,3,FALSE)</f>
        <v/>
      </c>
      <c r="BB3">
        <f>VLOOKUP(BB1,[4]HeroConfig!$B:$D,3,FALSE)</f>
        <v/>
      </c>
      <c r="BC3">
        <f>VLOOKUP(BC1,[4]HeroConfig!$B:$D,3,FALSE)</f>
        <v/>
      </c>
      <c r="BD3">
        <f>VLOOKUP(BD1,[4]HeroConfig!$B:$D,3,FALSE)</f>
        <v/>
      </c>
    </row>
    <row r="5">
      <c r="AI5" t="inlineStr">
        <is>
          <t>新道具1385</t>
        </is>
      </c>
      <c r="AK5" t="inlineStr">
        <is>
          <t>攻击</t>
        </is>
      </c>
      <c r="AM5" t="inlineStr">
        <is>
          <t>血量</t>
        </is>
      </c>
      <c r="AO5" t="inlineStr">
        <is>
          <t>护甲</t>
        </is>
      </c>
      <c r="AQ5" t="inlineStr">
        <is>
          <t>魔抗</t>
        </is>
      </c>
    </row>
    <row r="6">
      <c r="AJ6" t="n">
        <v>1</v>
      </c>
      <c r="AK6" t="inlineStr">
        <is>
          <t>攻击百分比</t>
        </is>
      </c>
      <c r="AL6" s="2" t="n">
        <v>0.1</v>
      </c>
      <c r="AM6" t="inlineStr">
        <is>
          <t>血量百分比</t>
        </is>
      </c>
      <c r="AN6" s="2" t="n">
        <v>0.1</v>
      </c>
      <c r="AO6" t="inlineStr">
        <is>
          <t>护甲百分比</t>
        </is>
      </c>
      <c r="AP6" s="2" t="n">
        <v>0.1</v>
      </c>
      <c r="AQ6" t="inlineStr">
        <is>
          <t>魔抗百分比</t>
        </is>
      </c>
      <c r="AR6" s="2" t="n">
        <v>0.1</v>
      </c>
      <c r="AS6" t="n">
        <v>10</v>
      </c>
    </row>
    <row r="7">
      <c r="AJ7" t="n">
        <v>2</v>
      </c>
      <c r="AK7" t="inlineStr">
        <is>
          <t>减伤</t>
        </is>
      </c>
      <c r="AL7" s="2" t="n">
        <v>0.05</v>
      </c>
      <c r="AM7" t="inlineStr">
        <is>
          <t>减伤</t>
        </is>
      </c>
      <c r="AN7" s="2" t="n">
        <v>0.05</v>
      </c>
      <c r="AO7" t="inlineStr">
        <is>
          <t>减伤</t>
        </is>
      </c>
      <c r="AP7" s="2" t="n">
        <v>0.05</v>
      </c>
      <c r="AQ7" t="inlineStr">
        <is>
          <t>减伤</t>
        </is>
      </c>
      <c r="AR7" s="2" t="n">
        <v>0.05</v>
      </c>
      <c r="AS7" t="n">
        <v>20</v>
      </c>
    </row>
    <row r="8">
      <c r="AJ8" t="n">
        <v>3</v>
      </c>
      <c r="AK8" t="inlineStr">
        <is>
          <t>抗暴</t>
        </is>
      </c>
      <c r="AL8" s="2" t="n">
        <v>0.05</v>
      </c>
      <c r="AM8" t="inlineStr">
        <is>
          <t>抗暴</t>
        </is>
      </c>
      <c r="AN8" s="2" t="n">
        <v>0.05</v>
      </c>
      <c r="AO8" t="inlineStr">
        <is>
          <t>抗暴</t>
        </is>
      </c>
      <c r="AP8" s="2" t="n">
        <v>0.05</v>
      </c>
      <c r="AQ8" t="inlineStr">
        <is>
          <t>抗暴</t>
        </is>
      </c>
      <c r="AR8" s="2" t="n">
        <v>0.05</v>
      </c>
    </row>
    <row r="9">
      <c r="AJ9" t="n">
        <v>4</v>
      </c>
      <c r="AK9" t="inlineStr">
        <is>
          <t>暴免</t>
        </is>
      </c>
      <c r="AL9" s="2" t="n">
        <v>0.05</v>
      </c>
      <c r="AM9" t="inlineStr">
        <is>
          <t>暴免</t>
        </is>
      </c>
      <c r="AN9" s="2" t="n">
        <v>0.05</v>
      </c>
      <c r="AO9" t="inlineStr">
        <is>
          <t>暴免</t>
        </is>
      </c>
      <c r="AP9" s="2" t="n">
        <v>0.05</v>
      </c>
      <c r="AQ9" t="inlineStr">
        <is>
          <t>暴免</t>
        </is>
      </c>
      <c r="AR9" s="2" t="n">
        <v>0.05</v>
      </c>
    </row>
    <row r="10">
      <c r="AJ10" t="n">
        <v>5</v>
      </c>
      <c r="AK10" t="inlineStr">
        <is>
          <t>闪避</t>
        </is>
      </c>
      <c r="AL10" s="2" t="n">
        <v>0.05</v>
      </c>
      <c r="AM10" t="inlineStr">
        <is>
          <t>闪避</t>
        </is>
      </c>
      <c r="AN10" s="2" t="n">
        <v>0.05</v>
      </c>
      <c r="AO10" t="inlineStr">
        <is>
          <t>闪避</t>
        </is>
      </c>
      <c r="AP10" s="2" t="n">
        <v>0.05</v>
      </c>
      <c r="AQ10" t="inlineStr">
        <is>
          <t>闪避</t>
        </is>
      </c>
      <c r="AR10" s="2" t="n">
        <v>0.05</v>
      </c>
    </row>
    <row r="11">
      <c r="AJ11" t="n">
        <v>6</v>
      </c>
      <c r="AK11" t="inlineStr">
        <is>
          <t>增伤</t>
        </is>
      </c>
      <c r="AL11" s="2" t="n">
        <v>0.05</v>
      </c>
      <c r="AM11" t="inlineStr">
        <is>
          <t>增伤</t>
        </is>
      </c>
      <c r="AN11" s="2" t="n">
        <v>0.05</v>
      </c>
      <c r="AO11" t="inlineStr">
        <is>
          <t>增伤</t>
        </is>
      </c>
      <c r="AP11" s="2" t="n">
        <v>0.05</v>
      </c>
      <c r="AQ11" t="inlineStr">
        <is>
          <t>增伤</t>
        </is>
      </c>
      <c r="AR11" s="2" t="n">
        <v>0.05</v>
      </c>
    </row>
    <row r="12">
      <c r="AJ12" t="n">
        <v>7</v>
      </c>
      <c r="AK12" t="inlineStr">
        <is>
          <t>暴击</t>
        </is>
      </c>
      <c r="AL12" s="2" t="n">
        <v>0.05</v>
      </c>
      <c r="AM12" t="inlineStr">
        <is>
          <t>暴击</t>
        </is>
      </c>
      <c r="AN12" s="2" t="n">
        <v>0.05</v>
      </c>
      <c r="AO12" t="inlineStr">
        <is>
          <t>暴击</t>
        </is>
      </c>
      <c r="AP12" s="2" t="n">
        <v>0.05</v>
      </c>
      <c r="AQ12" t="inlineStr">
        <is>
          <t>暴击</t>
        </is>
      </c>
      <c r="AR12" s="2" t="n">
        <v>0.05</v>
      </c>
    </row>
    <row r="13">
      <c r="AJ13" t="n">
        <v>8</v>
      </c>
      <c r="AK13" t="inlineStr">
        <is>
          <t>暴伤</t>
        </is>
      </c>
      <c r="AL13" s="2" t="n">
        <v>0.05</v>
      </c>
      <c r="AM13" t="inlineStr">
        <is>
          <t>暴伤</t>
        </is>
      </c>
      <c r="AN13" s="2" t="n">
        <v>0.05</v>
      </c>
      <c r="AO13" t="inlineStr">
        <is>
          <t>暴伤</t>
        </is>
      </c>
      <c r="AP13" s="2" t="n">
        <v>0.05</v>
      </c>
      <c r="AQ13" t="inlineStr">
        <is>
          <t>暴伤</t>
        </is>
      </c>
      <c r="AR13" s="2" t="n">
        <v>0.05</v>
      </c>
    </row>
    <row r="14">
      <c r="AJ14" t="n">
        <v>9</v>
      </c>
      <c r="AK14" t="inlineStr">
        <is>
          <t>命中</t>
        </is>
      </c>
      <c r="AL14" s="2" t="n">
        <v>0.05</v>
      </c>
      <c r="AM14" t="inlineStr">
        <is>
          <t>命中</t>
        </is>
      </c>
      <c r="AN14" s="2" t="n">
        <v>0.05</v>
      </c>
      <c r="AO14" t="inlineStr">
        <is>
          <t>命中</t>
        </is>
      </c>
      <c r="AP14" s="2" t="n">
        <v>0.05</v>
      </c>
      <c r="AQ14" t="inlineStr">
        <is>
          <t>命中</t>
        </is>
      </c>
      <c r="AR14" s="2" t="n">
        <v>0.05</v>
      </c>
    </row>
    <row r="17">
      <c r="AL17" t="inlineStr">
        <is>
          <t>|</t>
        </is>
      </c>
    </row>
    <row r="18">
      <c r="AK18" t="n">
        <v>62</v>
      </c>
      <c r="AL18" t="n">
        <v>1000</v>
      </c>
      <c r="AM18" t="n">
        <v>61</v>
      </c>
      <c r="AN18" t="n">
        <v>1000</v>
      </c>
      <c r="AO18" t="n">
        <v>63</v>
      </c>
      <c r="AP18" t="n">
        <v>1000</v>
      </c>
      <c r="AQ18" t="n">
        <v>64</v>
      </c>
      <c r="AR18" t="n">
        <v>1000</v>
      </c>
    </row>
    <row r="19">
      <c r="AL19" t="inlineStr">
        <is>
          <t>|62#1000</t>
        </is>
      </c>
      <c r="AN19" t="inlineStr">
        <is>
          <t>|61#1000</t>
        </is>
      </c>
      <c r="AP19" t="inlineStr">
        <is>
          <t>|63#1000</t>
        </is>
      </c>
      <c r="AR19" t="inlineStr">
        <is>
          <t>|64#1000</t>
        </is>
      </c>
    </row>
    <row r="20">
      <c r="AI20" s="3" t="inlineStr">
        <is>
          <t>伤害减免</t>
        </is>
      </c>
      <c r="AJ20" s="3" t="n"/>
      <c r="AK20" t="inlineStr">
        <is>
          <t>|6#500</t>
        </is>
      </c>
      <c r="AL20">
        <f>AL19&amp;$AK20</f>
        <v/>
      </c>
      <c r="AN20">
        <f>AN19&amp;$AK20</f>
        <v/>
      </c>
      <c r="AP20">
        <f>AP19&amp;$AK20</f>
        <v/>
      </c>
      <c r="AR20">
        <f>AR19&amp;$AK20</f>
        <v/>
      </c>
    </row>
    <row r="21">
      <c r="AI21" s="4" t="inlineStr">
        <is>
          <t>抗暴率</t>
        </is>
      </c>
      <c r="AJ21" s="3" t="n"/>
      <c r="AK21" t="inlineStr">
        <is>
          <t>|15#500</t>
        </is>
      </c>
      <c r="AL21">
        <f>AL20&amp;$AK21</f>
        <v/>
      </c>
      <c r="AN21">
        <f>AN20&amp;$AK21</f>
        <v/>
      </c>
      <c r="AP21">
        <f>AP20&amp;$AK21</f>
        <v/>
      </c>
      <c r="AR21">
        <f>AR20&amp;$AK21</f>
        <v/>
      </c>
    </row>
    <row r="22">
      <c r="AI22" s="5" t="inlineStr">
        <is>
          <t>暴伤减免</t>
        </is>
      </c>
      <c r="AJ22" s="3" t="n"/>
      <c r="AK22" t="inlineStr">
        <is>
          <t>|25#500</t>
        </is>
      </c>
      <c r="AL22">
        <f>AL21&amp;$AK22</f>
        <v/>
      </c>
      <c r="AN22">
        <f>AN21&amp;$AK22</f>
        <v/>
      </c>
      <c r="AP22">
        <f>AP21&amp;$AK22</f>
        <v/>
      </c>
      <c r="AR22">
        <f>AR21&amp;$AK22</f>
        <v/>
      </c>
    </row>
    <row r="23">
      <c r="AI23" s="4" t="inlineStr">
        <is>
          <t>闪避</t>
        </is>
      </c>
      <c r="AJ23" s="3" t="n"/>
      <c r="AK23" t="inlineStr">
        <is>
          <t>|8#500</t>
        </is>
      </c>
      <c r="AL23">
        <f>AL22&amp;$AK23</f>
        <v/>
      </c>
      <c r="AN23">
        <f>AN22&amp;$AK23</f>
        <v/>
      </c>
      <c r="AP23">
        <f>AP22&amp;$AK23</f>
        <v/>
      </c>
      <c r="AR23">
        <f>AR22&amp;$AK23</f>
        <v/>
      </c>
      <c r="AX23" s="3" t="n">
        <v>1</v>
      </c>
      <c r="AY23" s="3" t="inlineStr">
        <is>
          <t>攻击</t>
        </is>
      </c>
    </row>
    <row r="24">
      <c r="AI24" s="3" t="inlineStr">
        <is>
          <t>伤害加成</t>
        </is>
      </c>
      <c r="AJ24" s="3" t="n"/>
      <c r="AK24" t="inlineStr">
        <is>
          <t>|5#500</t>
        </is>
      </c>
      <c r="AL24">
        <f>AL23&amp;$AK24</f>
        <v/>
      </c>
      <c r="AN24">
        <f>AN23&amp;$AK24</f>
        <v/>
      </c>
      <c r="AP24">
        <f>AP23&amp;$AK24</f>
        <v/>
      </c>
      <c r="AR24">
        <f>AR23&amp;$AK24</f>
        <v/>
      </c>
      <c r="AX24" s="3" t="n">
        <v>2</v>
      </c>
      <c r="AY24" s="3" t="inlineStr">
        <is>
          <t>护甲</t>
        </is>
      </c>
    </row>
    <row r="25">
      <c r="AI25" s="3" t="inlineStr">
        <is>
          <t>暴击率</t>
        </is>
      </c>
      <c r="AJ25" s="3" t="n"/>
      <c r="AK25" t="inlineStr">
        <is>
          <t>|9#500</t>
        </is>
      </c>
      <c r="AL25">
        <f>AL24&amp;$AK25</f>
        <v/>
      </c>
      <c r="AN25">
        <f>AN24&amp;$AK25</f>
        <v/>
      </c>
      <c r="AP25">
        <f>AP24&amp;$AK25</f>
        <v/>
      </c>
      <c r="AR25">
        <f>AR24&amp;$AK25</f>
        <v/>
      </c>
      <c r="AX25" s="3" t="n">
        <v>3</v>
      </c>
      <c r="AY25" s="3" t="inlineStr">
        <is>
          <t>魔抗</t>
        </is>
      </c>
    </row>
    <row r="26">
      <c r="AI26" s="3" t="inlineStr">
        <is>
          <t>暴伤</t>
        </is>
      </c>
      <c r="AJ26" s="3" t="n"/>
      <c r="AK26" t="inlineStr">
        <is>
          <t>|10#500</t>
        </is>
      </c>
      <c r="AL26">
        <f>AL25&amp;$AK26</f>
        <v/>
      </c>
      <c r="AN26">
        <f>AN25&amp;$AK26</f>
        <v/>
      </c>
      <c r="AP26">
        <f>AP25&amp;$AK26</f>
        <v/>
      </c>
      <c r="AR26">
        <f>AR25&amp;$AK26</f>
        <v/>
      </c>
      <c r="AX26" s="6" t="n">
        <v>12</v>
      </c>
      <c r="AY26" s="6" t="inlineStr">
        <is>
          <t>最大生命</t>
        </is>
      </c>
    </row>
    <row r="27">
      <c r="AI27" s="4" t="inlineStr">
        <is>
          <t>命中</t>
        </is>
      </c>
      <c r="AJ27" s="3" t="n"/>
      <c r="AK27" t="inlineStr">
        <is>
          <t>|7#500</t>
        </is>
      </c>
      <c r="AL27">
        <f>AL26&amp;$AK27</f>
        <v/>
      </c>
      <c r="AN27">
        <f>AN26&amp;$AK27</f>
        <v/>
      </c>
      <c r="AP27">
        <f>AP26&amp;$AK27</f>
        <v/>
      </c>
      <c r="AR27">
        <f>AR26&amp;$AK27</f>
        <v/>
      </c>
    </row>
    <row customFormat="1" r="35" s="10">
      <c r="A35" s="10" t="inlineStr">
        <is>
          <t>罗浮投放</t>
        </is>
      </c>
      <c r="B35" s="8" t="n">
        <v>5100036</v>
      </c>
      <c r="C35" s="4" t="inlineStr">
        <is>
          <t>玉玺</t>
        </is>
      </c>
      <c r="D35" s="4" t="n">
        <v>70004</v>
      </c>
      <c r="E35" s="4" t="n"/>
      <c r="F35" s="65" t="n">
        <v>6</v>
      </c>
      <c r="G35" s="65" t="n">
        <v>0</v>
      </c>
      <c r="H35" s="4" t="n"/>
      <c r="I35" s="4" t="n">
        <v>7</v>
      </c>
      <c r="J35" s="4" t="n"/>
      <c r="K35" s="4" t="n"/>
      <c r="L35" s="4" t="inlineStr">
        <is>
          <t>114#10</t>
        </is>
      </c>
      <c r="M35" s="4" t="n">
        <v>100</v>
      </c>
      <c r="N35" s="4" t="n"/>
      <c r="O35" s="4" t="n"/>
      <c r="P35" s="4" t="n"/>
      <c r="Q35" s="17" t="n"/>
      <c r="R35" s="17" t="n"/>
      <c r="S35" s="17" t="n"/>
      <c r="T35" s="4" t="n"/>
      <c r="U35" s="4" t="n"/>
      <c r="V35" s="4" t="n"/>
      <c r="W35" s="4" t="n"/>
      <c r="X35" s="4" t="n"/>
      <c r="Y35" s="4" t="inlineStr">
        <is>
          <t>适用主角</t>
        </is>
      </c>
      <c r="Z35" s="4" t="n"/>
      <c r="AA35" s="4" t="n"/>
      <c r="AB35" s="4" t="n"/>
      <c r="AC35" s="4" t="n"/>
      <c r="AD35" s="4" t="n"/>
      <c r="AE35" s="4" t="n"/>
      <c r="AF35" s="4" t="n"/>
      <c r="AG35" s="10" t="n">
        <v>116000</v>
      </c>
      <c r="AH35" s="10" t="n">
        <v>0</v>
      </c>
      <c r="AJ35" s="4" t="n"/>
      <c r="AK35" s="4" t="n"/>
      <c r="AL35" s="4" t="n"/>
      <c r="AM35" s="4" t="n"/>
      <c r="AN35" s="4" t="n"/>
      <c r="AO35" s="4" t="n"/>
    </row>
    <row customFormat="1" r="36" s="10">
      <c r="A36" s="10" t="inlineStr">
        <is>
          <t>罗浮投放</t>
        </is>
      </c>
      <c r="B36" s="8" t="n">
        <v>5100037</v>
      </c>
      <c r="C36" s="4" t="inlineStr">
        <is>
          <t>玉玺</t>
        </is>
      </c>
      <c r="D36" s="4" t="n">
        <v>70004</v>
      </c>
      <c r="E36" s="4" t="n"/>
      <c r="F36" s="65" t="n">
        <v>7</v>
      </c>
      <c r="G36" s="65" t="n">
        <v>0</v>
      </c>
      <c r="H36" s="4" t="n"/>
      <c r="I36" s="4" t="n">
        <v>7</v>
      </c>
      <c r="J36" s="4" t="n"/>
      <c r="K36" s="4" t="n"/>
      <c r="L36" s="4" t="inlineStr">
        <is>
          <t>114#15</t>
        </is>
      </c>
      <c r="M36" s="4" t="n">
        <v>200</v>
      </c>
      <c r="N36" s="4" t="n"/>
      <c r="O36" s="4" t="n"/>
      <c r="P36" s="4" t="n"/>
      <c r="Q36" s="17" t="n"/>
      <c r="R36" s="17" t="n"/>
      <c r="S36" s="17" t="n"/>
      <c r="T36" s="4" t="n"/>
      <c r="U36" s="4" t="n"/>
      <c r="V36" s="4" t="n"/>
      <c r="W36" s="4" t="n"/>
      <c r="X36" s="4" t="n"/>
      <c r="Y36" s="4" t="inlineStr">
        <is>
          <t>适用主角</t>
        </is>
      </c>
      <c r="Z36" s="4" t="n"/>
      <c r="AA36" s="4" t="n"/>
      <c r="AB36" s="4" t="n"/>
      <c r="AC36" s="4" t="n"/>
      <c r="AD36" s="4" t="n"/>
      <c r="AE36" s="4" t="n"/>
      <c r="AF36" s="4" t="n"/>
      <c r="AG36" s="10" t="n">
        <v>139200</v>
      </c>
      <c r="AH36" s="10" t="n">
        <v>0</v>
      </c>
      <c r="AI36" s="10" t="inlineStr">
        <is>
          <t>1#1</t>
        </is>
      </c>
      <c r="AJ36" s="4" t="n"/>
      <c r="AK36" s="4" t="n"/>
      <c r="AL36" s="4" t="n"/>
      <c r="AM36" s="4" t="n"/>
      <c r="AN36" s="4" t="n"/>
      <c r="AO36" s="4" t="n"/>
    </row>
    <row customFormat="1" r="37" s="10">
      <c r="A37" s="10" t="inlineStr">
        <is>
          <t>罗浮投放</t>
        </is>
      </c>
      <c r="B37" s="8" t="n">
        <v>5100038</v>
      </c>
      <c r="C37" s="4" t="inlineStr">
        <is>
          <t>玉玺</t>
        </is>
      </c>
      <c r="D37" s="4" t="n">
        <v>70004</v>
      </c>
      <c r="E37" s="4" t="n"/>
      <c r="F37" s="65" t="n">
        <v>8</v>
      </c>
      <c r="G37" s="65" t="n">
        <v>0</v>
      </c>
      <c r="H37" s="4" t="n"/>
      <c r="I37" s="4" t="n">
        <v>7</v>
      </c>
      <c r="J37" s="4" t="n"/>
      <c r="K37" s="4" t="n"/>
      <c r="L37" s="4" t="inlineStr">
        <is>
          <t>114#20</t>
        </is>
      </c>
      <c r="M37" s="4" t="n">
        <v>300</v>
      </c>
      <c r="N37" s="4" t="n"/>
      <c r="O37" s="4" t="n"/>
      <c r="P37" s="4" t="n"/>
      <c r="Q37" s="17" t="n"/>
      <c r="R37" s="17" t="n"/>
      <c r="S37" s="17" t="n"/>
      <c r="T37" s="4" t="n"/>
      <c r="U37" s="4" t="n"/>
      <c r="V37" s="4" t="n"/>
      <c r="W37" s="4" t="n"/>
      <c r="X37" s="4" t="n"/>
      <c r="Y37" s="4" t="inlineStr">
        <is>
          <t>适用主角</t>
        </is>
      </c>
      <c r="Z37" s="4" t="n"/>
      <c r="AA37" s="4" t="n"/>
      <c r="AB37" s="4" t="n"/>
      <c r="AC37" s="4" t="n"/>
      <c r="AD37" s="4" t="n"/>
      <c r="AE37" s="4" t="n"/>
      <c r="AF37" s="4" t="n"/>
      <c r="AG37" s="10" t="n">
        <v>167000</v>
      </c>
      <c r="AH37" s="10" t="n">
        <v>0</v>
      </c>
      <c r="AI37" s="10" t="inlineStr">
        <is>
          <t>1#2</t>
        </is>
      </c>
      <c r="AJ37" s="4" t="n"/>
      <c r="AK37" s="4" t="n"/>
      <c r="AL37" s="4" t="n"/>
      <c r="AM37" s="4" t="n"/>
      <c r="AN37" s="4" t="n"/>
      <c r="AO37" s="4" t="n"/>
    </row>
    <row customFormat="1" r="38" s="10">
      <c r="A38" s="10" t="inlineStr">
        <is>
          <t>罗浮投放</t>
        </is>
      </c>
      <c r="B38" s="8" t="n">
        <v>51000381</v>
      </c>
      <c r="C38" s="4" t="inlineStr">
        <is>
          <t>玉玺</t>
        </is>
      </c>
      <c r="D38" s="4" t="n">
        <v>70004</v>
      </c>
      <c r="E38" s="4" t="n"/>
      <c r="F38" s="65" t="n">
        <v>8</v>
      </c>
      <c r="G38" s="65" t="n">
        <v>0</v>
      </c>
      <c r="H38" s="4" t="n"/>
      <c r="I38" s="4" t="n">
        <v>7</v>
      </c>
      <c r="J38" s="4" t="n">
        <v>1</v>
      </c>
      <c r="K38" s="4" t="n"/>
      <c r="L38" s="4" t="inlineStr">
        <is>
          <t>114#300</t>
        </is>
      </c>
      <c r="M38" s="4" t="n">
        <v>300</v>
      </c>
      <c r="N38" s="4" t="n"/>
      <c r="O38" s="4" t="n"/>
      <c r="P38" s="4" t="n"/>
      <c r="Q38" s="17" t="n"/>
      <c r="R38" s="17" t="n"/>
      <c r="S38" s="17" t="n"/>
      <c r="T38" s="4" t="n"/>
      <c r="U38" s="8" t="inlineStr">
        <is>
          <t>5100038#2</t>
        </is>
      </c>
      <c r="V38" s="4" t="inlineStr">
        <is>
          <t>14#2500000</t>
        </is>
      </c>
      <c r="W38" s="4" t="n"/>
      <c r="X38" s="4" t="n"/>
      <c r="Y38" s="4" t="inlineStr">
        <is>
          <t>适用主角</t>
        </is>
      </c>
      <c r="Z38" s="4" t="n"/>
      <c r="AA38" s="4" t="n"/>
      <c r="AB38" s="4" t="n"/>
      <c r="AC38" s="4" t="n"/>
      <c r="AD38" s="4" t="n"/>
      <c r="AE38" s="4" t="n"/>
      <c r="AF38" s="4" t="n"/>
      <c r="AG38" s="10" t="n">
        <v>200400</v>
      </c>
      <c r="AH38" s="10" t="n">
        <v>0</v>
      </c>
      <c r="AI38" s="10" t="inlineStr">
        <is>
          <t>1#3</t>
        </is>
      </c>
      <c r="AJ38" s="4" t="n"/>
      <c r="AK38" s="4" t="n"/>
      <c r="AL38" s="4" t="n"/>
      <c r="AM38" s="4" t="n"/>
      <c r="AN38" s="4" t="n"/>
      <c r="AO38" s="4" t="n"/>
    </row>
    <row customFormat="1" r="39" s="10">
      <c r="A39" s="10" t="inlineStr">
        <is>
          <t>罗浮投放</t>
        </is>
      </c>
      <c r="B39" s="8" t="n">
        <v>51000382</v>
      </c>
      <c r="C39" s="4" t="inlineStr">
        <is>
          <t>玉玺</t>
        </is>
      </c>
      <c r="D39" s="4" t="n">
        <v>70004</v>
      </c>
      <c r="E39" s="4" t="n"/>
      <c r="F39" s="65" t="n">
        <v>8</v>
      </c>
      <c r="G39" s="65" t="n">
        <v>0</v>
      </c>
      <c r="H39" s="4" t="n"/>
      <c r="I39" s="4" t="n">
        <v>7</v>
      </c>
      <c r="J39" s="4" t="n">
        <v>2</v>
      </c>
      <c r="K39" s="4" t="n"/>
      <c r="L39" s="4" t="inlineStr">
        <is>
          <t>114#500</t>
        </is>
      </c>
      <c r="M39" s="4" t="n">
        <v>500</v>
      </c>
      <c r="N39" s="4" t="n"/>
      <c r="O39" s="4" t="n"/>
      <c r="P39" s="4" t="n"/>
      <c r="Q39" s="17" t="n"/>
      <c r="R39" s="17" t="n"/>
      <c r="S39" s="17" t="n"/>
      <c r="T39" s="4" t="n"/>
      <c r="U39" s="8" t="inlineStr">
        <is>
          <t>51000381#2</t>
        </is>
      </c>
      <c r="V39" s="4" t="inlineStr">
        <is>
          <t>14#2500000</t>
        </is>
      </c>
      <c r="W39" s="4" t="n"/>
      <c r="X39" s="4" t="n"/>
      <c r="Y39" s="4" t="inlineStr">
        <is>
          <t>适用主角</t>
        </is>
      </c>
      <c r="Z39" s="4" t="n"/>
      <c r="AA39" s="4" t="n"/>
      <c r="AB39" s="4" t="n"/>
      <c r="AC39" s="4" t="n"/>
      <c r="AD39" s="4" t="n"/>
      <c r="AE39" s="4" t="n"/>
      <c r="AF39" s="4" t="n"/>
      <c r="AG39" s="10" t="n">
        <v>240500</v>
      </c>
      <c r="AH39" s="10" t="n">
        <v>0</v>
      </c>
      <c r="AI39" s="10" t="inlineStr">
        <is>
          <t>1#5</t>
        </is>
      </c>
      <c r="AJ39" s="4" t="n"/>
      <c r="AK39" s="4" t="n"/>
      <c r="AL39" s="4" t="n"/>
      <c r="AM39" s="4" t="n"/>
      <c r="AN39" s="4" t="n"/>
      <c r="AO39" s="4" t="n"/>
    </row>
    <row customFormat="1" r="40" s="10">
      <c r="A40" s="10" t="inlineStr">
        <is>
          <t>罗浮投放</t>
        </is>
      </c>
      <c r="B40" s="8" t="n">
        <v>51000383</v>
      </c>
      <c r="C40" s="4" t="inlineStr">
        <is>
          <t>玉玺</t>
        </is>
      </c>
      <c r="D40" s="4" t="n">
        <v>70004</v>
      </c>
      <c r="E40" s="4" t="n"/>
      <c r="F40" s="65" t="n">
        <v>8</v>
      </c>
      <c r="G40" s="65" t="n">
        <v>0</v>
      </c>
      <c r="H40" s="4" t="n"/>
      <c r="I40" s="4" t="n">
        <v>7</v>
      </c>
      <c r="J40" s="4" t="n">
        <v>3</v>
      </c>
      <c r="K40" s="4" t="n"/>
      <c r="L40" s="4" t="inlineStr">
        <is>
          <t>114#800</t>
        </is>
      </c>
      <c r="M40" s="4" t="n">
        <v>800</v>
      </c>
      <c r="N40" s="4" t="n"/>
      <c r="O40" s="4" t="n"/>
      <c r="P40" s="4" t="n"/>
      <c r="Q40" s="17" t="n"/>
      <c r="R40" s="17" t="n"/>
      <c r="S40" s="17" t="n"/>
      <c r="T40" s="4" t="n"/>
      <c r="U40" s="8" t="inlineStr">
        <is>
          <t>51000382#2</t>
        </is>
      </c>
      <c r="V40" s="4" t="inlineStr">
        <is>
          <t>14#2500000</t>
        </is>
      </c>
      <c r="W40" s="4" t="n"/>
      <c r="X40" s="4" t="n"/>
      <c r="Y40" s="4" t="inlineStr">
        <is>
          <t>适用主角</t>
        </is>
      </c>
      <c r="Z40" s="4" t="n"/>
      <c r="AA40" s="4" t="n"/>
      <c r="AB40" s="4" t="n"/>
      <c r="AC40" s="4" t="n"/>
      <c r="AD40" s="4" t="n"/>
      <c r="AE40" s="4" t="n"/>
      <c r="AF40" s="4" t="n"/>
      <c r="AG40" s="10" t="n">
        <v>288600</v>
      </c>
      <c r="AH40" s="10" t="n">
        <v>0</v>
      </c>
      <c r="AI40" s="10" t="inlineStr">
        <is>
          <t>1#8</t>
        </is>
      </c>
      <c r="AJ40" s="4" t="n"/>
      <c r="AK40" s="4" t="n"/>
      <c r="AL40" s="4" t="n"/>
      <c r="AM40" s="4" t="n"/>
      <c r="AN40" s="4" t="n"/>
      <c r="AO40" s="4" t="n"/>
    </row>
    <row customFormat="1" r="41" s="10">
      <c r="A41" s="10" t="inlineStr">
        <is>
          <t>罗浮投放</t>
        </is>
      </c>
      <c r="B41" s="8" t="n">
        <v>51000384</v>
      </c>
      <c r="C41" s="4" t="inlineStr">
        <is>
          <t>玉玺</t>
        </is>
      </c>
      <c r="D41" s="4" t="n">
        <v>70004</v>
      </c>
      <c r="E41" s="4" t="n"/>
      <c r="F41" s="65" t="n">
        <v>8</v>
      </c>
      <c r="G41" s="65" t="n">
        <v>0</v>
      </c>
      <c r="H41" s="4" t="n"/>
      <c r="I41" s="4" t="n">
        <v>7</v>
      </c>
      <c r="J41" s="4" t="n">
        <v>4</v>
      </c>
      <c r="K41" s="4" t="n"/>
      <c r="L41" s="4" t="inlineStr">
        <is>
          <t>114#1200</t>
        </is>
      </c>
      <c r="M41" s="4" t="n">
        <v>1200</v>
      </c>
      <c r="N41" s="4" t="n"/>
      <c r="O41" s="4" t="n"/>
      <c r="P41" s="4" t="n"/>
      <c r="Q41" s="17" t="n"/>
      <c r="R41" s="17" t="n"/>
      <c r="S41" s="17" t="n"/>
      <c r="T41" s="4" t="n"/>
      <c r="U41" s="8" t="inlineStr">
        <is>
          <t>51000383#2</t>
        </is>
      </c>
      <c r="V41" s="4" t="inlineStr">
        <is>
          <t>14#2500000</t>
        </is>
      </c>
      <c r="W41" s="4" t="n"/>
      <c r="X41" s="4" t="n"/>
      <c r="Y41" s="4" t="inlineStr">
        <is>
          <t>适用主角</t>
        </is>
      </c>
      <c r="Z41" s="4" t="n"/>
      <c r="AA41" s="4" t="n"/>
      <c r="AB41" s="4" t="n"/>
      <c r="AC41" s="4" t="n"/>
      <c r="AD41" s="4" t="n"/>
      <c r="AE41" s="4" t="n"/>
      <c r="AF41" s="4" t="n"/>
      <c r="AG41" s="10" t="n">
        <v>346300</v>
      </c>
      <c r="AH41" s="10" t="n">
        <v>0</v>
      </c>
      <c r="AI41" s="10" t="inlineStr">
        <is>
          <t>1#12</t>
        </is>
      </c>
      <c r="AJ41" s="4" t="n"/>
      <c r="AK41" s="4" t="n"/>
      <c r="AL41" s="4" t="n"/>
      <c r="AM41" s="4" t="n"/>
      <c r="AN41" s="4" t="n"/>
      <c r="AO41" s="4" t="n"/>
    </row>
    <row customFormat="1" r="42" s="10">
      <c r="A42" s="10" t="inlineStr">
        <is>
          <t>罗浮投放</t>
        </is>
      </c>
      <c r="B42" s="8" t="n">
        <v>51000385</v>
      </c>
      <c r="C42" s="4" t="inlineStr">
        <is>
          <t>玉玺</t>
        </is>
      </c>
      <c r="D42" s="4" t="n">
        <v>70004</v>
      </c>
      <c r="E42" s="4" t="n"/>
      <c r="F42" s="65" t="n">
        <v>8</v>
      </c>
      <c r="G42" s="65" t="n">
        <v>0</v>
      </c>
      <c r="H42" s="4" t="n"/>
      <c r="I42" s="4" t="n">
        <v>7</v>
      </c>
      <c r="J42" s="4" t="n">
        <v>5</v>
      </c>
      <c r="K42" s="4" t="n"/>
      <c r="L42" s="4" t="inlineStr">
        <is>
          <t>114#1800</t>
        </is>
      </c>
      <c r="M42" s="4" t="n">
        <v>1700</v>
      </c>
      <c r="N42" s="4" t="n"/>
      <c r="O42" s="4" t="n"/>
      <c r="P42" s="4" t="n"/>
      <c r="Q42" s="17" t="n"/>
      <c r="R42" s="17" t="n"/>
      <c r="S42" s="17" t="n"/>
      <c r="T42" s="4" t="n"/>
      <c r="U42" s="8" t="inlineStr">
        <is>
          <t>51000384#2</t>
        </is>
      </c>
      <c r="V42" s="4" t="inlineStr">
        <is>
          <t>14#2500000</t>
        </is>
      </c>
      <c r="W42" s="4" t="n"/>
      <c r="X42" s="4" t="n"/>
      <c r="Y42" s="4" t="inlineStr">
        <is>
          <t>适用主角</t>
        </is>
      </c>
      <c r="Z42" s="4" t="n"/>
      <c r="AA42" s="4" t="n"/>
      <c r="AB42" s="4" t="n"/>
      <c r="AC42" s="4" t="n"/>
      <c r="AD42" s="4" t="n"/>
      <c r="AE42" s="4" t="n"/>
      <c r="AF42" s="4" t="n"/>
      <c r="AG42" s="10" t="n">
        <v>415600</v>
      </c>
      <c r="AH42" s="10" t="n">
        <v>0</v>
      </c>
      <c r="AI42" s="10" t="inlineStr">
        <is>
          <t>1#18</t>
        </is>
      </c>
      <c r="AJ42" s="4" t="n"/>
      <c r="AK42" s="4" t="n"/>
      <c r="AL42" s="4" t="n"/>
      <c r="AM42" s="4" t="n"/>
      <c r="AN42" s="4" t="n"/>
      <c r="AO42" s="4" t="n"/>
    </row>
    <row customFormat="1" r="43" s="10">
      <c r="A43" s="10" t="inlineStr">
        <is>
          <t>罗浮投放</t>
        </is>
      </c>
      <c r="B43" s="8" t="n">
        <v>5100046</v>
      </c>
      <c r="C43" s="4" t="inlineStr">
        <is>
          <t>无弦琴</t>
        </is>
      </c>
      <c r="D43" s="4" t="n">
        <v>70005</v>
      </c>
      <c r="E43" s="4" t="n"/>
      <c r="F43" s="65" t="n">
        <v>6</v>
      </c>
      <c r="G43" s="65" t="n">
        <v>0</v>
      </c>
      <c r="H43" s="4" t="n"/>
      <c r="I43" s="4" t="n">
        <v>7</v>
      </c>
      <c r="J43" s="4" t="n"/>
      <c r="K43" s="4" t="n"/>
      <c r="L43" s="4" t="inlineStr">
        <is>
          <t>114#10</t>
        </is>
      </c>
      <c r="M43" s="4" t="n">
        <v>100</v>
      </c>
      <c r="N43" s="4" t="n"/>
      <c r="O43" s="4" t="n"/>
      <c r="P43" s="4" t="n"/>
      <c r="Q43" s="17" t="n"/>
      <c r="R43" s="17" t="n"/>
      <c r="S43" s="17" t="n"/>
      <c r="T43" s="4" t="n"/>
      <c r="U43" s="4" t="n"/>
      <c r="V43" s="4" t="n"/>
      <c r="W43" s="4" t="n"/>
      <c r="X43" s="4" t="n"/>
      <c r="Y43" s="4" t="inlineStr">
        <is>
          <t>适用主角</t>
        </is>
      </c>
      <c r="Z43" s="4" t="n"/>
      <c r="AA43" s="4" t="n"/>
      <c r="AB43" s="4" t="n"/>
      <c r="AC43" s="4" t="n"/>
      <c r="AD43" s="4" t="n"/>
      <c r="AE43" s="4" t="n"/>
      <c r="AF43" s="4" t="n"/>
      <c r="AG43" s="10" t="n">
        <v>116000</v>
      </c>
      <c r="AH43" s="10" t="n">
        <v>0</v>
      </c>
      <c r="AJ43" s="4" t="n"/>
      <c r="AK43" s="4" t="n"/>
      <c r="AL43" s="4" t="n"/>
      <c r="AM43" s="4" t="n"/>
      <c r="AN43" s="4" t="n"/>
      <c r="AO43" s="4" t="n"/>
    </row>
    <row customFormat="1" r="44" s="10">
      <c r="A44" s="10" t="inlineStr">
        <is>
          <t>罗浮投放</t>
        </is>
      </c>
      <c r="B44" s="8" t="n">
        <v>5100047</v>
      </c>
      <c r="C44" s="4" t="inlineStr">
        <is>
          <t>无弦琴</t>
        </is>
      </c>
      <c r="D44" s="4" t="n">
        <v>70005</v>
      </c>
      <c r="E44" s="4" t="n"/>
      <c r="F44" s="65" t="n">
        <v>7</v>
      </c>
      <c r="G44" s="65" t="n">
        <v>0</v>
      </c>
      <c r="H44" s="4" t="n"/>
      <c r="I44" s="4" t="n">
        <v>7</v>
      </c>
      <c r="J44" s="4" t="n"/>
      <c r="K44" s="4" t="n"/>
      <c r="L44" s="4" t="inlineStr">
        <is>
          <t>114#15</t>
        </is>
      </c>
      <c r="M44" s="4" t="n">
        <v>200</v>
      </c>
      <c r="N44" s="4" t="n"/>
      <c r="O44" s="4" t="n"/>
      <c r="P44" s="4" t="n"/>
      <c r="Q44" s="17" t="n"/>
      <c r="R44" s="17" t="n"/>
      <c r="S44" s="17" t="n"/>
      <c r="T44" s="4" t="n"/>
      <c r="U44" s="4" t="n"/>
      <c r="V44" s="4" t="n"/>
      <c r="W44" s="4" t="n"/>
      <c r="X44" s="4" t="n"/>
      <c r="Y44" s="4" t="inlineStr">
        <is>
          <t>适用主角</t>
        </is>
      </c>
      <c r="Z44" s="4" t="n"/>
      <c r="AA44" s="4" t="n"/>
      <c r="AB44" s="4" t="n"/>
      <c r="AC44" s="4" t="n"/>
      <c r="AD44" s="4" t="n"/>
      <c r="AE44" s="4" t="n"/>
      <c r="AF44" s="4" t="n"/>
      <c r="AG44" s="10" t="n">
        <v>139200</v>
      </c>
      <c r="AH44" s="10" t="n">
        <v>0</v>
      </c>
      <c r="AI44" s="10" t="inlineStr">
        <is>
          <t>1#1</t>
        </is>
      </c>
      <c r="AJ44" s="4" t="n"/>
      <c r="AK44" s="4" t="n"/>
      <c r="AL44" s="4" t="n"/>
      <c r="AM44" s="4" t="n"/>
      <c r="AN44" s="4" t="n"/>
      <c r="AO44" s="4" t="n"/>
    </row>
    <row customFormat="1" r="45" s="10">
      <c r="A45" s="10" t="inlineStr">
        <is>
          <t>罗浮投放</t>
        </is>
      </c>
      <c r="B45" s="8" t="n">
        <v>5100048</v>
      </c>
      <c r="C45" s="4" t="inlineStr">
        <is>
          <t>无弦琴</t>
        </is>
      </c>
      <c r="D45" s="4" t="n">
        <v>70005</v>
      </c>
      <c r="E45" s="4" t="n"/>
      <c r="F45" s="65" t="n">
        <v>8</v>
      </c>
      <c r="G45" s="65" t="n">
        <v>0</v>
      </c>
      <c r="H45" s="4" t="n"/>
      <c r="I45" s="4" t="n">
        <v>7</v>
      </c>
      <c r="J45" s="4" t="n"/>
      <c r="K45" s="4" t="n"/>
      <c r="L45" s="4" t="inlineStr">
        <is>
          <t>114#20</t>
        </is>
      </c>
      <c r="M45" s="4" t="n">
        <v>300</v>
      </c>
      <c r="N45" s="4" t="n"/>
      <c r="O45" s="4" t="n"/>
      <c r="P45" s="4" t="n"/>
      <c r="Q45" s="17" t="n"/>
      <c r="R45" s="17" t="n"/>
      <c r="S45" s="17" t="n"/>
      <c r="T45" s="4" t="n"/>
      <c r="U45" s="4" t="n"/>
      <c r="V45" s="4" t="n"/>
      <c r="W45" s="4" t="n"/>
      <c r="X45" s="4" t="n"/>
      <c r="Y45" s="4" t="inlineStr">
        <is>
          <t>适用主角</t>
        </is>
      </c>
      <c r="Z45" s="4" t="n"/>
      <c r="AA45" s="4" t="n"/>
      <c r="AB45" s="4" t="n"/>
      <c r="AC45" s="4" t="n"/>
      <c r="AD45" s="4" t="n"/>
      <c r="AE45" s="4" t="n"/>
      <c r="AF45" s="4" t="n"/>
      <c r="AG45" s="10" t="n">
        <v>167000</v>
      </c>
      <c r="AH45" s="10" t="n">
        <v>0</v>
      </c>
      <c r="AI45" s="10" t="inlineStr">
        <is>
          <t>1#2</t>
        </is>
      </c>
      <c r="AJ45" s="4" t="n"/>
      <c r="AK45" s="4" t="n"/>
      <c r="AL45" s="4" t="n"/>
      <c r="AM45" s="4" t="n"/>
      <c r="AN45" s="4" t="n"/>
      <c r="AO45" s="4" t="n"/>
    </row>
    <row customFormat="1" r="46" s="10">
      <c r="A46" s="10" t="inlineStr">
        <is>
          <t>罗浮投放</t>
        </is>
      </c>
      <c r="B46" s="8" t="n">
        <v>51000481</v>
      </c>
      <c r="C46" s="4" t="inlineStr">
        <is>
          <t>无弦琴</t>
        </is>
      </c>
      <c r="D46" s="4" t="n">
        <v>70005</v>
      </c>
      <c r="E46" s="4" t="n"/>
      <c r="F46" s="65" t="n">
        <v>8</v>
      </c>
      <c r="G46" s="65" t="n">
        <v>0</v>
      </c>
      <c r="H46" s="4" t="n"/>
      <c r="I46" s="4" t="n">
        <v>7</v>
      </c>
      <c r="J46" s="4" t="n">
        <v>1</v>
      </c>
      <c r="K46" s="4" t="n"/>
      <c r="L46" s="4" t="inlineStr">
        <is>
          <t>114#300</t>
        </is>
      </c>
      <c r="M46" s="4" t="n">
        <v>300</v>
      </c>
      <c r="N46" s="4" t="n"/>
      <c r="O46" s="4" t="n"/>
      <c r="P46" s="4" t="n"/>
      <c r="Q46" s="17" t="n"/>
      <c r="R46" s="17" t="n"/>
      <c r="S46" s="17" t="n"/>
      <c r="T46" s="4" t="n"/>
      <c r="U46" s="8" t="inlineStr">
        <is>
          <t>5100048#2</t>
        </is>
      </c>
      <c r="V46" s="4" t="inlineStr">
        <is>
          <t>14#2500000</t>
        </is>
      </c>
      <c r="W46" s="4" t="n"/>
      <c r="X46" s="4" t="n"/>
      <c r="Y46" s="4" t="inlineStr">
        <is>
          <t>适用主角</t>
        </is>
      </c>
      <c r="Z46" s="4" t="n"/>
      <c r="AA46" s="4" t="n"/>
      <c r="AB46" s="4" t="n"/>
      <c r="AC46" s="4" t="n"/>
      <c r="AD46" s="4" t="n"/>
      <c r="AE46" s="4" t="n"/>
      <c r="AF46" s="4" t="n"/>
      <c r="AG46" s="10" t="n">
        <v>200400</v>
      </c>
      <c r="AH46" s="10" t="n">
        <v>0</v>
      </c>
      <c r="AI46" s="10" t="inlineStr">
        <is>
          <t>1#3</t>
        </is>
      </c>
      <c r="AJ46" s="4" t="n"/>
      <c r="AK46" s="4" t="n"/>
      <c r="AL46" s="4" t="n"/>
      <c r="AM46" s="4" t="n"/>
      <c r="AN46" s="4" t="n"/>
      <c r="AO46" s="4" t="n"/>
    </row>
    <row customFormat="1" r="47" s="10">
      <c r="A47" s="10" t="inlineStr">
        <is>
          <t>罗浮投放</t>
        </is>
      </c>
      <c r="B47" s="8" t="n">
        <v>51000482</v>
      </c>
      <c r="C47" s="4" t="inlineStr">
        <is>
          <t>无弦琴</t>
        </is>
      </c>
      <c r="D47" s="4" t="n">
        <v>70005</v>
      </c>
      <c r="E47" s="4" t="n"/>
      <c r="F47" s="65" t="n">
        <v>8</v>
      </c>
      <c r="G47" s="65" t="n">
        <v>0</v>
      </c>
      <c r="H47" s="4" t="n"/>
      <c r="I47" s="4" t="n">
        <v>7</v>
      </c>
      <c r="J47" s="4" t="n">
        <v>2</v>
      </c>
      <c r="K47" s="4" t="n"/>
      <c r="L47" s="4" t="inlineStr">
        <is>
          <t>114#500</t>
        </is>
      </c>
      <c r="M47" s="4" t="n">
        <v>500</v>
      </c>
      <c r="N47" s="4" t="n"/>
      <c r="O47" s="4" t="n"/>
      <c r="P47" s="4" t="n"/>
      <c r="Q47" s="17" t="n"/>
      <c r="R47" s="17" t="n"/>
      <c r="S47" s="17" t="n"/>
      <c r="T47" s="4" t="n"/>
      <c r="U47" s="8" t="inlineStr">
        <is>
          <t>51000481#2</t>
        </is>
      </c>
      <c r="V47" s="4" t="inlineStr">
        <is>
          <t>14#2500000</t>
        </is>
      </c>
      <c r="W47" s="4" t="n"/>
      <c r="X47" s="4" t="n"/>
      <c r="Y47" s="4" t="inlineStr">
        <is>
          <t>适用主角</t>
        </is>
      </c>
      <c r="Z47" s="4" t="n"/>
      <c r="AA47" s="4" t="n"/>
      <c r="AB47" s="4" t="n"/>
      <c r="AC47" s="4" t="n"/>
      <c r="AD47" s="4" t="n"/>
      <c r="AE47" s="4" t="n"/>
      <c r="AF47" s="4" t="n"/>
      <c r="AG47" s="10" t="n">
        <v>240500</v>
      </c>
      <c r="AH47" s="10" t="n">
        <v>0</v>
      </c>
      <c r="AI47" s="10" t="inlineStr">
        <is>
          <t>1#5</t>
        </is>
      </c>
      <c r="AJ47" s="4" t="n"/>
      <c r="AK47" s="4" t="n"/>
      <c r="AL47" s="4" t="n"/>
      <c r="AM47" s="4" t="n"/>
      <c r="AN47" s="4" t="n"/>
      <c r="AO47" s="4" t="n"/>
    </row>
    <row customFormat="1" r="48" s="10">
      <c r="A48" s="10" t="inlineStr">
        <is>
          <t>罗浮投放</t>
        </is>
      </c>
      <c r="B48" s="8" t="n">
        <v>51000483</v>
      </c>
      <c r="C48" s="4" t="inlineStr">
        <is>
          <t>无弦琴</t>
        </is>
      </c>
      <c r="D48" s="4" t="n">
        <v>70005</v>
      </c>
      <c r="E48" s="4" t="n"/>
      <c r="F48" s="65" t="n">
        <v>8</v>
      </c>
      <c r="G48" s="65" t="n">
        <v>0</v>
      </c>
      <c r="H48" s="4" t="n"/>
      <c r="I48" s="4" t="n">
        <v>7</v>
      </c>
      <c r="J48" s="4" t="n">
        <v>3</v>
      </c>
      <c r="K48" s="4" t="n"/>
      <c r="L48" s="4" t="inlineStr">
        <is>
          <t>114#800</t>
        </is>
      </c>
      <c r="M48" s="4" t="n">
        <v>800</v>
      </c>
      <c r="N48" s="4" t="n"/>
      <c r="O48" s="4" t="n"/>
      <c r="P48" s="4" t="n"/>
      <c r="Q48" s="17" t="n"/>
      <c r="R48" s="17" t="n"/>
      <c r="S48" s="17" t="n"/>
      <c r="T48" s="4" t="n"/>
      <c r="U48" s="8" t="inlineStr">
        <is>
          <t>51000482#2</t>
        </is>
      </c>
      <c r="V48" s="4" t="inlineStr">
        <is>
          <t>14#2500000</t>
        </is>
      </c>
      <c r="W48" s="4" t="n"/>
      <c r="X48" s="4" t="n"/>
      <c r="Y48" s="4" t="inlineStr">
        <is>
          <t>适用主角</t>
        </is>
      </c>
      <c r="Z48" s="4" t="n"/>
      <c r="AA48" s="4" t="n"/>
      <c r="AB48" s="4" t="n"/>
      <c r="AC48" s="4" t="n"/>
      <c r="AD48" s="4" t="n"/>
      <c r="AE48" s="4" t="n"/>
      <c r="AF48" s="4" t="n"/>
      <c r="AG48" s="10" t="n">
        <v>288600</v>
      </c>
      <c r="AH48" s="10" t="n">
        <v>0</v>
      </c>
      <c r="AI48" s="10" t="inlineStr">
        <is>
          <t>1#8</t>
        </is>
      </c>
      <c r="AJ48" s="4" t="n"/>
      <c r="AK48" s="4" t="n"/>
      <c r="AL48" s="4" t="n"/>
      <c r="AM48" s="4" t="n"/>
      <c r="AN48" s="4" t="n"/>
      <c r="AO48" s="4" t="n"/>
    </row>
    <row customFormat="1" r="49" s="10">
      <c r="A49" s="10" t="inlineStr">
        <is>
          <t>罗浮投放</t>
        </is>
      </c>
      <c r="B49" s="8" t="n">
        <v>51000484</v>
      </c>
      <c r="C49" s="4" t="inlineStr">
        <is>
          <t>无弦琴</t>
        </is>
      </c>
      <c r="D49" s="4" t="n">
        <v>70005</v>
      </c>
      <c r="E49" s="4" t="n"/>
      <c r="F49" s="65" t="n">
        <v>8</v>
      </c>
      <c r="G49" s="65" t="n">
        <v>0</v>
      </c>
      <c r="H49" s="4" t="n"/>
      <c r="I49" s="4" t="n">
        <v>7</v>
      </c>
      <c r="J49" s="4" t="n">
        <v>4</v>
      </c>
      <c r="K49" s="4" t="n"/>
      <c r="L49" s="4" t="inlineStr">
        <is>
          <t>114#1200</t>
        </is>
      </c>
      <c r="M49" s="4" t="n">
        <v>1200</v>
      </c>
      <c r="N49" s="4" t="n"/>
      <c r="O49" s="4" t="n"/>
      <c r="P49" s="4" t="n"/>
      <c r="Q49" s="17" t="n"/>
      <c r="R49" s="17" t="n"/>
      <c r="S49" s="17" t="n"/>
      <c r="T49" s="4" t="n"/>
      <c r="U49" s="8" t="inlineStr">
        <is>
          <t>51000483#2</t>
        </is>
      </c>
      <c r="V49" s="4" t="inlineStr">
        <is>
          <t>14#2500000</t>
        </is>
      </c>
      <c r="W49" s="4" t="n"/>
      <c r="X49" s="4" t="n"/>
      <c r="Y49" s="4" t="inlineStr">
        <is>
          <t>适用主角</t>
        </is>
      </c>
      <c r="Z49" s="4" t="n"/>
      <c r="AA49" s="4" t="n"/>
      <c r="AB49" s="4" t="n"/>
      <c r="AC49" s="4" t="n"/>
      <c r="AD49" s="4" t="n"/>
      <c r="AE49" s="4" t="n"/>
      <c r="AF49" s="4" t="n"/>
      <c r="AG49" s="10" t="n">
        <v>346300</v>
      </c>
      <c r="AH49" s="10" t="n">
        <v>0</v>
      </c>
      <c r="AI49" s="10" t="inlineStr">
        <is>
          <t>1#12</t>
        </is>
      </c>
      <c r="AJ49" s="4" t="n"/>
      <c r="AK49" s="4" t="n"/>
      <c r="AL49" s="4" t="n"/>
      <c r="AM49" s="4" t="n"/>
      <c r="AN49" s="4" t="n"/>
      <c r="AO49" s="4" t="n"/>
    </row>
    <row customFormat="1" r="50" s="10">
      <c r="A50" s="10" t="inlineStr">
        <is>
          <t>罗浮投放</t>
        </is>
      </c>
      <c r="B50" s="8" t="n">
        <v>51000485</v>
      </c>
      <c r="C50" s="4" t="inlineStr">
        <is>
          <t>无弦琴</t>
        </is>
      </c>
      <c r="D50" s="4" t="n">
        <v>70005</v>
      </c>
      <c r="E50" s="4" t="n"/>
      <c r="F50" s="65" t="n">
        <v>8</v>
      </c>
      <c r="G50" s="65" t="n">
        <v>0</v>
      </c>
      <c r="H50" s="4" t="n"/>
      <c r="I50" s="4" t="n">
        <v>7</v>
      </c>
      <c r="J50" s="4" t="n">
        <v>5</v>
      </c>
      <c r="K50" s="4" t="n"/>
      <c r="L50" s="4" t="inlineStr">
        <is>
          <t>114#1800</t>
        </is>
      </c>
      <c r="M50" s="4" t="n">
        <v>1700</v>
      </c>
      <c r="N50" s="4" t="n"/>
      <c r="O50" s="4" t="n"/>
      <c r="P50" s="4" t="n"/>
      <c r="Q50" s="17" t="n"/>
      <c r="R50" s="17" t="n"/>
      <c r="S50" s="17" t="n"/>
      <c r="T50" s="4" t="n"/>
      <c r="U50" s="8" t="inlineStr">
        <is>
          <t>51000484#2</t>
        </is>
      </c>
      <c r="V50" s="4" t="inlineStr">
        <is>
          <t>14#2500000</t>
        </is>
      </c>
      <c r="W50" s="4" t="n"/>
      <c r="X50" s="4" t="n"/>
      <c r="Y50" s="4" t="inlineStr">
        <is>
          <t>适用主角</t>
        </is>
      </c>
      <c r="Z50" s="4" t="n"/>
      <c r="AA50" s="4" t="n"/>
      <c r="AB50" s="4" t="n"/>
      <c r="AC50" s="4" t="n"/>
      <c r="AD50" s="4" t="n"/>
      <c r="AE50" s="4" t="n"/>
      <c r="AF50" s="4" t="n"/>
      <c r="AG50" s="10" t="n">
        <v>415600</v>
      </c>
      <c r="AH50" s="10" t="n">
        <v>0</v>
      </c>
      <c r="AI50" s="10" t="inlineStr">
        <is>
          <t>1#18</t>
        </is>
      </c>
      <c r="AJ50" s="4" t="n"/>
      <c r="AK50" s="4" t="n"/>
      <c r="AL50" s="4" t="n"/>
      <c r="AM50" s="4" t="n"/>
      <c r="AN50" s="4" t="n"/>
      <c r="AO50" s="4" t="n"/>
    </row>
    <row customFormat="1" r="51" s="10">
      <c r="A51" s="10" t="inlineStr">
        <is>
          <t>罗浮投放</t>
        </is>
      </c>
      <c r="B51" s="8" t="n">
        <v>5100056</v>
      </c>
      <c r="C51" s="4" t="inlineStr">
        <is>
          <t>涤魂钱</t>
        </is>
      </c>
      <c r="D51" s="4" t="n">
        <v>70006</v>
      </c>
      <c r="E51" s="4" t="n"/>
      <c r="F51" s="65" t="n">
        <v>6</v>
      </c>
      <c r="G51" s="65" t="n">
        <v>0</v>
      </c>
      <c r="H51" s="4" t="n"/>
      <c r="I51" s="4" t="n">
        <v>7</v>
      </c>
      <c r="J51" s="4" t="n"/>
      <c r="K51" s="4" t="n"/>
      <c r="L51" s="4" t="inlineStr">
        <is>
          <t>114#10</t>
        </is>
      </c>
      <c r="M51" s="4" t="n">
        <v>100</v>
      </c>
      <c r="N51" s="4" t="n"/>
      <c r="O51" s="4" t="n"/>
      <c r="P51" s="4" t="n"/>
      <c r="Q51" s="17" t="n"/>
      <c r="R51" s="17" t="n"/>
      <c r="S51" s="17" t="n"/>
      <c r="T51" s="4" t="n"/>
      <c r="U51" s="4" t="n"/>
      <c r="V51" s="4" t="n"/>
      <c r="W51" s="4" t="n"/>
      <c r="X51" s="4" t="n"/>
      <c r="Y51" s="4" t="inlineStr">
        <is>
          <t>适用主角</t>
        </is>
      </c>
      <c r="Z51" s="4" t="n"/>
      <c r="AA51" s="4" t="n"/>
      <c r="AB51" s="4" t="n"/>
      <c r="AC51" s="4" t="n"/>
      <c r="AD51" s="4" t="n"/>
      <c r="AE51" s="4" t="n"/>
      <c r="AF51" s="4" t="n"/>
      <c r="AG51" s="10" t="n">
        <v>116000</v>
      </c>
      <c r="AH51" s="10" t="n">
        <v>0</v>
      </c>
      <c r="AJ51" s="4" t="n"/>
      <c r="AK51" s="4" t="n"/>
      <c r="AL51" s="4" t="n"/>
      <c r="AM51" s="4" t="n"/>
      <c r="AN51" s="4" t="n"/>
      <c r="AO51" s="4" t="n"/>
    </row>
    <row customFormat="1" r="52" s="10">
      <c r="A52" s="10" t="inlineStr">
        <is>
          <t>罗浮投放</t>
        </is>
      </c>
      <c r="B52" s="8" t="n">
        <v>5100057</v>
      </c>
      <c r="C52" s="4" t="inlineStr">
        <is>
          <t>涤魂钱</t>
        </is>
      </c>
      <c r="D52" s="4" t="n">
        <v>70006</v>
      </c>
      <c r="E52" s="4" t="n"/>
      <c r="F52" s="65" t="n">
        <v>7</v>
      </c>
      <c r="G52" s="65" t="n">
        <v>0</v>
      </c>
      <c r="H52" s="4" t="n"/>
      <c r="I52" s="4" t="n">
        <v>7</v>
      </c>
      <c r="J52" s="4" t="n"/>
      <c r="K52" s="4" t="n"/>
      <c r="L52" s="4" t="inlineStr">
        <is>
          <t>114#15</t>
        </is>
      </c>
      <c r="M52" s="4" t="n">
        <v>200</v>
      </c>
      <c r="N52" s="4" t="n"/>
      <c r="O52" s="4" t="n"/>
      <c r="P52" s="4" t="n"/>
      <c r="Q52" s="17" t="n"/>
      <c r="R52" s="17" t="n"/>
      <c r="S52" s="17" t="n"/>
      <c r="T52" s="4" t="n"/>
      <c r="U52" s="4" t="n"/>
      <c r="V52" s="4" t="n"/>
      <c r="W52" s="4" t="n"/>
      <c r="X52" s="4" t="n"/>
      <c r="Y52" s="4" t="inlineStr">
        <is>
          <t>适用主角</t>
        </is>
      </c>
      <c r="Z52" s="4" t="n"/>
      <c r="AA52" s="4" t="n"/>
      <c r="AB52" s="4" t="n"/>
      <c r="AC52" s="4" t="n"/>
      <c r="AD52" s="4" t="n"/>
      <c r="AE52" s="4" t="n"/>
      <c r="AF52" s="4" t="n"/>
      <c r="AG52" s="10" t="n">
        <v>139200</v>
      </c>
      <c r="AH52" s="10" t="n">
        <v>0</v>
      </c>
      <c r="AI52" s="10" t="inlineStr">
        <is>
          <t>1#1</t>
        </is>
      </c>
      <c r="AJ52" s="4" t="n"/>
      <c r="AK52" s="4" t="n"/>
      <c r="AL52" s="4" t="n"/>
      <c r="AM52" s="4" t="n"/>
      <c r="AN52" s="4" t="n"/>
      <c r="AO52" s="4" t="n"/>
    </row>
    <row customFormat="1" r="53" s="10">
      <c r="A53" s="10" t="inlineStr">
        <is>
          <t>罗浮投放</t>
        </is>
      </c>
      <c r="B53" s="8" t="n">
        <v>5100058</v>
      </c>
      <c r="C53" s="4" t="inlineStr">
        <is>
          <t>涤魂钱</t>
        </is>
      </c>
      <c r="D53" s="4" t="n">
        <v>70006</v>
      </c>
      <c r="E53" s="4" t="n"/>
      <c r="F53" s="65" t="n">
        <v>8</v>
      </c>
      <c r="G53" s="65" t="n">
        <v>0</v>
      </c>
      <c r="H53" s="4" t="n"/>
      <c r="I53" s="4" t="n">
        <v>7</v>
      </c>
      <c r="J53" s="4" t="n"/>
      <c r="K53" s="4" t="n"/>
      <c r="L53" s="4" t="inlineStr">
        <is>
          <t>114#20</t>
        </is>
      </c>
      <c r="M53" s="4" t="n">
        <v>300</v>
      </c>
      <c r="N53" s="4" t="n"/>
      <c r="O53" s="4" t="n"/>
      <c r="P53" s="4" t="n"/>
      <c r="Q53" s="17" t="n"/>
      <c r="R53" s="17" t="n"/>
      <c r="S53" s="17" t="n"/>
      <c r="T53" s="4" t="n"/>
      <c r="U53" s="4" t="n"/>
      <c r="V53" s="4" t="n"/>
      <c r="W53" s="4" t="n"/>
      <c r="X53" s="4" t="n"/>
      <c r="Y53" s="4" t="inlineStr">
        <is>
          <t>适用主角</t>
        </is>
      </c>
      <c r="Z53" s="4" t="n"/>
      <c r="AA53" s="4" t="n"/>
      <c r="AB53" s="4" t="n"/>
      <c r="AC53" s="4" t="n"/>
      <c r="AD53" s="4" t="n"/>
      <c r="AE53" s="4" t="n"/>
      <c r="AF53" s="4" t="n"/>
      <c r="AG53" s="10" t="n">
        <v>167000</v>
      </c>
      <c r="AH53" s="10" t="n">
        <v>0</v>
      </c>
      <c r="AI53" s="10" t="inlineStr">
        <is>
          <t>1#2</t>
        </is>
      </c>
      <c r="AJ53" s="4" t="n"/>
      <c r="AK53" s="4" t="n"/>
      <c r="AL53" s="4" t="n"/>
      <c r="AM53" s="4" t="n"/>
      <c r="AN53" s="4" t="n"/>
      <c r="AO53" s="4" t="n"/>
    </row>
    <row customFormat="1" r="54" s="10">
      <c r="A54" s="10" t="inlineStr">
        <is>
          <t>罗浮投放</t>
        </is>
      </c>
      <c r="B54" s="8" t="n">
        <v>51000581</v>
      </c>
      <c r="C54" s="4" t="inlineStr">
        <is>
          <t>涤魂钱</t>
        </is>
      </c>
      <c r="D54" s="4" t="n">
        <v>70006</v>
      </c>
      <c r="E54" s="4" t="n"/>
      <c r="F54" s="65" t="n">
        <v>8</v>
      </c>
      <c r="G54" s="65" t="n">
        <v>0</v>
      </c>
      <c r="H54" s="4" t="n"/>
      <c r="I54" s="4" t="n">
        <v>7</v>
      </c>
      <c r="J54" s="4" t="n">
        <v>1</v>
      </c>
      <c r="K54" s="4" t="n"/>
      <c r="L54" s="4" t="inlineStr">
        <is>
          <t>114#300</t>
        </is>
      </c>
      <c r="M54" s="4" t="n">
        <v>300</v>
      </c>
      <c r="N54" s="4" t="n"/>
      <c r="O54" s="4" t="n"/>
      <c r="P54" s="4" t="n"/>
      <c r="Q54" s="17" t="n"/>
      <c r="R54" s="17" t="n"/>
      <c r="S54" s="17" t="n"/>
      <c r="T54" s="4" t="n"/>
      <c r="U54" s="8" t="inlineStr">
        <is>
          <t>5100058#2</t>
        </is>
      </c>
      <c r="V54" s="4" t="inlineStr">
        <is>
          <t>14#2500000</t>
        </is>
      </c>
      <c r="W54" s="4" t="n"/>
      <c r="X54" s="4" t="n"/>
      <c r="Y54" s="4" t="inlineStr">
        <is>
          <t>适用主角</t>
        </is>
      </c>
      <c r="Z54" s="4" t="n"/>
      <c r="AA54" s="4" t="n"/>
      <c r="AB54" s="4" t="n"/>
      <c r="AC54" s="4" t="n"/>
      <c r="AD54" s="4" t="n"/>
      <c r="AE54" s="4" t="n"/>
      <c r="AF54" s="4" t="n"/>
      <c r="AG54" s="10" t="n">
        <v>200400</v>
      </c>
      <c r="AH54" s="10" t="n">
        <v>0</v>
      </c>
      <c r="AI54" s="10" t="inlineStr">
        <is>
          <t>1#3</t>
        </is>
      </c>
      <c r="AJ54" s="4" t="n"/>
      <c r="AK54" s="4" t="n"/>
      <c r="AL54" s="4" t="n"/>
      <c r="AM54" s="4" t="n"/>
      <c r="AN54" s="4" t="n"/>
      <c r="AO54" s="4" t="n"/>
    </row>
    <row customFormat="1" r="55" s="10">
      <c r="A55" s="10" t="inlineStr">
        <is>
          <t>罗浮投放</t>
        </is>
      </c>
      <c r="B55" s="8" t="n">
        <v>51000582</v>
      </c>
      <c r="C55" s="4" t="inlineStr">
        <is>
          <t>涤魂钱</t>
        </is>
      </c>
      <c r="D55" s="4" t="n">
        <v>70006</v>
      </c>
      <c r="E55" s="4" t="n"/>
      <c r="F55" s="65" t="n">
        <v>8</v>
      </c>
      <c r="G55" s="65" t="n">
        <v>0</v>
      </c>
      <c r="H55" s="4" t="n"/>
      <c r="I55" s="4" t="n">
        <v>7</v>
      </c>
      <c r="J55" s="4" t="n">
        <v>2</v>
      </c>
      <c r="K55" s="4" t="n"/>
      <c r="L55" s="4" t="inlineStr">
        <is>
          <t>114#500</t>
        </is>
      </c>
      <c r="M55" s="4" t="n">
        <v>500</v>
      </c>
      <c r="N55" s="4" t="n"/>
      <c r="O55" s="4" t="n"/>
      <c r="P55" s="4" t="n"/>
      <c r="Q55" s="17" t="n"/>
      <c r="R55" s="17" t="n"/>
      <c r="S55" s="17" t="n"/>
      <c r="T55" s="4" t="n"/>
      <c r="U55" s="8" t="inlineStr">
        <is>
          <t>51000581#2</t>
        </is>
      </c>
      <c r="V55" s="4" t="inlineStr">
        <is>
          <t>14#2500000</t>
        </is>
      </c>
      <c r="W55" s="4" t="n"/>
      <c r="X55" s="4" t="n"/>
      <c r="Y55" s="4" t="inlineStr">
        <is>
          <t>适用主角</t>
        </is>
      </c>
      <c r="Z55" s="4" t="n"/>
      <c r="AA55" s="4" t="n"/>
      <c r="AB55" s="4" t="n"/>
      <c r="AC55" s="4" t="n"/>
      <c r="AD55" s="4" t="n"/>
      <c r="AE55" s="4" t="n"/>
      <c r="AF55" s="4" t="n"/>
      <c r="AG55" s="10" t="n">
        <v>240500</v>
      </c>
      <c r="AH55" s="10" t="n">
        <v>0</v>
      </c>
      <c r="AI55" s="10" t="inlineStr">
        <is>
          <t>1#5</t>
        </is>
      </c>
      <c r="AJ55" s="4" t="n"/>
      <c r="AK55" s="4" t="n"/>
      <c r="AL55" s="4" t="n"/>
      <c r="AM55" s="4" t="n"/>
      <c r="AN55" s="4" t="n"/>
      <c r="AO55" s="4" t="n"/>
    </row>
    <row customFormat="1" r="56" s="10">
      <c r="A56" s="10" t="inlineStr">
        <is>
          <t>罗浮投放</t>
        </is>
      </c>
      <c r="B56" s="8" t="n">
        <v>51000583</v>
      </c>
      <c r="C56" s="4" t="inlineStr">
        <is>
          <t>涤魂钱</t>
        </is>
      </c>
      <c r="D56" s="4" t="n">
        <v>70006</v>
      </c>
      <c r="E56" s="4" t="n"/>
      <c r="F56" s="65" t="n">
        <v>8</v>
      </c>
      <c r="G56" s="65" t="n">
        <v>0</v>
      </c>
      <c r="H56" s="4" t="n"/>
      <c r="I56" s="4" t="n">
        <v>7</v>
      </c>
      <c r="J56" s="4" t="n">
        <v>3</v>
      </c>
      <c r="K56" s="4" t="n"/>
      <c r="L56" s="4" t="inlineStr">
        <is>
          <t>114#800</t>
        </is>
      </c>
      <c r="M56" s="4" t="n">
        <v>800</v>
      </c>
      <c r="N56" s="4" t="n"/>
      <c r="O56" s="4" t="n"/>
      <c r="P56" s="4" t="n"/>
      <c r="Q56" s="17" t="n"/>
      <c r="R56" s="17" t="n"/>
      <c r="S56" s="17" t="n"/>
      <c r="T56" s="4" t="n"/>
      <c r="U56" s="8" t="inlineStr">
        <is>
          <t>51000582#2</t>
        </is>
      </c>
      <c r="V56" s="4" t="inlineStr">
        <is>
          <t>14#2500000</t>
        </is>
      </c>
      <c r="W56" s="4" t="n"/>
      <c r="X56" s="4" t="n"/>
      <c r="Y56" s="4" t="inlineStr">
        <is>
          <t>适用主角</t>
        </is>
      </c>
      <c r="Z56" s="4" t="n"/>
      <c r="AA56" s="4" t="n"/>
      <c r="AB56" s="4" t="n"/>
      <c r="AC56" s="4" t="n"/>
      <c r="AD56" s="4" t="n"/>
      <c r="AE56" s="4" t="n"/>
      <c r="AF56" s="4" t="n"/>
      <c r="AG56" s="10" t="n">
        <v>288600</v>
      </c>
      <c r="AH56" s="10" t="n">
        <v>0</v>
      </c>
      <c r="AI56" s="10" t="inlineStr">
        <is>
          <t>1#8</t>
        </is>
      </c>
      <c r="AJ56" s="4" t="n"/>
      <c r="AK56" s="4" t="n"/>
      <c r="AL56" s="4" t="n"/>
      <c r="AM56" s="4" t="n"/>
      <c r="AN56" s="4" t="n"/>
      <c r="AO56" s="4" t="n"/>
    </row>
    <row customFormat="1" r="57" s="10">
      <c r="A57" s="10" t="inlineStr">
        <is>
          <t>罗浮投放</t>
        </is>
      </c>
      <c r="B57" s="8" t="n">
        <v>51000584</v>
      </c>
      <c r="C57" s="4" t="inlineStr">
        <is>
          <t>涤魂钱</t>
        </is>
      </c>
      <c r="D57" s="4" t="n">
        <v>70006</v>
      </c>
      <c r="E57" s="4" t="n"/>
      <c r="F57" s="65" t="n">
        <v>8</v>
      </c>
      <c r="G57" s="65" t="n">
        <v>0</v>
      </c>
      <c r="H57" s="4" t="n"/>
      <c r="I57" s="4" t="n">
        <v>7</v>
      </c>
      <c r="J57" s="4" t="n">
        <v>4</v>
      </c>
      <c r="K57" s="4" t="n"/>
      <c r="L57" s="4" t="inlineStr">
        <is>
          <t>114#1200</t>
        </is>
      </c>
      <c r="M57" s="4" t="n">
        <v>1200</v>
      </c>
      <c r="N57" s="4" t="n"/>
      <c r="O57" s="4" t="n"/>
      <c r="P57" s="4" t="n"/>
      <c r="Q57" s="17" t="n"/>
      <c r="R57" s="17" t="n"/>
      <c r="S57" s="17" t="n"/>
      <c r="T57" s="4" t="n"/>
      <c r="U57" s="8" t="inlineStr">
        <is>
          <t>51000583#2</t>
        </is>
      </c>
      <c r="V57" s="4" t="inlineStr">
        <is>
          <t>14#2500000</t>
        </is>
      </c>
      <c r="W57" s="4" t="n"/>
      <c r="X57" s="4" t="n"/>
      <c r="Y57" s="4" t="inlineStr">
        <is>
          <t>适用主角</t>
        </is>
      </c>
      <c r="Z57" s="4" t="n"/>
      <c r="AA57" s="4" t="n"/>
      <c r="AB57" s="4" t="n"/>
      <c r="AC57" s="4" t="n"/>
      <c r="AD57" s="4" t="n"/>
      <c r="AE57" s="4" t="n"/>
      <c r="AF57" s="4" t="n"/>
      <c r="AG57" s="10" t="n">
        <v>346300</v>
      </c>
      <c r="AH57" s="10" t="n">
        <v>0</v>
      </c>
      <c r="AI57" s="10" t="inlineStr">
        <is>
          <t>1#12</t>
        </is>
      </c>
      <c r="AJ57" s="4" t="n"/>
      <c r="AK57" s="4" t="n"/>
      <c r="AL57" s="4" t="n"/>
      <c r="AM57" s="4" t="n"/>
      <c r="AN57" s="4" t="n"/>
      <c r="AO57" s="4" t="n"/>
    </row>
    <row customFormat="1" r="58" s="10">
      <c r="A58" s="10" t="inlineStr">
        <is>
          <t>罗浮投放</t>
        </is>
      </c>
      <c r="B58" s="8" t="n">
        <v>51000585</v>
      </c>
      <c r="C58" s="4" t="inlineStr">
        <is>
          <t>涤魂钱</t>
        </is>
      </c>
      <c r="D58" s="4" t="n">
        <v>70006</v>
      </c>
      <c r="E58" s="4" t="n"/>
      <c r="F58" s="65" t="n">
        <v>8</v>
      </c>
      <c r="G58" s="65" t="n">
        <v>0</v>
      </c>
      <c r="H58" s="4" t="n"/>
      <c r="I58" s="4" t="n">
        <v>7</v>
      </c>
      <c r="J58" s="4" t="n">
        <v>5</v>
      </c>
      <c r="K58" s="4" t="n"/>
      <c r="L58" s="4" t="inlineStr">
        <is>
          <t>114#1800</t>
        </is>
      </c>
      <c r="M58" s="4" t="n">
        <v>1700</v>
      </c>
      <c r="N58" s="4" t="n"/>
      <c r="O58" s="4" t="n"/>
      <c r="P58" s="4" t="n"/>
      <c r="Q58" s="17" t="n"/>
      <c r="R58" s="17" t="n"/>
      <c r="S58" s="17" t="n"/>
      <c r="T58" s="4" t="n"/>
      <c r="U58" s="8" t="inlineStr">
        <is>
          <t>51000584#2</t>
        </is>
      </c>
      <c r="V58" s="4" t="inlineStr">
        <is>
          <t>14#2500000</t>
        </is>
      </c>
      <c r="W58" s="4" t="n"/>
      <c r="X58" s="4" t="n"/>
      <c r="Y58" s="4" t="inlineStr">
        <is>
          <t>适用主角</t>
        </is>
      </c>
      <c r="Z58" s="4" t="n"/>
      <c r="AA58" s="4" t="n"/>
      <c r="AB58" s="4" t="n"/>
      <c r="AC58" s="4" t="n"/>
      <c r="AD58" s="4" t="n"/>
      <c r="AE58" s="4" t="n"/>
      <c r="AF58" s="4" t="n"/>
      <c r="AG58" s="10" t="n">
        <v>415600</v>
      </c>
      <c r="AH58" s="10" t="n">
        <v>0</v>
      </c>
      <c r="AI58" s="10" t="inlineStr">
        <is>
          <t>1#18</t>
        </is>
      </c>
      <c r="AJ58" s="4" t="n"/>
      <c r="AK58" s="4" t="n"/>
      <c r="AL58" s="4" t="n"/>
      <c r="AM58" s="4" t="n"/>
      <c r="AN58" s="4" t="n"/>
      <c r="AO58" s="4" t="n"/>
    </row>
    <row customFormat="1" r="59" s="10">
      <c r="A59" s="10" t="inlineStr">
        <is>
          <t>罗浮投放</t>
        </is>
      </c>
      <c r="B59" s="8" t="n">
        <v>5100066</v>
      </c>
      <c r="C59" s="4" t="inlineStr">
        <is>
          <t>凤爪</t>
        </is>
      </c>
      <c r="D59" s="4" t="n">
        <v>70007</v>
      </c>
      <c r="E59" s="4" t="n"/>
      <c r="F59" s="65" t="n">
        <v>6</v>
      </c>
      <c r="G59" s="65" t="n">
        <v>0</v>
      </c>
      <c r="H59" s="4" t="n"/>
      <c r="I59" s="4" t="n">
        <v>7</v>
      </c>
      <c r="J59" s="4" t="n"/>
      <c r="K59" s="4" t="n"/>
      <c r="L59" s="4" t="inlineStr">
        <is>
          <t>114#10</t>
        </is>
      </c>
      <c r="M59" s="4" t="n">
        <v>100</v>
      </c>
      <c r="N59" s="4" t="n"/>
      <c r="O59" s="4" t="n"/>
      <c r="P59" s="4" t="n"/>
      <c r="Q59" s="17" t="n"/>
      <c r="R59" s="17" t="n"/>
      <c r="S59" s="17" t="n"/>
      <c r="T59" s="4" t="n"/>
      <c r="U59" s="4" t="n"/>
      <c r="V59" s="4" t="n"/>
      <c r="W59" s="4" t="n"/>
      <c r="X59" s="4" t="n"/>
      <c r="Y59" s="4" t="inlineStr">
        <is>
          <t>适用主角</t>
        </is>
      </c>
      <c r="Z59" s="4" t="n"/>
      <c r="AA59" s="4" t="n"/>
      <c r="AB59" s="4" t="n"/>
      <c r="AC59" s="4" t="n"/>
      <c r="AD59" s="4" t="n"/>
      <c r="AE59" s="4" t="n"/>
      <c r="AF59" s="4" t="n"/>
      <c r="AG59" s="10" t="n">
        <v>116000</v>
      </c>
      <c r="AH59" s="10" t="n">
        <v>0</v>
      </c>
      <c r="AJ59" s="4" t="n"/>
      <c r="AK59" s="4" t="n"/>
      <c r="AL59" s="4" t="n"/>
      <c r="AM59" s="4" t="n"/>
      <c r="AN59" s="4" t="n"/>
      <c r="AO59" s="4" t="n"/>
    </row>
    <row customFormat="1" r="60" s="10">
      <c r="A60" s="10" t="inlineStr">
        <is>
          <t>罗浮投放</t>
        </is>
      </c>
      <c r="B60" s="8" t="n">
        <v>5100067</v>
      </c>
      <c r="C60" s="4" t="inlineStr">
        <is>
          <t>凤爪</t>
        </is>
      </c>
      <c r="D60" s="4" t="n">
        <v>70007</v>
      </c>
      <c r="E60" s="4" t="n"/>
      <c r="F60" s="65" t="n">
        <v>7</v>
      </c>
      <c r="G60" s="65" t="n">
        <v>0</v>
      </c>
      <c r="H60" s="4" t="n"/>
      <c r="I60" s="4" t="n">
        <v>7</v>
      </c>
      <c r="J60" s="4" t="n"/>
      <c r="K60" s="4" t="n"/>
      <c r="L60" s="4" t="inlineStr">
        <is>
          <t>114#15</t>
        </is>
      </c>
      <c r="M60" s="4" t="n">
        <v>200</v>
      </c>
      <c r="N60" s="4" t="n"/>
      <c r="O60" s="4" t="n"/>
      <c r="P60" s="4" t="n"/>
      <c r="Q60" s="17" t="n"/>
      <c r="R60" s="17" t="n"/>
      <c r="S60" s="17" t="n"/>
      <c r="T60" s="4" t="n"/>
      <c r="U60" s="4" t="n"/>
      <c r="V60" s="4" t="n"/>
      <c r="W60" s="4" t="n"/>
      <c r="X60" s="4" t="n"/>
      <c r="Y60" s="4" t="inlineStr">
        <is>
          <t>适用主角</t>
        </is>
      </c>
      <c r="Z60" s="4" t="n"/>
      <c r="AA60" s="4" t="n"/>
      <c r="AB60" s="4" t="n"/>
      <c r="AC60" s="4" t="n"/>
      <c r="AD60" s="4" t="n"/>
      <c r="AE60" s="4" t="n"/>
      <c r="AF60" s="4" t="n"/>
      <c r="AG60" s="10" t="n">
        <v>139200</v>
      </c>
      <c r="AH60" s="10" t="n">
        <v>0</v>
      </c>
      <c r="AI60" s="10" t="inlineStr">
        <is>
          <t>1#1</t>
        </is>
      </c>
      <c r="AJ60" s="4" t="n"/>
      <c r="AK60" s="4" t="n"/>
      <c r="AL60" s="4" t="n"/>
      <c r="AM60" s="4" t="n"/>
      <c r="AN60" s="4" t="n"/>
      <c r="AO60" s="4" t="n"/>
    </row>
    <row customFormat="1" r="61" s="10">
      <c r="A61" s="10" t="inlineStr">
        <is>
          <t>罗浮投放</t>
        </is>
      </c>
      <c r="B61" s="8" t="n">
        <v>5100068</v>
      </c>
      <c r="C61" s="4" t="inlineStr">
        <is>
          <t>凤爪</t>
        </is>
      </c>
      <c r="D61" s="4" t="n">
        <v>70007</v>
      </c>
      <c r="E61" s="4" t="n"/>
      <c r="F61" s="65" t="n">
        <v>8</v>
      </c>
      <c r="G61" s="65" t="n">
        <v>0</v>
      </c>
      <c r="H61" s="4" t="n"/>
      <c r="I61" s="4" t="n">
        <v>7</v>
      </c>
      <c r="J61" s="4" t="n"/>
      <c r="K61" s="4" t="n"/>
      <c r="L61" s="4" t="inlineStr">
        <is>
          <t>114#20</t>
        </is>
      </c>
      <c r="M61" s="4" t="n">
        <v>300</v>
      </c>
      <c r="N61" s="4" t="n"/>
      <c r="O61" s="4" t="n"/>
      <c r="P61" s="4" t="n"/>
      <c r="Q61" s="17" t="n"/>
      <c r="R61" s="17" t="n"/>
      <c r="S61" s="17" t="n"/>
      <c r="T61" s="4" t="n"/>
      <c r="U61" s="4" t="n"/>
      <c r="V61" s="4" t="n"/>
      <c r="W61" s="4" t="n"/>
      <c r="X61" s="4" t="n"/>
      <c r="Y61" s="4" t="inlineStr">
        <is>
          <t>适用主角</t>
        </is>
      </c>
      <c r="Z61" s="4" t="n"/>
      <c r="AA61" s="4" t="n"/>
      <c r="AB61" s="4" t="n"/>
      <c r="AC61" s="4" t="n"/>
      <c r="AD61" s="4" t="n"/>
      <c r="AE61" s="4" t="n"/>
      <c r="AF61" s="4" t="n"/>
      <c r="AG61" s="10" t="n">
        <v>167000</v>
      </c>
      <c r="AH61" s="10" t="n">
        <v>0</v>
      </c>
      <c r="AI61" s="10" t="inlineStr">
        <is>
          <t>1#2</t>
        </is>
      </c>
      <c r="AJ61" s="4" t="n"/>
      <c r="AK61" s="4" t="n"/>
      <c r="AL61" s="4" t="n"/>
      <c r="AM61" s="4" t="n"/>
      <c r="AN61" s="4" t="n"/>
      <c r="AO61" s="4" t="n"/>
    </row>
    <row customFormat="1" r="62" s="10">
      <c r="A62" s="10" t="inlineStr">
        <is>
          <t>罗浮投放</t>
        </is>
      </c>
      <c r="B62" s="8" t="n">
        <v>51000681</v>
      </c>
      <c r="C62" s="4" t="inlineStr">
        <is>
          <t>凤爪</t>
        </is>
      </c>
      <c r="D62" s="4" t="n">
        <v>70007</v>
      </c>
      <c r="E62" s="4" t="n"/>
      <c r="F62" s="65" t="n">
        <v>8</v>
      </c>
      <c r="G62" s="65" t="n">
        <v>0</v>
      </c>
      <c r="H62" s="4" t="n"/>
      <c r="I62" s="4" t="n">
        <v>7</v>
      </c>
      <c r="J62" s="4" t="n">
        <v>1</v>
      </c>
      <c r="K62" s="4" t="n"/>
      <c r="L62" s="4" t="inlineStr">
        <is>
          <t>114#300</t>
        </is>
      </c>
      <c r="M62" s="4" t="n">
        <v>300</v>
      </c>
      <c r="N62" s="4" t="n"/>
      <c r="O62" s="4" t="n"/>
      <c r="P62" s="4" t="n"/>
      <c r="Q62" s="17" t="n"/>
      <c r="R62" s="17" t="n"/>
      <c r="S62" s="17" t="n"/>
      <c r="T62" s="4" t="n"/>
      <c r="U62" s="8" t="inlineStr">
        <is>
          <t>5100068#2</t>
        </is>
      </c>
      <c r="V62" s="4" t="inlineStr">
        <is>
          <t>14#2500000</t>
        </is>
      </c>
      <c r="W62" s="4" t="n"/>
      <c r="X62" s="4" t="n"/>
      <c r="Y62" s="4" t="inlineStr">
        <is>
          <t>适用主角</t>
        </is>
      </c>
      <c r="Z62" s="4" t="n"/>
      <c r="AA62" s="4" t="n"/>
      <c r="AB62" s="4" t="n"/>
      <c r="AC62" s="4" t="n"/>
      <c r="AD62" s="4" t="n"/>
      <c r="AE62" s="4" t="n"/>
      <c r="AF62" s="4" t="n"/>
      <c r="AG62" s="10" t="n">
        <v>200400</v>
      </c>
      <c r="AH62" s="10" t="n">
        <v>0</v>
      </c>
      <c r="AI62" s="10" t="inlineStr">
        <is>
          <t>1#3</t>
        </is>
      </c>
      <c r="AJ62" s="4" t="n"/>
      <c r="AK62" s="4" t="n"/>
      <c r="AL62" s="4" t="n"/>
      <c r="AM62" s="4" t="n"/>
      <c r="AN62" s="4" t="n"/>
      <c r="AO62" s="4" t="n"/>
    </row>
    <row customFormat="1" r="63" s="10">
      <c r="A63" s="10" t="inlineStr">
        <is>
          <t>罗浮投放</t>
        </is>
      </c>
      <c r="B63" s="8" t="n">
        <v>51000682</v>
      </c>
      <c r="C63" s="4" t="inlineStr">
        <is>
          <t>凤爪</t>
        </is>
      </c>
      <c r="D63" s="4" t="n">
        <v>70007</v>
      </c>
      <c r="E63" s="4" t="n"/>
      <c r="F63" s="65" t="n">
        <v>8</v>
      </c>
      <c r="G63" s="65" t="n">
        <v>0</v>
      </c>
      <c r="H63" s="4" t="n"/>
      <c r="I63" s="4" t="n">
        <v>7</v>
      </c>
      <c r="J63" s="4" t="n">
        <v>2</v>
      </c>
      <c r="K63" s="4" t="n"/>
      <c r="L63" s="4" t="inlineStr">
        <is>
          <t>114#500</t>
        </is>
      </c>
      <c r="M63" s="4" t="n">
        <v>500</v>
      </c>
      <c r="N63" s="4" t="n"/>
      <c r="O63" s="4" t="n"/>
      <c r="P63" s="4" t="n"/>
      <c r="Q63" s="17" t="n"/>
      <c r="R63" s="17" t="n"/>
      <c r="S63" s="17" t="n"/>
      <c r="T63" s="4" t="n"/>
      <c r="U63" s="8" t="inlineStr">
        <is>
          <t>51000681#2</t>
        </is>
      </c>
      <c r="V63" s="4" t="inlineStr">
        <is>
          <t>14#2500000</t>
        </is>
      </c>
      <c r="W63" s="4" t="n"/>
      <c r="X63" s="4" t="n"/>
      <c r="Y63" s="4" t="inlineStr">
        <is>
          <t>适用主角</t>
        </is>
      </c>
      <c r="Z63" s="4" t="n"/>
      <c r="AA63" s="4" t="n"/>
      <c r="AB63" s="4" t="n"/>
      <c r="AC63" s="4" t="n"/>
      <c r="AD63" s="4" t="n"/>
      <c r="AE63" s="4" t="n"/>
      <c r="AF63" s="4" t="n"/>
      <c r="AG63" s="10" t="n">
        <v>240500</v>
      </c>
      <c r="AH63" s="10" t="n">
        <v>0</v>
      </c>
      <c r="AI63" s="10" t="inlineStr">
        <is>
          <t>1#5</t>
        </is>
      </c>
      <c r="AJ63" s="4" t="n"/>
      <c r="AK63" s="4" t="n"/>
      <c r="AL63" s="4" t="n"/>
      <c r="AM63" s="4" t="n"/>
      <c r="AN63" s="4" t="n"/>
      <c r="AO63" s="4" t="n"/>
    </row>
    <row customFormat="1" r="64" s="10">
      <c r="A64" s="10" t="inlineStr">
        <is>
          <t>罗浮投放</t>
        </is>
      </c>
      <c r="B64" s="8" t="n">
        <v>51000683</v>
      </c>
      <c r="C64" s="4" t="inlineStr">
        <is>
          <t>凤爪</t>
        </is>
      </c>
      <c r="D64" s="4" t="n">
        <v>70007</v>
      </c>
      <c r="E64" s="4" t="n"/>
      <c r="F64" s="65" t="n">
        <v>8</v>
      </c>
      <c r="G64" s="65" t="n">
        <v>0</v>
      </c>
      <c r="H64" s="4" t="n"/>
      <c r="I64" s="4" t="n">
        <v>7</v>
      </c>
      <c r="J64" s="4" t="n">
        <v>3</v>
      </c>
      <c r="K64" s="4" t="n"/>
      <c r="L64" s="4" t="inlineStr">
        <is>
          <t>114#800</t>
        </is>
      </c>
      <c r="M64" s="4" t="n">
        <v>800</v>
      </c>
      <c r="N64" s="4" t="n"/>
      <c r="O64" s="4" t="n"/>
      <c r="P64" s="4" t="n"/>
      <c r="Q64" s="17" t="n"/>
      <c r="R64" s="17" t="n"/>
      <c r="S64" s="17" t="n"/>
      <c r="T64" s="4" t="n"/>
      <c r="U64" s="8" t="inlineStr">
        <is>
          <t>51000682#2</t>
        </is>
      </c>
      <c r="V64" s="4" t="inlineStr">
        <is>
          <t>14#2500000</t>
        </is>
      </c>
      <c r="W64" s="4" t="n"/>
      <c r="X64" s="4" t="n"/>
      <c r="Y64" s="4" t="inlineStr">
        <is>
          <t>适用主角</t>
        </is>
      </c>
      <c r="Z64" s="4" t="n"/>
      <c r="AA64" s="4" t="n"/>
      <c r="AB64" s="4" t="n"/>
      <c r="AC64" s="4" t="n"/>
      <c r="AD64" s="4" t="n"/>
      <c r="AE64" s="4" t="n"/>
      <c r="AF64" s="4" t="n"/>
      <c r="AG64" s="10" t="n">
        <v>288600</v>
      </c>
      <c r="AH64" s="10" t="n">
        <v>0</v>
      </c>
      <c r="AI64" s="10" t="inlineStr">
        <is>
          <t>1#8</t>
        </is>
      </c>
      <c r="AJ64" s="4" t="n"/>
      <c r="AK64" s="4" t="n"/>
      <c r="AL64" s="4" t="n"/>
      <c r="AM64" s="4" t="n"/>
      <c r="AN64" s="4" t="n"/>
      <c r="AO64" s="4" t="n"/>
    </row>
    <row customFormat="1" r="65" s="10">
      <c r="A65" s="10" t="inlineStr">
        <is>
          <t>罗浮投放</t>
        </is>
      </c>
      <c r="B65" s="8" t="n">
        <v>51000684</v>
      </c>
      <c r="C65" s="4" t="inlineStr">
        <is>
          <t>凤爪</t>
        </is>
      </c>
      <c r="D65" s="4" t="n">
        <v>70007</v>
      </c>
      <c r="E65" s="4" t="n"/>
      <c r="F65" s="65" t="n">
        <v>8</v>
      </c>
      <c r="G65" s="65" t="n">
        <v>0</v>
      </c>
      <c r="H65" s="4" t="n"/>
      <c r="I65" s="4" t="n">
        <v>7</v>
      </c>
      <c r="J65" s="4" t="n">
        <v>4</v>
      </c>
      <c r="K65" s="4" t="n"/>
      <c r="L65" s="4" t="inlineStr">
        <is>
          <t>114#1200</t>
        </is>
      </c>
      <c r="M65" s="4" t="n">
        <v>1200</v>
      </c>
      <c r="N65" s="4" t="n"/>
      <c r="O65" s="4" t="n"/>
      <c r="P65" s="4" t="n"/>
      <c r="Q65" s="17" t="n"/>
      <c r="R65" s="17" t="n"/>
      <c r="S65" s="17" t="n"/>
      <c r="T65" s="4" t="n"/>
      <c r="U65" s="8" t="inlineStr">
        <is>
          <t>51000683#2</t>
        </is>
      </c>
      <c r="V65" s="4" t="inlineStr">
        <is>
          <t>14#2500000</t>
        </is>
      </c>
      <c r="W65" s="4" t="n"/>
      <c r="X65" s="4" t="n"/>
      <c r="Y65" s="4" t="inlineStr">
        <is>
          <t>适用主角</t>
        </is>
      </c>
      <c r="Z65" s="4" t="n"/>
      <c r="AA65" s="4" t="n"/>
      <c r="AB65" s="4" t="n"/>
      <c r="AC65" s="4" t="n"/>
      <c r="AD65" s="4" t="n"/>
      <c r="AE65" s="4" t="n"/>
      <c r="AF65" s="4" t="n"/>
      <c r="AG65" s="10" t="n">
        <v>346300</v>
      </c>
      <c r="AH65" s="10" t="n">
        <v>0</v>
      </c>
      <c r="AI65" s="10" t="inlineStr">
        <is>
          <t>1#12</t>
        </is>
      </c>
      <c r="AJ65" s="4" t="n"/>
      <c r="AK65" s="4" t="n"/>
      <c r="AL65" s="4" t="n"/>
      <c r="AM65" s="4" t="n"/>
      <c r="AN65" s="4" t="n"/>
      <c r="AO65" s="4" t="n"/>
    </row>
    <row customFormat="1" r="66" s="10">
      <c r="A66" s="10" t="inlineStr">
        <is>
          <t>罗浮投放</t>
        </is>
      </c>
      <c r="B66" s="8" t="n">
        <v>51000685</v>
      </c>
      <c r="C66" s="4" t="inlineStr">
        <is>
          <t>凤爪</t>
        </is>
      </c>
      <c r="D66" s="4" t="n">
        <v>70007</v>
      </c>
      <c r="E66" s="4" t="n"/>
      <c r="F66" s="65" t="n">
        <v>8</v>
      </c>
      <c r="G66" s="65" t="n">
        <v>0</v>
      </c>
      <c r="H66" s="4" t="n"/>
      <c r="I66" s="4" t="n">
        <v>7</v>
      </c>
      <c r="J66" s="4" t="n">
        <v>5</v>
      </c>
      <c r="K66" s="4" t="n"/>
      <c r="L66" s="4" t="inlineStr">
        <is>
          <t>114#1800</t>
        </is>
      </c>
      <c r="M66" s="4" t="n">
        <v>1700</v>
      </c>
      <c r="N66" s="4" t="n"/>
      <c r="O66" s="4" t="n"/>
      <c r="P66" s="4" t="n"/>
      <c r="Q66" s="17" t="n"/>
      <c r="R66" s="17" t="n"/>
      <c r="S66" s="17" t="n"/>
      <c r="T66" s="4" t="n"/>
      <c r="U66" s="8" t="inlineStr">
        <is>
          <t>51000684#2</t>
        </is>
      </c>
      <c r="V66" s="4" t="inlineStr">
        <is>
          <t>14#2500000</t>
        </is>
      </c>
      <c r="W66" s="4" t="n"/>
      <c r="X66" s="4" t="n"/>
      <c r="Y66" s="4" t="inlineStr">
        <is>
          <t>适用主角</t>
        </is>
      </c>
      <c r="Z66" s="4" t="n"/>
      <c r="AA66" s="4" t="n"/>
      <c r="AB66" s="4" t="n"/>
      <c r="AC66" s="4" t="n"/>
      <c r="AD66" s="4" t="n"/>
      <c r="AE66" s="4" t="n"/>
      <c r="AF66" s="4" t="n"/>
      <c r="AG66" s="10" t="n">
        <v>415600</v>
      </c>
      <c r="AH66" s="10" t="n">
        <v>0</v>
      </c>
      <c r="AI66" s="10" t="inlineStr">
        <is>
          <t>1#18</t>
        </is>
      </c>
      <c r="AJ66" s="4" t="n"/>
      <c r="AK66" s="4" t="n"/>
      <c r="AL66" s="4" t="n"/>
      <c r="AM66" s="4" t="n"/>
      <c r="AN66" s="4" t="n"/>
      <c r="AO66" s="4" t="n"/>
    </row>
    <row r="75">
      <c r="B75" s="67" t="inlineStr">
        <is>
          <t>#</t>
        </is>
      </c>
    </row>
    <row r="76">
      <c r="B76" s="67" t="inlineStr">
        <is>
          <t>女娲</t>
        </is>
      </c>
      <c r="C76" s="67" t="inlineStr">
        <is>
          <t>杨戬</t>
        </is>
      </c>
      <c r="D76" s="67" t="inlineStr">
        <is>
          <t>蚩尤</t>
        </is>
      </c>
      <c r="E76" s="67" t="inlineStr">
        <is>
          <t>女儿国王</t>
        </is>
      </c>
      <c r="F76" s="67" t="inlineStr">
        <is>
          <t>吴刚</t>
        </is>
      </c>
      <c r="G76" s="67" t="inlineStr">
        <is>
          <t>东陵圣母</t>
        </is>
      </c>
      <c r="H76" s="67" t="inlineStr">
        <is>
          <t>嫦娥</t>
        </is>
      </c>
      <c r="I76" s="67" t="inlineStr">
        <is>
          <t>崇黑虎</t>
        </is>
      </c>
      <c r="J76" s="67" t="inlineStr">
        <is>
          <t>妈祖</t>
        </is>
      </c>
    </row>
    <row r="77">
      <c r="B77">
        <f>VLOOKUP(B76,Sheet2!$I:$J,2,FALSE)</f>
        <v/>
      </c>
      <c r="C77">
        <f>VLOOKUP(C76,Sheet2!$I:$J,2,FALSE)</f>
        <v/>
      </c>
      <c r="D77">
        <f>VLOOKUP(D76,Sheet2!$I:$J,2,FALSE)</f>
        <v/>
      </c>
      <c r="E77">
        <f>VLOOKUP(E76,Sheet2!$I:$J,2,FALSE)</f>
        <v/>
      </c>
      <c r="F77">
        <f>VLOOKUP(F76,Sheet2!$I:$J,2,FALSE)</f>
        <v/>
      </c>
      <c r="G77">
        <f>VLOOKUP(G76,Sheet2!$I:$J,2,FALSE)</f>
        <v/>
      </c>
      <c r="H77">
        <f>VLOOKUP(H76,Sheet2!$I:$J,2,FALSE)</f>
        <v/>
      </c>
      <c r="I77">
        <f>VLOOKUP(I76,Sheet2!$I:$J,2,FALSE)</f>
        <v/>
      </c>
      <c r="J77">
        <f>VLOOKUP(J76,Sheet2!$I:$J,2,FALSE)</f>
        <v/>
      </c>
    </row>
    <row r="78">
      <c r="B78">
        <f>B77&amp;$B$75&amp;C77&amp;$B$75&amp;D77&amp;$B$75&amp;E77&amp;$B$75&amp;F77&amp;$B$75&amp;G77&amp;$B$75&amp;H77&amp;$B$75&amp;I77&amp;$B$75&amp;J77</f>
        <v/>
      </c>
    </row>
  </sheetData>
  <conditionalFormatting sqref="B35:B37 B43:B45 B51:B66">
    <cfRule dxfId="19" priority="7" type="duplicateValues"/>
  </conditionalFormatting>
  <conditionalFormatting sqref="B38:B42">
    <cfRule dxfId="19" priority="6" type="duplicateValues"/>
  </conditionalFormatting>
  <conditionalFormatting sqref="B46:B50">
    <cfRule dxfId="19" priority="4" type="duplicateValues"/>
  </conditionalFormatting>
  <conditionalFormatting sqref="U38:U42">
    <cfRule dxfId="19" priority="5" type="duplicateValues"/>
  </conditionalFormatting>
  <conditionalFormatting sqref="U46:U50">
    <cfRule dxfId="19" priority="3" type="duplicateValues"/>
  </conditionalFormatting>
  <conditionalFormatting sqref="U54:U58">
    <cfRule dxfId="19" priority="2" type="duplicateValues"/>
  </conditionalFormatting>
  <conditionalFormatting sqref="U62:U66">
    <cfRule dxfId="19" priority="1" type="duplicateValues"/>
  </conditionalFormatting>
  <pageMargins bottom="0.75" footer="0.3" header="0.3" left="0.7" right="0.7" top="0.75"/>
</worksheet>
</file>

<file path=docProps/app.xml><?xml version="1.0" encoding="utf-8"?>
<Properties xmlns="http://schemas.openxmlformats.org/officeDocument/2006/extended-properties">
  <Application>Microsoft Excel</Application>
  <AppVersion>2.6</AppVersion>
</Properties>
</file>

<file path=docProps/core.xml><?xml version="1.0" encoding="utf-8"?>
<cp:coreProperties xmlns:cp="http://schemas.openxmlformats.org/package/2006/metadata/core-properties" xmlns:dc="http://purl.org/dc/elements/1.1/" xmlns:dcterms="http://purl.org/dc/terms/" xmlns:xsi="http://www.w3.org/2001/XMLSchema-instance">
  <dc:creator>bk068</dc:creator>
  <dcterms:created xsi:type="dcterms:W3CDTF">2015-06-05T18:19:00Z</dcterms:created>
  <dcterms:modified xsi:type="dcterms:W3CDTF">2024-07-26T10:59:51Z</dcterms:modified>
  <cp:lastModifiedBy>419983115@qq.com</cp:lastModifiedBy>
</cp:coreProperties>
</file>