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-28920" yWindow="-1425" windowWidth="29040" windowHeight="15840"/>
  </bookViews>
  <sheets>
    <sheet name="MServerRankConfig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C5" i="1"/>
</calcChain>
</file>

<file path=xl/sharedStrings.xml><?xml version="1.0" encoding="utf-8"?>
<sst xmlns="http://schemas.openxmlformats.org/spreadsheetml/2006/main" count="144" uniqueCount="77">
  <si>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</si>
  <si>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</si>
  <si>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</si>
  <si>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</si>
  <si>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</si>
  <si>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ID</t>
    <phoneticPr fontId="2" type="noConversion"/>
  </si>
  <si>
    <t>RankId</t>
    <phoneticPr fontId="2" type="noConversion"/>
  </si>
  <si>
    <t>int</t>
    <phoneticPr fontId="2" type="noConversion"/>
  </si>
  <si>
    <t>段位ID</t>
    <phoneticPr fontId="2" type="noConversion"/>
  </si>
  <si>
    <t>RankName</t>
    <phoneticPr fontId="2" type="noConversion"/>
  </si>
  <si>
    <t>string</t>
    <phoneticPr fontId="2" type="noConversion"/>
  </si>
  <si>
    <t>段位名称</t>
    <phoneticPr fontId="2" type="noConversion"/>
  </si>
  <si>
    <t>RankLevel</t>
    <phoneticPr fontId="2" type="noConversion"/>
  </si>
  <si>
    <t>RankGrade</t>
    <phoneticPr fontId="2" type="noConversion"/>
  </si>
  <si>
    <t>段位位阶</t>
    <phoneticPr fontId="2" type="noConversion"/>
  </si>
  <si>
    <t>段位星级</t>
    <phoneticPr fontId="2" type="noConversion"/>
  </si>
  <si>
    <t>FirstReward</t>
    <phoneticPr fontId="2" type="noConversion"/>
  </si>
  <si>
    <t>mut,int#int,2</t>
    <phoneticPr fontId="2" type="noConversion"/>
  </si>
  <si>
    <t>首次升至该段奖励</t>
    <phoneticPr fontId="2" type="noConversion"/>
  </si>
  <si>
    <t>ScoreLow</t>
    <phoneticPr fontId="2" type="noConversion"/>
  </si>
  <si>
    <t>ScoreUp</t>
    <phoneticPr fontId="2" type="noConversion"/>
  </si>
  <si>
    <t>积分上限（含）</t>
    <phoneticPr fontId="2" type="noConversion"/>
  </si>
  <si>
    <t>DailyReward</t>
    <phoneticPr fontId="2" type="noConversion"/>
  </si>
  <si>
    <t>日常参与奖励
格式：胜场数量#道具ID#道具数量</t>
    <phoneticPr fontId="2" type="noConversion"/>
  </si>
  <si>
    <t>ResetRankID</t>
    <phoneticPr fontId="2" type="noConversion"/>
  </si>
  <si>
    <t>int</t>
    <phoneticPr fontId="2" type="noConversion"/>
  </si>
  <si>
    <t>赛季重置至段位</t>
    <phoneticPr fontId="2" type="noConversion"/>
  </si>
  <si>
    <t>FitRobotPool</t>
    <phoneticPr fontId="2" type="noConversion"/>
  </si>
  <si>
    <t>mut,int#int,1</t>
    <phoneticPr fontId="2" type="noConversion"/>
  </si>
  <si>
    <t>赛季初匹配机器人库
格式：前N次#库ID</t>
    <phoneticPr fontId="2" type="noConversion"/>
  </si>
  <si>
    <t>5#9</t>
    <phoneticPr fontId="2" type="noConversion"/>
  </si>
  <si>
    <t>1#107#100|3#107#200|5#107#300</t>
  </si>
  <si>
    <t>5#1</t>
    <phoneticPr fontId="2" type="noConversion"/>
  </si>
  <si>
    <t>5#2</t>
    <phoneticPr fontId="2" type="noConversion"/>
  </si>
  <si>
    <t>5#3</t>
    <phoneticPr fontId="2" type="noConversion"/>
  </si>
  <si>
    <t>5#4</t>
    <phoneticPr fontId="2" type="noConversion"/>
  </si>
  <si>
    <t>5#5</t>
    <phoneticPr fontId="2" type="noConversion"/>
  </si>
  <si>
    <t>5#6</t>
    <phoneticPr fontId="2" type="noConversion"/>
  </si>
  <si>
    <t>5#7</t>
    <phoneticPr fontId="2" type="noConversion"/>
  </si>
  <si>
    <t>5#8</t>
    <phoneticPr fontId="2" type="noConversion"/>
  </si>
  <si>
    <t>积分下限（含）</t>
    <phoneticPr fontId="2" type="noConversion"/>
  </si>
  <si>
    <t>先锋</t>
  </si>
  <si>
    <t>都护</t>
  </si>
  <si>
    <t>星君</t>
  </si>
  <si>
    <t>天师</t>
  </si>
  <si>
    <t>金仙</t>
  </si>
  <si>
    <t>ScoreLow1</t>
    <phoneticPr fontId="2" type="noConversion"/>
  </si>
  <si>
    <t>ScoreUp1</t>
    <phoneticPr fontId="2" type="noConversion"/>
  </si>
  <si>
    <t>匹配玩家下限</t>
    <phoneticPr fontId="2" type="noConversion"/>
  </si>
  <si>
    <t>匹配玩家上限</t>
    <phoneticPr fontId="2" type="noConversion"/>
  </si>
  <si>
    <t>LimitScore</t>
    <phoneticPr fontId="2" type="noConversion"/>
  </si>
  <si>
    <t>int</t>
    <phoneticPr fontId="2" type="noConversion"/>
  </si>
  <si>
    <t>该段位胜负时边界分修正
即原有分数加上本列后再判断边界</t>
    <phoneticPr fontId="2" type="noConversion"/>
  </si>
  <si>
    <t>16#100|107#300</t>
  </si>
  <si>
    <t>16#100|107#400</t>
  </si>
  <si>
    <t>16#100|107#500</t>
  </si>
  <si>
    <t>16#100|107#600</t>
  </si>
  <si>
    <t>16#200|107#700</t>
  </si>
  <si>
    <t>16#200|107#800</t>
  </si>
  <si>
    <t>16#200|107#900</t>
  </si>
  <si>
    <t>16#200|107#1000</t>
  </si>
  <si>
    <t>16#200|107#1100</t>
  </si>
  <si>
    <t>16#300|107#1200</t>
  </si>
  <si>
    <t>16#300|107#1300</t>
  </si>
  <si>
    <t>16#300|107#1400</t>
  </si>
  <si>
    <t>16#300|107#1500</t>
  </si>
  <si>
    <t>16#300|107#1600</t>
  </si>
  <si>
    <t>16#400|107#1700</t>
  </si>
  <si>
    <t>16#400|107#1800</t>
  </si>
  <si>
    <t>16#400|107#1900</t>
  </si>
  <si>
    <t>16#400|107#2000</t>
  </si>
  <si>
    <t>16#400|107#2100</t>
  </si>
  <si>
    <t>16#500|107#2200</t>
  </si>
  <si>
    <t>16#500|107#2300</t>
  </si>
  <si>
    <t>16#500|107#2400</t>
  </si>
  <si>
    <t>16#500|107#2500</t>
  </si>
  <si>
    <t>16#500|107#2600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</si>
</sst>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  <font>
      <sz val="9"/>
      <color rgb="FF92D05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2"/>
  <sheetViews>
    <sheetView tabSelected="1" topLeftCell="G1" workbookViewId="0">
      <selection activeCell="S4" sqref="S4"/>
    </sheetView>
  </sheetViews>
  <sheetFormatPr defaultColWidth="9" defaultRowHeight="15.75" x14ac:dyDescent="0.3"/>
  <cols>
    <col min="1" max="2" width="9" style="1"/>
    <col min="3" max="3" width="13.625" style="1" customWidth="1"/>
    <col min="5" max="5" width="13.625" style="1" customWidth="1"/>
    <col min="6" max="6" width="13.875" style="1" customWidth="1"/>
    <col min="7" max="7" width="32" style="1" customWidth="1"/>
    <col min="8" max="8" width="31.375" style="1" bestFit="1" customWidth="1"/>
    <col min="9" max="10" width="9" style="1"/>
    <col min="11" max="11" width="10.875" style="1" bestFit="1" customWidth="1"/>
    <col min="12" max="14" width="9" style="1"/>
    <col min="15" max="15" width="15.375" style="1" customWidth="1"/>
    <col min="16" max="16384" width="9" style="1"/>
  </cols>
  <sheetData>
    <row r="1" spans="1:15" ht="14.25" x14ac:dyDescent="0.3">
      <c r="B1" s="1" t="s">
        <v>0</v>
      </c>
      <c r="C1" s="1" t="s">
        <v>6</v>
      </c>
      <c r="D1" s="1" t="s">
        <v>13</v>
      </c>
      <c r="E1" s="1" t="s">
        <v>12</v>
      </c>
      <c r="F1" s="1" t="s">
        <v>9</v>
      </c>
      <c r="G1" s="1" t="s">
        <v>16</v>
      </c>
      <c r="H1" s="1" t="s">
        <v>22</v>
      </c>
      <c r="I1" s="1" t="s">
        <v>19</v>
      </c>
      <c r="J1" s="1" t="s">
        <v>20</v>
      </c>
      <c r="K1" s="1" t="s">
        <v>24</v>
      </c>
      <c r="L1" s="1" t="s">
        <v>27</v>
      </c>
      <c r="M1" s="1" t="s">
        <v>46</v>
      </c>
      <c r="N1" s="1" t="s">
        <v>47</v>
      </c>
      <c r="O1" s="1" t="s">
        <v>50</v>
      </c>
    </row>
    <row r="2" spans="1:15" ht="14.25" x14ac:dyDescent="0.3">
      <c r="B2" s="1" t="s">
        <v>1</v>
      </c>
      <c r="C2" s="1" t="s">
        <v>7</v>
      </c>
      <c r="D2" s="1" t="s">
        <v>7</v>
      </c>
      <c r="E2" s="1" t="s">
        <v>7</v>
      </c>
      <c r="F2" s="1" t="s">
        <v>10</v>
      </c>
      <c r="G2" s="1" t="s">
        <v>17</v>
      </c>
      <c r="H2" s="1" t="s">
        <v>17</v>
      </c>
      <c r="I2" s="1" t="s">
        <v>7</v>
      </c>
      <c r="J2" s="1" t="s">
        <v>7</v>
      </c>
      <c r="K2" s="1" t="s">
        <v>25</v>
      </c>
      <c r="L2" s="1" t="s">
        <v>28</v>
      </c>
      <c r="M2" s="1" t="s">
        <v>7</v>
      </c>
      <c r="N2" s="1" t="s">
        <v>7</v>
      </c>
      <c r="O2" s="1" t="s">
        <v>51</v>
      </c>
    </row>
    <row r="3" spans="1:15" ht="14.25" x14ac:dyDescent="0.3">
      <c r="B3" s="1">
        <v>2</v>
      </c>
      <c r="C3" s="1">
        <v>2</v>
      </c>
      <c r="D3" s="1">
        <v>2</v>
      </c>
      <c r="E3" s="1">
        <v>2</v>
      </c>
      <c r="F3" s="1">
        <v>3</v>
      </c>
      <c r="G3" s="1">
        <v>2</v>
      </c>
      <c r="H3" s="1">
        <v>2</v>
      </c>
      <c r="I3" s="1">
        <v>2</v>
      </c>
      <c r="J3" s="1">
        <v>2</v>
      </c>
      <c r="K3" s="1">
        <v>4</v>
      </c>
      <c r="L3" s="1">
        <v>4</v>
      </c>
      <c r="M3" s="1">
        <v>4</v>
      </c>
      <c r="N3" s="1">
        <v>4</v>
      </c>
      <c r="O3" s="1">
        <v>4</v>
      </c>
    </row>
    <row r="4" spans="1:15" s="2" customFormat="1" ht="71.25" customHeight="1" x14ac:dyDescent="0.3">
      <c r="B4" s="2" t="s">
        <v>5</v>
      </c>
      <c r="C4" s="2" t="s">
        <v>8</v>
      </c>
      <c r="D4" s="2" t="s">
        <v>14</v>
      </c>
      <c r="E4" s="2" t="s">
        <v>15</v>
      </c>
      <c r="F4" s="2" t="s">
        <v>11</v>
      </c>
      <c r="G4" s="2" t="s">
        <v>18</v>
      </c>
      <c r="H4" s="2" t="s">
        <v>23</v>
      </c>
      <c r="I4" s="2" t="s">
        <v>40</v>
      </c>
      <c r="J4" s="2" t="s">
        <v>21</v>
      </c>
      <c r="K4" s="2" t="s">
        <v>26</v>
      </c>
      <c r="L4" s="2" t="s">
        <v>29</v>
      </c>
      <c r="M4" s="2" t="s">
        <v>48</v>
      </c>
      <c r="N4" s="2" t="s">
        <v>49</v>
      </c>
      <c r="O4" s="2" t="s">
        <v>52</v>
      </c>
    </row>
    <row r="5" spans="1:15" x14ac:dyDescent="0.3">
      <c r="A5" s="1" t="s">
        <v>2</v>
      </c>
      <c r="B5" s="1">
        <v>0</v>
      </c>
      <c r="C5" s="1" t="str">
        <f>""</f>
        <v/>
      </c>
      <c r="F5" s="2"/>
    </row>
    <row r="6" spans="1:15" x14ac:dyDescent="0.3">
      <c r="A6" s="1" t="s">
        <v>3</v>
      </c>
    </row>
    <row r="7" spans="1:15" x14ac:dyDescent="0.3">
      <c r="A7" s="1" t="s">
        <v>4</v>
      </c>
    </row>
    <row r="8" spans="1:15" x14ac:dyDescent="0.3">
      <c r="B8" s="1">
        <v>1</v>
      </c>
      <c r="C8" s="4">
        <v>1</v>
      </c>
      <c r="D8" s="5">
        <v>0</v>
      </c>
      <c r="E8" s="4">
        <v>1</v>
      </c>
      <c r="F8" s="4" t="s">
        <v>41</v>
      </c>
      <c r="G8" s="4"/>
      <c r="H8" s="4" t="s">
        <v>31</v>
      </c>
      <c r="I8" s="4">
        <v>0</v>
      </c>
      <c r="J8" s="4">
        <v>1050</v>
      </c>
      <c r="K8" s="4">
        <v>1</v>
      </c>
      <c r="L8" s="3" t="s">
        <v>30</v>
      </c>
      <c r="M8" s="1">
        <v>0</v>
      </c>
      <c r="N8" s="1">
        <v>1290</v>
      </c>
      <c r="O8" s="1">
        <v>9</v>
      </c>
    </row>
    <row r="9" spans="1:15" x14ac:dyDescent="0.3">
      <c r="B9" s="1">
        <v>2</v>
      </c>
      <c r="C9" s="4">
        <v>2</v>
      </c>
      <c r="D9" s="5">
        <v>0</v>
      </c>
      <c r="E9" s="4">
        <v>2</v>
      </c>
      <c r="F9" s="4" t="s">
        <v>41</v>
      </c>
      <c r="G9" s="4" t="s">
        <v>53</v>
      </c>
      <c r="H9" s="4" t="s">
        <v>31</v>
      </c>
      <c r="I9" s="4">
        <v>1051</v>
      </c>
      <c r="J9" s="4">
        <f>J8+60</f>
        <v>1110</v>
      </c>
      <c r="K9" s="4">
        <v>1</v>
      </c>
      <c r="L9" s="3" t="s">
        <v>32</v>
      </c>
      <c r="M9" s="1">
        <v>0</v>
      </c>
      <c r="N9" s="1">
        <v>1390</v>
      </c>
      <c r="O9" s="1">
        <v>9</v>
      </c>
    </row>
    <row r="10" spans="1:15" x14ac:dyDescent="0.3">
      <c r="B10" s="1">
        <v>3</v>
      </c>
      <c r="C10" s="4">
        <v>3</v>
      </c>
      <c r="D10" s="5">
        <v>0</v>
      </c>
      <c r="E10" s="4">
        <v>3</v>
      </c>
      <c r="F10" s="4" t="s">
        <v>41</v>
      </c>
      <c r="G10" s="4" t="s">
        <v>54</v>
      </c>
      <c r="H10" s="4" t="s">
        <v>31</v>
      </c>
      <c r="I10" s="4">
        <v>1111</v>
      </c>
      <c r="J10" s="4">
        <f t="shared" ref="J10:J12" si="0">J9+60</f>
        <v>1170</v>
      </c>
      <c r="K10" s="4">
        <v>1</v>
      </c>
      <c r="L10" s="3" t="s">
        <v>32</v>
      </c>
      <c r="M10" s="1">
        <v>0</v>
      </c>
      <c r="N10" s="1">
        <v>1490</v>
      </c>
      <c r="O10" s="1">
        <v>9</v>
      </c>
    </row>
    <row r="11" spans="1:15" x14ac:dyDescent="0.3">
      <c r="B11" s="1">
        <v>4</v>
      </c>
      <c r="C11" s="4">
        <v>4</v>
      </c>
      <c r="D11" s="5">
        <v>0</v>
      </c>
      <c r="E11" s="4">
        <v>4</v>
      </c>
      <c r="F11" s="4" t="s">
        <v>41</v>
      </c>
      <c r="G11" s="4" t="s">
        <v>55</v>
      </c>
      <c r="H11" s="4" t="s">
        <v>31</v>
      </c>
      <c r="I11" s="4">
        <v>1171</v>
      </c>
      <c r="J11" s="4">
        <f t="shared" si="0"/>
        <v>1230</v>
      </c>
      <c r="K11" s="4">
        <v>1</v>
      </c>
      <c r="L11" s="3" t="s">
        <v>32</v>
      </c>
      <c r="M11" s="1">
        <v>0</v>
      </c>
      <c r="N11" s="1">
        <v>1590</v>
      </c>
      <c r="O11" s="1">
        <v>9</v>
      </c>
    </row>
    <row r="12" spans="1:15" x14ac:dyDescent="0.3">
      <c r="B12" s="1">
        <v>5</v>
      </c>
      <c r="C12" s="4">
        <v>5</v>
      </c>
      <c r="D12" s="5">
        <v>0</v>
      </c>
      <c r="E12" s="4">
        <v>5</v>
      </c>
      <c r="F12" s="4" t="s">
        <v>41</v>
      </c>
      <c r="G12" s="4" t="s">
        <v>56</v>
      </c>
      <c r="H12" s="4" t="s">
        <v>31</v>
      </c>
      <c r="I12" s="4">
        <v>1231</v>
      </c>
      <c r="J12" s="4">
        <f t="shared" si="0"/>
        <v>1290</v>
      </c>
      <c r="K12" s="4">
        <v>1</v>
      </c>
      <c r="L12" s="3" t="s">
        <v>32</v>
      </c>
      <c r="M12" s="1">
        <v>0</v>
      </c>
      <c r="N12" s="1">
        <v>1690</v>
      </c>
      <c r="O12" s="1">
        <v>9</v>
      </c>
    </row>
    <row r="13" spans="1:15" x14ac:dyDescent="0.3">
      <c r="B13" s="1">
        <v>6</v>
      </c>
      <c r="C13" s="4">
        <v>6</v>
      </c>
      <c r="D13" s="5">
        <v>1</v>
      </c>
      <c r="E13" s="4">
        <v>1</v>
      </c>
      <c r="F13" s="4" t="s">
        <v>42</v>
      </c>
      <c r="G13" s="4" t="s">
        <v>57</v>
      </c>
      <c r="H13" s="4" t="s">
        <v>31</v>
      </c>
      <c r="I13" s="4">
        <v>1291</v>
      </c>
      <c r="J13" s="4">
        <f>J12+100</f>
        <v>1390</v>
      </c>
      <c r="K13" s="4">
        <v>1</v>
      </c>
      <c r="L13" s="3" t="s">
        <v>32</v>
      </c>
      <c r="M13" s="1">
        <v>1051</v>
      </c>
      <c r="N13" s="1">
        <v>1790</v>
      </c>
      <c r="O13" s="1">
        <v>5</v>
      </c>
    </row>
    <row r="14" spans="1:15" x14ac:dyDescent="0.3">
      <c r="B14" s="1">
        <v>7</v>
      </c>
      <c r="C14" s="4">
        <v>7</v>
      </c>
      <c r="D14" s="5">
        <v>1</v>
      </c>
      <c r="E14" s="4">
        <v>2</v>
      </c>
      <c r="F14" s="4" t="s">
        <v>42</v>
      </c>
      <c r="G14" s="4" t="s">
        <v>58</v>
      </c>
      <c r="H14" s="4" t="s">
        <v>31</v>
      </c>
      <c r="I14" s="4">
        <v>1391</v>
      </c>
      <c r="J14" s="4">
        <f t="shared" ref="J14:J17" si="1">J13+100</f>
        <v>1490</v>
      </c>
      <c r="K14" s="4">
        <v>2</v>
      </c>
      <c r="L14" s="3" t="s">
        <v>33</v>
      </c>
      <c r="M14" s="1">
        <v>1111</v>
      </c>
      <c r="N14" s="1">
        <v>1910</v>
      </c>
      <c r="O14" s="1">
        <v>5</v>
      </c>
    </row>
    <row r="15" spans="1:15" x14ac:dyDescent="0.3">
      <c r="B15" s="1">
        <v>8</v>
      </c>
      <c r="C15" s="4">
        <v>8</v>
      </c>
      <c r="D15" s="5">
        <v>1</v>
      </c>
      <c r="E15" s="4">
        <v>3</v>
      </c>
      <c r="F15" s="4" t="s">
        <v>42</v>
      </c>
      <c r="G15" s="4" t="s">
        <v>59</v>
      </c>
      <c r="H15" s="4" t="s">
        <v>31</v>
      </c>
      <c r="I15" s="4">
        <v>1491</v>
      </c>
      <c r="J15" s="4">
        <f t="shared" si="1"/>
        <v>1590</v>
      </c>
      <c r="K15" s="4">
        <v>3</v>
      </c>
      <c r="L15" s="3" t="s">
        <v>33</v>
      </c>
      <c r="M15" s="1">
        <v>1171</v>
      </c>
      <c r="N15" s="1">
        <v>2030</v>
      </c>
      <c r="O15" s="1">
        <v>5</v>
      </c>
    </row>
    <row r="16" spans="1:15" x14ac:dyDescent="0.3">
      <c r="B16" s="1">
        <v>9</v>
      </c>
      <c r="C16" s="4">
        <v>9</v>
      </c>
      <c r="D16" s="5">
        <v>1</v>
      </c>
      <c r="E16" s="4">
        <v>4</v>
      </c>
      <c r="F16" s="4" t="s">
        <v>42</v>
      </c>
      <c r="G16" s="4" t="s">
        <v>60</v>
      </c>
      <c r="H16" s="4" t="s">
        <v>31</v>
      </c>
      <c r="I16" s="4">
        <v>1591</v>
      </c>
      <c r="J16" s="4">
        <f t="shared" si="1"/>
        <v>1690</v>
      </c>
      <c r="K16" s="4">
        <v>4</v>
      </c>
      <c r="L16" s="3" t="s">
        <v>33</v>
      </c>
      <c r="M16" s="1">
        <v>1231</v>
      </c>
      <c r="N16" s="1">
        <v>2150</v>
      </c>
      <c r="O16" s="1">
        <v>5</v>
      </c>
    </row>
    <row r="17" spans="2:15" x14ac:dyDescent="0.3">
      <c r="B17" s="1">
        <v>10</v>
      </c>
      <c r="C17" s="4">
        <v>10</v>
      </c>
      <c r="D17" s="5">
        <v>1</v>
      </c>
      <c r="E17" s="4">
        <v>5</v>
      </c>
      <c r="F17" s="4" t="s">
        <v>42</v>
      </c>
      <c r="G17" s="4" t="s">
        <v>61</v>
      </c>
      <c r="H17" s="4" t="s">
        <v>31</v>
      </c>
      <c r="I17" s="4">
        <v>1691</v>
      </c>
      <c r="J17" s="4">
        <f t="shared" si="1"/>
        <v>1790</v>
      </c>
      <c r="K17" s="4">
        <v>5</v>
      </c>
      <c r="L17" s="3" t="s">
        <v>34</v>
      </c>
      <c r="M17" s="1">
        <v>1291</v>
      </c>
      <c r="N17" s="1">
        <v>2270</v>
      </c>
      <c r="O17" s="1">
        <v>5</v>
      </c>
    </row>
    <row r="18" spans="2:15" x14ac:dyDescent="0.3">
      <c r="B18" s="1">
        <v>11</v>
      </c>
      <c r="C18" s="4">
        <v>11</v>
      </c>
      <c r="D18" s="5">
        <v>2</v>
      </c>
      <c r="E18" s="4">
        <v>1</v>
      </c>
      <c r="F18" s="4" t="s">
        <v>43</v>
      </c>
      <c r="G18" s="4" t="s">
        <v>62</v>
      </c>
      <c r="H18" s="4" t="s">
        <v>31</v>
      </c>
      <c r="I18" s="4">
        <v>1791</v>
      </c>
      <c r="J18" s="4">
        <f>J17+120</f>
        <v>1910</v>
      </c>
      <c r="K18" s="4">
        <v>6</v>
      </c>
      <c r="L18" s="3" t="s">
        <v>34</v>
      </c>
      <c r="M18" s="1">
        <v>1391</v>
      </c>
      <c r="N18" s="1">
        <v>2390</v>
      </c>
      <c r="O18" s="1">
        <v>3</v>
      </c>
    </row>
    <row r="19" spans="2:15" x14ac:dyDescent="0.3">
      <c r="B19" s="1">
        <v>12</v>
      </c>
      <c r="C19" s="4">
        <v>12</v>
      </c>
      <c r="D19" s="5">
        <v>2</v>
      </c>
      <c r="E19" s="4">
        <v>2</v>
      </c>
      <c r="F19" s="4" t="s">
        <v>43</v>
      </c>
      <c r="G19" s="4" t="s">
        <v>63</v>
      </c>
      <c r="H19" s="4" t="s">
        <v>31</v>
      </c>
      <c r="I19" s="4">
        <v>1911</v>
      </c>
      <c r="J19" s="4">
        <f t="shared" ref="J19:J22" si="2">J18+120</f>
        <v>2030</v>
      </c>
      <c r="K19" s="4">
        <v>7</v>
      </c>
      <c r="L19" s="3" t="s">
        <v>34</v>
      </c>
      <c r="M19" s="1">
        <v>1491</v>
      </c>
      <c r="N19" s="1">
        <v>2530</v>
      </c>
      <c r="O19" s="1">
        <v>3</v>
      </c>
    </row>
    <row r="20" spans="2:15" x14ac:dyDescent="0.3">
      <c r="B20" s="1">
        <v>13</v>
      </c>
      <c r="C20" s="4">
        <v>13</v>
      </c>
      <c r="D20" s="5">
        <v>2</v>
      </c>
      <c r="E20" s="4">
        <v>3</v>
      </c>
      <c r="F20" s="4" t="s">
        <v>43</v>
      </c>
      <c r="G20" s="4" t="s">
        <v>64</v>
      </c>
      <c r="H20" s="4" t="s">
        <v>31</v>
      </c>
      <c r="I20" s="4">
        <v>2031</v>
      </c>
      <c r="J20" s="4">
        <f t="shared" si="2"/>
        <v>2150</v>
      </c>
      <c r="K20" s="4">
        <v>8</v>
      </c>
      <c r="L20" s="3" t="s">
        <v>35</v>
      </c>
      <c r="M20" s="1">
        <v>1591</v>
      </c>
      <c r="N20" s="1">
        <v>2670</v>
      </c>
      <c r="O20" s="1">
        <v>3</v>
      </c>
    </row>
    <row r="21" spans="2:15" x14ac:dyDescent="0.3">
      <c r="B21" s="1">
        <v>14</v>
      </c>
      <c r="C21" s="4">
        <v>14</v>
      </c>
      <c r="D21" s="5">
        <v>2</v>
      </c>
      <c r="E21" s="4">
        <v>4</v>
      </c>
      <c r="F21" s="4" t="s">
        <v>43</v>
      </c>
      <c r="G21" s="4" t="s">
        <v>65</v>
      </c>
      <c r="H21" s="4" t="s">
        <v>31</v>
      </c>
      <c r="I21" s="4">
        <v>2151</v>
      </c>
      <c r="J21" s="4">
        <f t="shared" si="2"/>
        <v>2270</v>
      </c>
      <c r="K21" s="4">
        <v>9</v>
      </c>
      <c r="L21" s="3" t="s">
        <v>35</v>
      </c>
      <c r="M21" s="1">
        <v>1691</v>
      </c>
      <c r="N21" s="1">
        <v>2810</v>
      </c>
      <c r="O21" s="1">
        <v>3</v>
      </c>
    </row>
    <row r="22" spans="2:15" x14ac:dyDescent="0.3">
      <c r="B22" s="1">
        <v>15</v>
      </c>
      <c r="C22" s="4">
        <v>15</v>
      </c>
      <c r="D22" s="5">
        <v>2</v>
      </c>
      <c r="E22" s="4">
        <v>5</v>
      </c>
      <c r="F22" s="4" t="s">
        <v>43</v>
      </c>
      <c r="G22" s="4" t="s">
        <v>66</v>
      </c>
      <c r="H22" s="4" t="s">
        <v>31</v>
      </c>
      <c r="I22" s="4">
        <v>2271</v>
      </c>
      <c r="J22" s="4">
        <f t="shared" si="2"/>
        <v>2390</v>
      </c>
      <c r="K22" s="4">
        <v>10</v>
      </c>
      <c r="L22" s="3" t="s">
        <v>35</v>
      </c>
      <c r="M22" s="1">
        <v>1791</v>
      </c>
      <c r="N22" s="1">
        <v>2950</v>
      </c>
      <c r="O22" s="1">
        <v>3</v>
      </c>
    </row>
    <row r="23" spans="2:15" x14ac:dyDescent="0.3">
      <c r="B23" s="1">
        <v>16</v>
      </c>
      <c r="C23" s="4">
        <v>16</v>
      </c>
      <c r="D23" s="5">
        <v>3</v>
      </c>
      <c r="E23" s="4">
        <v>1</v>
      </c>
      <c r="F23" s="4" t="s">
        <v>44</v>
      </c>
      <c r="G23" s="4" t="s">
        <v>67</v>
      </c>
      <c r="H23" s="4" t="s">
        <v>31</v>
      </c>
      <c r="I23" s="4">
        <v>2391</v>
      </c>
      <c r="J23" s="4">
        <f>J22+140</f>
        <v>2530</v>
      </c>
      <c r="K23" s="4">
        <v>11</v>
      </c>
      <c r="L23" s="3" t="s">
        <v>36</v>
      </c>
      <c r="M23" s="1">
        <v>1911</v>
      </c>
      <c r="N23" s="1">
        <v>3090</v>
      </c>
      <c r="O23" s="1">
        <v>0</v>
      </c>
    </row>
    <row r="24" spans="2:15" x14ac:dyDescent="0.3">
      <c r="B24" s="1">
        <v>17</v>
      </c>
      <c r="C24" s="4">
        <v>17</v>
      </c>
      <c r="D24" s="5">
        <v>3</v>
      </c>
      <c r="E24" s="4">
        <v>2</v>
      </c>
      <c r="F24" s="4" t="s">
        <v>44</v>
      </c>
      <c r="G24" s="4" t="s">
        <v>68</v>
      </c>
      <c r="H24" s="4" t="s">
        <v>31</v>
      </c>
      <c r="I24" s="4">
        <v>2531</v>
      </c>
      <c r="J24" s="4">
        <f t="shared" ref="J24:J27" si="3">J23+140</f>
        <v>2670</v>
      </c>
      <c r="K24" s="4">
        <v>12</v>
      </c>
      <c r="L24" s="6" t="s">
        <v>36</v>
      </c>
      <c r="M24" s="1">
        <v>2031</v>
      </c>
      <c r="N24" s="1">
        <v>3250</v>
      </c>
      <c r="O24" s="1">
        <v>0</v>
      </c>
    </row>
    <row r="25" spans="2:15" x14ac:dyDescent="0.3">
      <c r="B25" s="1">
        <v>18</v>
      </c>
      <c r="C25" s="4">
        <v>18</v>
      </c>
      <c r="D25" s="5">
        <v>3</v>
      </c>
      <c r="E25" s="4">
        <v>3</v>
      </c>
      <c r="F25" s="4" t="s">
        <v>44</v>
      </c>
      <c r="G25" s="4" t="s">
        <v>69</v>
      </c>
      <c r="H25" s="4" t="s">
        <v>31</v>
      </c>
      <c r="I25" s="4">
        <v>2671</v>
      </c>
      <c r="J25" s="4">
        <f t="shared" si="3"/>
        <v>2810</v>
      </c>
      <c r="K25" s="4">
        <v>13</v>
      </c>
      <c r="L25" s="6" t="s">
        <v>36</v>
      </c>
      <c r="M25" s="1">
        <v>2151</v>
      </c>
      <c r="N25" s="1">
        <v>3410</v>
      </c>
      <c r="O25" s="1">
        <v>0</v>
      </c>
    </row>
    <row r="26" spans="2:15" x14ac:dyDescent="0.3">
      <c r="B26" s="1">
        <v>19</v>
      </c>
      <c r="C26" s="4">
        <v>19</v>
      </c>
      <c r="D26" s="5">
        <v>3</v>
      </c>
      <c r="E26" s="4">
        <v>4</v>
      </c>
      <c r="F26" s="4" t="s">
        <v>44</v>
      </c>
      <c r="G26" s="4" t="s">
        <v>70</v>
      </c>
      <c r="H26" s="4" t="s">
        <v>31</v>
      </c>
      <c r="I26" s="4">
        <v>2811</v>
      </c>
      <c r="J26" s="4">
        <f t="shared" si="3"/>
        <v>2950</v>
      </c>
      <c r="K26" s="4">
        <v>14</v>
      </c>
      <c r="L26" s="6" t="s">
        <v>37</v>
      </c>
      <c r="M26" s="1">
        <v>2271</v>
      </c>
      <c r="N26" s="1">
        <v>3570</v>
      </c>
      <c r="O26" s="1">
        <v>0</v>
      </c>
    </row>
    <row r="27" spans="2:15" x14ac:dyDescent="0.3">
      <c r="B27" s="1">
        <v>20</v>
      </c>
      <c r="C27" s="4">
        <v>20</v>
      </c>
      <c r="D27" s="5">
        <v>3</v>
      </c>
      <c r="E27" s="4">
        <v>5</v>
      </c>
      <c r="F27" s="4" t="s">
        <v>44</v>
      </c>
      <c r="G27" s="4" t="s">
        <v>71</v>
      </c>
      <c r="H27" s="4" t="s">
        <v>31</v>
      </c>
      <c r="I27" s="4">
        <v>2951</v>
      </c>
      <c r="J27" s="4">
        <f t="shared" si="3"/>
        <v>3090</v>
      </c>
      <c r="K27" s="4">
        <v>15</v>
      </c>
      <c r="L27" s="6" t="s">
        <v>37</v>
      </c>
      <c r="M27" s="1">
        <v>2391</v>
      </c>
      <c r="N27" s="1">
        <v>3730</v>
      </c>
      <c r="O27" s="1">
        <v>0</v>
      </c>
    </row>
    <row r="28" spans="2:15" x14ac:dyDescent="0.3">
      <c r="B28" s="1">
        <v>21</v>
      </c>
      <c r="C28" s="4">
        <v>21</v>
      </c>
      <c r="D28" s="5">
        <v>4</v>
      </c>
      <c r="E28" s="4">
        <v>1</v>
      </c>
      <c r="F28" s="4" t="s">
        <v>45</v>
      </c>
      <c r="G28" s="4" t="s">
        <v>72</v>
      </c>
      <c r="H28" s="4" t="s">
        <v>31</v>
      </c>
      <c r="I28" s="4">
        <v>3091</v>
      </c>
      <c r="J28" s="4">
        <f>J27+160</f>
        <v>3250</v>
      </c>
      <c r="K28" s="4">
        <v>16</v>
      </c>
      <c r="L28" s="6" t="s">
        <v>37</v>
      </c>
      <c r="M28" s="1">
        <v>2531</v>
      </c>
      <c r="N28" s="1">
        <v>100000</v>
      </c>
      <c r="O28" s="1">
        <v>0</v>
      </c>
    </row>
    <row r="29" spans="2:15" x14ac:dyDescent="0.3">
      <c r="B29" s="1">
        <v>22</v>
      </c>
      <c r="C29" s="4">
        <v>22</v>
      </c>
      <c r="D29" s="5">
        <v>4</v>
      </c>
      <c r="E29" s="4">
        <v>2</v>
      </c>
      <c r="F29" s="4" t="s">
        <v>45</v>
      </c>
      <c r="G29" s="4" t="s">
        <v>73</v>
      </c>
      <c r="H29" s="4" t="s">
        <v>31</v>
      </c>
      <c r="I29" s="4">
        <v>3251</v>
      </c>
      <c r="J29" s="4">
        <f t="shared" ref="J29:J31" si="4">J28+160</f>
        <v>3410</v>
      </c>
      <c r="K29" s="4">
        <v>16</v>
      </c>
      <c r="L29" s="6" t="s">
        <v>38</v>
      </c>
      <c r="M29" s="1">
        <v>2671</v>
      </c>
      <c r="N29" s="1">
        <v>100000</v>
      </c>
      <c r="O29" s="1">
        <v>0</v>
      </c>
    </row>
    <row r="30" spans="2:15" x14ac:dyDescent="0.3">
      <c r="B30" s="1">
        <v>23</v>
      </c>
      <c r="C30" s="4">
        <v>23</v>
      </c>
      <c r="D30" s="5">
        <v>4</v>
      </c>
      <c r="E30" s="4">
        <v>3</v>
      </c>
      <c r="F30" s="4" t="s">
        <v>45</v>
      </c>
      <c r="G30" s="4" t="s">
        <v>74</v>
      </c>
      <c r="H30" s="4" t="s">
        <v>31</v>
      </c>
      <c r="I30" s="4">
        <v>3411</v>
      </c>
      <c r="J30" s="4">
        <f t="shared" si="4"/>
        <v>3570</v>
      </c>
      <c r="K30" s="4">
        <v>16</v>
      </c>
      <c r="L30" s="6" t="s">
        <v>38</v>
      </c>
      <c r="M30" s="1">
        <v>2811</v>
      </c>
      <c r="N30" s="1">
        <v>100000</v>
      </c>
      <c r="O30" s="1">
        <v>0</v>
      </c>
    </row>
    <row r="31" spans="2:15" x14ac:dyDescent="0.3">
      <c r="B31" s="1">
        <v>24</v>
      </c>
      <c r="C31" s="4">
        <v>24</v>
      </c>
      <c r="D31" s="5">
        <v>4</v>
      </c>
      <c r="E31" s="4">
        <v>4</v>
      </c>
      <c r="F31" s="4" t="s">
        <v>45</v>
      </c>
      <c r="G31" s="4" t="s">
        <v>75</v>
      </c>
      <c r="H31" s="4" t="s">
        <v>31</v>
      </c>
      <c r="I31" s="4">
        <v>3571</v>
      </c>
      <c r="J31" s="4">
        <f t="shared" si="4"/>
        <v>3730</v>
      </c>
      <c r="K31" s="4">
        <v>16</v>
      </c>
      <c r="L31" s="6" t="s">
        <v>38</v>
      </c>
      <c r="M31" s="1">
        <v>2951</v>
      </c>
      <c r="N31" s="1">
        <v>100000</v>
      </c>
      <c r="O31" s="1">
        <v>0</v>
      </c>
    </row>
    <row r="32" spans="2:15" x14ac:dyDescent="0.3">
      <c r="B32" s="1">
        <v>25</v>
      </c>
      <c r="C32" s="4">
        <v>25</v>
      </c>
      <c r="D32" s="5">
        <v>4</v>
      </c>
      <c r="E32" s="4">
        <v>5</v>
      </c>
      <c r="F32" s="4" t="s">
        <v>45</v>
      </c>
      <c r="G32" s="4" t="s">
        <v>76</v>
      </c>
      <c r="H32" s="4" t="s">
        <v>31</v>
      </c>
      <c r="I32" s="4">
        <v>3731</v>
      </c>
      <c r="J32" s="4">
        <v>100000</v>
      </c>
      <c r="K32" s="4">
        <v>16</v>
      </c>
      <c r="L32" s="6" t="s">
        <v>39</v>
      </c>
      <c r="M32" s="1">
        <v>3091</v>
      </c>
      <c r="N32" s="1">
        <v>100000</v>
      </c>
      <c r="O32" s="1">
        <v>0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MServerRankConfig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2023-05-24T08:33:12Z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