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codeName="ThisWorkbook"/>
  <mc:AlternateContent xmlns:mc="http://schemas.openxmlformats.org/markup-compatibility/2006">
    <mc:Choice Requires="x15">
      <x15ac:absPath xmlns:x15ac="http://schemas.microsoft.com/office/spreadsheetml/2010/11/ac" url="D:\projects\bluewhale\int\project_0.96\data_execl\base_data\"/>
    </mc:Choice>
  </mc:AlternateContent>
  <xr:revisionPtr revIDLastSave="0" documentId="13_ncr:1_{5DFFC7FE-412A-4FCE-990A-E264E4EC0AEA}" xr6:coauthVersionLast="45" xr6:coauthVersionMax="45" xr10:uidLastSave="{00000000-0000-0000-0000-000000000000}"/>
  <bookViews>
    <workbookView xWindow="-120" yWindow="-120" windowWidth="29040" windowHeight="15225" activeTab="1" xr2:uid="{00000000-000D-0000-FFFF-FFFF00000000}"/>
  </bookViews>
  <sheets>
    <sheet name="HeroRankupGroup" sheetId="1" r:id="rId1"/>
    <sheet name="Sheet1" sheetId="2" r:id="rId2"/>
    <sheet name="Sheet2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3" l="1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1" i="3"/>
  <c r="G86" i="1" l="1"/>
  <c r="G85" i="1"/>
  <c r="G82" i="1"/>
  <c r="G84" i="1"/>
  <c r="G83" i="1"/>
  <c r="G81" i="1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  <c r="B1" i="2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5" i="1"/>
</calcChain>
</file>

<file path=xl/sharedStrings.xml><?xml version="1.0" encoding="utf-8"?>
<sst xmlns="http://schemas.openxmlformats.org/spreadsheetml/2006/main" count="281" uniqueCount="155">
  <si>
    <t>Id</t>
  </si>
  <si>
    <t>Issame</t>
  </si>
  <si>
    <t>StarLimit</t>
  </si>
  <si>
    <t>IsSameClan</t>
  </si>
  <si>
    <t>IsId</t>
  </si>
  <si>
    <t>Name</t>
  </si>
  <si>
    <t>int</t>
  </si>
  <si>
    <t>string</t>
  </si>
  <si>
    <t>id</t>
  </si>
  <si>
    <t>是否需要同名卡</t>
  </si>
  <si>
    <t>星级要求</t>
  </si>
  <si>
    <t>是否同系</t>
  </si>
  <si>
    <t>指定id</t>
  </si>
  <si>
    <t>备注</t>
  </si>
  <si>
    <t>默认值</t>
  </si>
  <si>
    <t>正确性校对</t>
  </si>
  <si>
    <t>校对值</t>
  </si>
  <si>
    <t>5星涂山狐</t>
  </si>
  <si>
    <t>5星百花仙子</t>
  </si>
  <si>
    <t>5星梦蝶</t>
  </si>
  <si>
    <t>5星韩湘子</t>
  </si>
  <si>
    <t>5星混世魔王</t>
  </si>
  <si>
    <t>5星石矶娘娘</t>
  </si>
  <si>
    <t>5星赵公明</t>
  </si>
  <si>
    <t>5星女英</t>
  </si>
  <si>
    <t>5星小白龙</t>
  </si>
  <si>
    <t>5星火将军</t>
  </si>
  <si>
    <t>5星水护法</t>
  </si>
  <si>
    <t>5星水神使</t>
  </si>
  <si>
    <t>5星火魔使</t>
  </si>
  <si>
    <t>5星风魔使</t>
  </si>
  <si>
    <t>5星风神使</t>
  </si>
  <si>
    <t>5星土魔使</t>
  </si>
  <si>
    <t>5星光神使</t>
  </si>
  <si>
    <t>5星光魔使</t>
  </si>
  <si>
    <t>5星暗魔使</t>
  </si>
  <si>
    <t>5星奔雷手</t>
  </si>
  <si>
    <t>5星土行孙</t>
  </si>
  <si>
    <t>5星暗神使</t>
  </si>
  <si>
    <t>5星吴刚</t>
  </si>
  <si>
    <t>5星火神使</t>
  </si>
  <si>
    <t>5星土神使</t>
  </si>
  <si>
    <t>5星水魔使</t>
  </si>
  <si>
    <t>涂山狐</t>
  </si>
  <si>
    <t>吕洞宾</t>
  </si>
  <si>
    <t>黄风</t>
  </si>
  <si>
    <t>喵铃</t>
  </si>
  <si>
    <t>百花仙子</t>
  </si>
  <si>
    <t>梦蝶</t>
  </si>
  <si>
    <t>韩湘子</t>
  </si>
  <si>
    <t>混世魔王</t>
  </si>
  <si>
    <t>伏冥</t>
  </si>
  <si>
    <t>石矶娘娘</t>
  </si>
  <si>
    <t>赵公明</t>
  </si>
  <si>
    <t>夜游神</t>
  </si>
  <si>
    <t>女英</t>
  </si>
  <si>
    <t>小白龙</t>
  </si>
  <si>
    <t>火将军</t>
  </si>
  <si>
    <t>影莉</t>
  </si>
  <si>
    <t>水护法</t>
  </si>
  <si>
    <t>水神使</t>
  </si>
  <si>
    <t>火魔使</t>
  </si>
  <si>
    <t>风魔使</t>
  </si>
  <si>
    <t>风神使</t>
  </si>
  <si>
    <t>土魔使</t>
  </si>
  <si>
    <t>光神使</t>
  </si>
  <si>
    <t>光魔使</t>
  </si>
  <si>
    <t>暗魔使</t>
  </si>
  <si>
    <t>奔雷手</t>
  </si>
  <si>
    <t>土行孙</t>
  </si>
  <si>
    <t>暗神使</t>
  </si>
  <si>
    <t>吴刚</t>
  </si>
  <si>
    <t>火神使</t>
  </si>
  <si>
    <t>土神使</t>
  </si>
  <si>
    <t>水魔使</t>
  </si>
  <si>
    <t>通天教主</t>
  </si>
  <si>
    <t>黄风姬</t>
  </si>
  <si>
    <t>红孩儿</t>
  </si>
  <si>
    <t>孟婆</t>
  </si>
  <si>
    <t>夜叉</t>
  </si>
  <si>
    <t>罗刹</t>
  </si>
  <si>
    <t>5星通天教主</t>
  </si>
  <si>
    <t>5星黄风姬</t>
  </si>
  <si>
    <t>5星红孩儿</t>
  </si>
  <si>
    <t>5星孟婆</t>
  </si>
  <si>
    <t>5星夜叉</t>
  </si>
  <si>
    <t>5星罗刹</t>
  </si>
  <si>
    <t>孙策</t>
  </si>
  <si>
    <t>张辽</t>
  </si>
  <si>
    <t>夏侯惇</t>
  </si>
  <si>
    <t>大乔</t>
  </si>
  <si>
    <t>郭嘉</t>
  </si>
  <si>
    <t>张郃</t>
  </si>
  <si>
    <t>刘备</t>
  </si>
  <si>
    <t>曹操</t>
  </si>
  <si>
    <t>小乔</t>
  </si>
  <si>
    <t>马超</t>
  </si>
  <si>
    <t>司马懿</t>
  </si>
  <si>
    <t>张飞</t>
  </si>
  <si>
    <t>袁绍</t>
  </si>
  <si>
    <t>周瑜</t>
  </si>
  <si>
    <t>关羽</t>
  </si>
  <si>
    <t>孙坚</t>
  </si>
  <si>
    <t>孙权</t>
  </si>
  <si>
    <t>荀彧</t>
  </si>
  <si>
    <t>董卓</t>
  </si>
  <si>
    <t>曹仁</t>
  </si>
  <si>
    <t>太史慈</t>
  </si>
  <si>
    <t>诸葛亮</t>
  </si>
  <si>
    <t>赵云</t>
  </si>
  <si>
    <t>华佗</t>
  </si>
  <si>
    <t>贾诩</t>
  </si>
  <si>
    <t>吕布</t>
  </si>
  <si>
    <t>张角</t>
  </si>
  <si>
    <t>曹丕</t>
  </si>
  <si>
    <t>魏延</t>
  </si>
  <si>
    <t>庞统</t>
  </si>
  <si>
    <t>许褚</t>
  </si>
  <si>
    <t>甘宁</t>
  </si>
  <si>
    <t>黄月英</t>
  </si>
  <si>
    <t>马岱</t>
  </si>
  <si>
    <t>陆逊</t>
  </si>
  <si>
    <t>鲁肃</t>
  </si>
  <si>
    <t>公孙瓒</t>
  </si>
  <si>
    <t>于吉</t>
  </si>
  <si>
    <t>姜维</t>
  </si>
  <si>
    <t>张昭</t>
  </si>
  <si>
    <t>华雄</t>
  </si>
  <si>
    <t>袁术</t>
  </si>
  <si>
    <t>貂蝉</t>
  </si>
  <si>
    <t>典韦</t>
  </si>
  <si>
    <t>甄姬</t>
  </si>
  <si>
    <t>吕蒙</t>
  </si>
  <si>
    <t>曹植</t>
  </si>
  <si>
    <t>刘禅</t>
  </si>
  <si>
    <t>孙尚香</t>
  </si>
  <si>
    <t>左慈</t>
  </si>
  <si>
    <t>黄忠</t>
  </si>
  <si>
    <t>陈宫</t>
  </si>
  <si>
    <t>文丑</t>
  </si>
  <si>
    <t>少年吕布</t>
  </si>
  <si>
    <t>少年曹操</t>
  </si>
  <si>
    <t>少年赵云</t>
  </si>
  <si>
    <t>少年关羽</t>
  </si>
  <si>
    <t>夏侯渊</t>
  </si>
  <si>
    <t>步练师</t>
  </si>
  <si>
    <t>孟获</t>
  </si>
  <si>
    <t>少年周瑜</t>
  </si>
  <si>
    <t>少女小乔</t>
  </si>
  <si>
    <t>颜良</t>
  </si>
  <si>
    <t>少女貂蝉</t>
  </si>
  <si>
    <t>祝融</t>
  </si>
  <si>
    <t>乐进</t>
  </si>
  <si>
    <t>少女甄姬</t>
  </si>
  <si>
    <t>凌统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</si>
</sst>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charset val="134"/>
      <scheme val="minor"/>
    </font>
    <font>
      <sz val="9"/>
      <color theme="1"/>
      <name val="微软雅黑"/>
      <family val="2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ieling3\data_execl\base_data\HeroConfi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roConfig"/>
      <sheetName val="Sheet1"/>
      <sheetName val="角色技能"/>
      <sheetName val="角色升星配方"/>
      <sheetName val="数组"/>
    </sheetNames>
    <sheetDataSet>
      <sheetData sheetId="0">
        <row r="1">
          <cell r="B1" t="str">
            <v>Id</v>
          </cell>
          <cell r="C1" t="str">
            <v>Description</v>
          </cell>
          <cell r="D1" t="str">
            <v>ReadingName</v>
          </cell>
        </row>
        <row r="2">
          <cell r="B2" t="str">
            <v>int</v>
          </cell>
          <cell r="C2" t="str">
            <v>int</v>
          </cell>
          <cell r="D2" t="str">
            <v>string</v>
          </cell>
        </row>
        <row r="3">
          <cell r="B3">
            <v>2</v>
          </cell>
          <cell r="C3">
            <v>3</v>
          </cell>
          <cell r="D3">
            <v>3</v>
          </cell>
        </row>
        <row r="4">
          <cell r="B4" t="str">
            <v>角色ID</v>
          </cell>
          <cell r="C4" t="str">
            <v>角色简单介绍</v>
          </cell>
          <cell r="D4" t="str">
            <v>角色名（辨识用）</v>
          </cell>
        </row>
        <row r="5">
          <cell r="B5">
            <v>0</v>
          </cell>
          <cell r="C5">
            <v>0</v>
          </cell>
          <cell r="D5" t="str">
            <v/>
          </cell>
        </row>
        <row r="8">
          <cell r="B8">
            <v>10001</v>
          </cell>
          <cell r="C8">
            <v>10501</v>
          </cell>
          <cell r="D8" t="str">
            <v>石御霏</v>
          </cell>
        </row>
        <row r="9">
          <cell r="B9">
            <v>10002</v>
          </cell>
          <cell r="C9">
            <v>10502</v>
          </cell>
          <cell r="D9" t="str">
            <v>楚恒</v>
          </cell>
        </row>
        <row r="10">
          <cell r="B10">
            <v>10003</v>
          </cell>
          <cell r="C10">
            <v>10503</v>
          </cell>
          <cell r="D10" t="str">
            <v>夏侯鸿天</v>
          </cell>
        </row>
        <row r="11">
          <cell r="B11">
            <v>10004</v>
          </cell>
          <cell r="C11">
            <v>10504</v>
          </cell>
          <cell r="D11" t="str">
            <v>应茹</v>
          </cell>
        </row>
        <row r="12">
          <cell r="B12">
            <v>10005</v>
          </cell>
          <cell r="C12">
            <v>10505</v>
          </cell>
          <cell r="D12" t="str">
            <v>端木葵</v>
          </cell>
        </row>
        <row r="13">
          <cell r="B13">
            <v>10006</v>
          </cell>
          <cell r="C13">
            <v>10506</v>
          </cell>
          <cell r="D13" t="str">
            <v>兰卿</v>
          </cell>
        </row>
        <row r="14">
          <cell r="B14">
            <v>10007</v>
          </cell>
          <cell r="C14">
            <v>10507</v>
          </cell>
          <cell r="D14" t="str">
            <v>靖之</v>
          </cell>
        </row>
        <row r="15">
          <cell r="B15">
            <v>10008</v>
          </cell>
          <cell r="C15">
            <v>10508</v>
          </cell>
          <cell r="D15" t="str">
            <v>白梦凡</v>
          </cell>
        </row>
        <row r="16">
          <cell r="B16">
            <v>10009</v>
          </cell>
          <cell r="C16">
            <v>10509</v>
          </cell>
          <cell r="D16" t="str">
            <v>祁菲</v>
          </cell>
        </row>
        <row r="17">
          <cell r="B17">
            <v>10010</v>
          </cell>
          <cell r="C17">
            <v>10510</v>
          </cell>
          <cell r="D17" t="str">
            <v>颜祈佳</v>
          </cell>
        </row>
        <row r="18">
          <cell r="B18">
            <v>10011</v>
          </cell>
          <cell r="C18">
            <v>10511</v>
          </cell>
          <cell r="D18" t="str">
            <v>叶延</v>
          </cell>
        </row>
        <row r="19">
          <cell r="B19">
            <v>10012</v>
          </cell>
          <cell r="C19">
            <v>10512</v>
          </cell>
          <cell r="D19" t="str">
            <v>慕容子期</v>
          </cell>
        </row>
        <row r="20">
          <cell r="B20">
            <v>10013</v>
          </cell>
          <cell r="C20">
            <v>10513</v>
          </cell>
          <cell r="D20" t="str">
            <v>云灵</v>
          </cell>
        </row>
        <row r="21">
          <cell r="B21">
            <v>10014</v>
          </cell>
          <cell r="C21">
            <v>10514</v>
          </cell>
          <cell r="D21" t="str">
            <v>耿陶</v>
          </cell>
        </row>
        <row r="22">
          <cell r="B22">
            <v>10015</v>
          </cell>
          <cell r="C22">
            <v>10515</v>
          </cell>
          <cell r="D22" t="str">
            <v>云</v>
          </cell>
        </row>
        <row r="23">
          <cell r="B23">
            <v>10016</v>
          </cell>
          <cell r="C23">
            <v>10516</v>
          </cell>
          <cell r="D23" t="str">
            <v>岑以航</v>
          </cell>
        </row>
        <row r="24">
          <cell r="B24">
            <v>10017</v>
          </cell>
          <cell r="C24">
            <v>10517</v>
          </cell>
          <cell r="D24" t="str">
            <v>影蓟</v>
          </cell>
        </row>
        <row r="25">
          <cell r="B25">
            <v>10018</v>
          </cell>
          <cell r="C25">
            <v>10518</v>
          </cell>
          <cell r="D25" t="str">
            <v>朱贺</v>
          </cell>
        </row>
        <row r="26">
          <cell r="B26">
            <v>10019</v>
          </cell>
          <cell r="C26">
            <v>10519</v>
          </cell>
          <cell r="D26" t="str">
            <v>孔谦</v>
          </cell>
        </row>
        <row r="27">
          <cell r="B27">
            <v>10020</v>
          </cell>
          <cell r="C27">
            <v>10520</v>
          </cell>
          <cell r="D27" t="str">
            <v>颜无雍</v>
          </cell>
        </row>
        <row r="28">
          <cell r="B28">
            <v>10021</v>
          </cell>
          <cell r="C28">
            <v>10521</v>
          </cell>
          <cell r="D28" t="str">
            <v>岑以璇</v>
          </cell>
        </row>
        <row r="29">
          <cell r="B29">
            <v>10022</v>
          </cell>
          <cell r="C29">
            <v>10522</v>
          </cell>
          <cell r="D29" t="str">
            <v>颜无诡</v>
          </cell>
        </row>
        <row r="30">
          <cell r="B30">
            <v>10023</v>
          </cell>
          <cell r="C30">
            <v>10523</v>
          </cell>
          <cell r="D30" t="str">
            <v>荧荧</v>
          </cell>
        </row>
        <row r="31">
          <cell r="B31">
            <v>10024</v>
          </cell>
          <cell r="C31">
            <v>10524</v>
          </cell>
          <cell r="D31" t="str">
            <v>许槿然</v>
          </cell>
        </row>
        <row r="32">
          <cell r="B32">
            <v>10025</v>
          </cell>
          <cell r="C32">
            <v>10525</v>
          </cell>
          <cell r="D32" t="str">
            <v>唐萱</v>
          </cell>
        </row>
        <row r="33">
          <cell r="B33">
            <v>10026</v>
          </cell>
          <cell r="C33">
            <v>10526</v>
          </cell>
          <cell r="D33" t="str">
            <v>孙晴</v>
          </cell>
        </row>
        <row r="34">
          <cell r="B34">
            <v>10027</v>
          </cell>
          <cell r="C34">
            <v>10527</v>
          </cell>
          <cell r="D34" t="str">
            <v>宁月</v>
          </cell>
        </row>
        <row r="35">
          <cell r="B35">
            <v>10028</v>
          </cell>
          <cell r="C35">
            <v>10528</v>
          </cell>
          <cell r="D35" t="str">
            <v>紫川</v>
          </cell>
        </row>
        <row r="36">
          <cell r="B36">
            <v>10029</v>
          </cell>
          <cell r="C36">
            <v>10529</v>
          </cell>
          <cell r="D36" t="str">
            <v>晏息</v>
          </cell>
        </row>
        <row r="37">
          <cell r="B37">
            <v>10030</v>
          </cell>
          <cell r="C37">
            <v>10530</v>
          </cell>
          <cell r="D37" t="str">
            <v>瑶瑶</v>
          </cell>
        </row>
        <row r="38">
          <cell r="B38">
            <v>10031</v>
          </cell>
          <cell r="C38">
            <v>10531</v>
          </cell>
          <cell r="D38" t="str">
            <v>贾裴武</v>
          </cell>
        </row>
        <row r="39">
          <cell r="B39">
            <v>10032</v>
          </cell>
          <cell r="C39">
            <v>10532</v>
          </cell>
          <cell r="D39" t="str">
            <v>雷燕</v>
          </cell>
        </row>
        <row r="40">
          <cell r="B40">
            <v>10033</v>
          </cell>
          <cell r="C40">
            <v>10533</v>
          </cell>
          <cell r="D40" t="str">
            <v>辛夷</v>
          </cell>
        </row>
        <row r="41">
          <cell r="B41">
            <v>10034</v>
          </cell>
          <cell r="C41">
            <v>10534</v>
          </cell>
          <cell r="D41" t="str">
            <v>伏冥</v>
          </cell>
        </row>
        <row r="42">
          <cell r="B42">
            <v>10035</v>
          </cell>
          <cell r="C42">
            <v>10535</v>
          </cell>
          <cell r="D42" t="str">
            <v>司空染</v>
          </cell>
        </row>
        <row r="43">
          <cell r="B43">
            <v>10036</v>
          </cell>
          <cell r="C43">
            <v>10536</v>
          </cell>
          <cell r="D43" t="str">
            <v>解幽</v>
          </cell>
        </row>
        <row r="44">
          <cell r="B44">
            <v>10037</v>
          </cell>
          <cell r="C44">
            <v>10537</v>
          </cell>
          <cell r="D44" t="str">
            <v>薛苓</v>
          </cell>
        </row>
        <row r="45">
          <cell r="B45">
            <v>10038</v>
          </cell>
          <cell r="C45">
            <v>10538</v>
          </cell>
          <cell r="D45" t="str">
            <v>常申</v>
          </cell>
        </row>
        <row r="46">
          <cell r="B46">
            <v>10039</v>
          </cell>
          <cell r="C46">
            <v>10539</v>
          </cell>
          <cell r="D46" t="str">
            <v>呼延腾</v>
          </cell>
        </row>
        <row r="47">
          <cell r="B47">
            <v>10040</v>
          </cell>
          <cell r="C47">
            <v>10540</v>
          </cell>
          <cell r="D47" t="str">
            <v>冉宜</v>
          </cell>
        </row>
        <row r="48">
          <cell r="B48">
            <v>10041</v>
          </cell>
          <cell r="C48">
            <v>10541</v>
          </cell>
          <cell r="D48" t="str">
            <v>孟灿</v>
          </cell>
        </row>
        <row r="49">
          <cell r="B49">
            <v>10042</v>
          </cell>
          <cell r="C49">
            <v>10542</v>
          </cell>
          <cell r="D49" t="str">
            <v>叶辽</v>
          </cell>
        </row>
        <row r="50">
          <cell r="B50">
            <v>10043</v>
          </cell>
          <cell r="C50">
            <v>10543</v>
          </cell>
          <cell r="D50" t="str">
            <v>乌廉</v>
          </cell>
        </row>
        <row r="51">
          <cell r="B51">
            <v>10044</v>
          </cell>
          <cell r="C51">
            <v>10544</v>
          </cell>
          <cell r="D51" t="str">
            <v>姜燧</v>
          </cell>
        </row>
        <row r="52">
          <cell r="B52">
            <v>10045</v>
          </cell>
          <cell r="C52">
            <v>10545</v>
          </cell>
          <cell r="D52" t="str">
            <v>苏可</v>
          </cell>
        </row>
        <row r="53">
          <cell r="B53">
            <v>10046</v>
          </cell>
          <cell r="C53">
            <v>10546</v>
          </cell>
          <cell r="D53" t="str">
            <v>林越</v>
          </cell>
        </row>
        <row r="54">
          <cell r="B54">
            <v>10047</v>
          </cell>
          <cell r="C54">
            <v>10547</v>
          </cell>
          <cell r="D54" t="str">
            <v>赤肥肥</v>
          </cell>
        </row>
        <row r="55">
          <cell r="B55">
            <v>10048</v>
          </cell>
          <cell r="C55">
            <v>10548</v>
          </cell>
          <cell r="D55" t="str">
            <v>银肥肥</v>
          </cell>
        </row>
        <row r="56">
          <cell r="B56">
            <v>10049</v>
          </cell>
          <cell r="C56">
            <v>10549</v>
          </cell>
          <cell r="D56" t="str">
            <v>苍肥肥</v>
          </cell>
        </row>
        <row r="57">
          <cell r="B57">
            <v>10050</v>
          </cell>
          <cell r="C57">
            <v>10550</v>
          </cell>
          <cell r="D57" t="str">
            <v>金肥肥</v>
          </cell>
        </row>
        <row r="58">
          <cell r="B58">
            <v>10051</v>
          </cell>
          <cell r="C58">
            <v>10551</v>
          </cell>
          <cell r="D58" t="str">
            <v>阳魔</v>
          </cell>
        </row>
        <row r="59">
          <cell r="B59">
            <v>10052</v>
          </cell>
          <cell r="C59">
            <v>10552</v>
          </cell>
          <cell r="D59" t="str">
            <v>阴魔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86"/>
  <sheetViews>
    <sheetView topLeftCell="A46" workbookViewId="0">
      <selection activeCell="I88" sqref="I88"/>
    </sheetView>
  </sheetViews>
  <sheetFormatPr defaultColWidth="9" defaultRowHeight="14.25" x14ac:dyDescent="0.3"/>
  <cols>
    <col min="1" max="2" width="9" style="2"/>
    <col min="3" max="3" width="15.125" style="2" customWidth="1"/>
    <col min="4" max="16384" width="9" style="2"/>
  </cols>
  <sheetData>
    <row r="1" spans="1:7" x14ac:dyDescent="0.3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</row>
    <row r="2" spans="1:7" x14ac:dyDescent="0.3">
      <c r="B2" s="2" t="s">
        <v>6</v>
      </c>
      <c r="C2" s="2" t="s">
        <v>6</v>
      </c>
      <c r="D2" s="2" t="s">
        <v>6</v>
      </c>
      <c r="E2" s="2" t="s">
        <v>6</v>
      </c>
      <c r="F2" s="2" t="s">
        <v>6</v>
      </c>
      <c r="G2" s="2" t="s">
        <v>7</v>
      </c>
    </row>
    <row r="3" spans="1:7" x14ac:dyDescent="0.3">
      <c r="B3" s="2">
        <v>2</v>
      </c>
      <c r="C3" s="2">
        <v>2</v>
      </c>
      <c r="D3" s="2">
        <v>2</v>
      </c>
      <c r="E3" s="2">
        <v>2</v>
      </c>
      <c r="F3" s="2">
        <v>2</v>
      </c>
      <c r="G3" s="2">
        <v>3</v>
      </c>
    </row>
    <row r="4" spans="1:7" x14ac:dyDescent="0.3">
      <c r="B4" s="2" t="s">
        <v>8</v>
      </c>
      <c r="C4" s="2" t="s">
        <v>9</v>
      </c>
      <c r="D4" s="2" t="s">
        <v>10</v>
      </c>
      <c r="E4" s="2" t="s">
        <v>11</v>
      </c>
      <c r="F4" s="2" t="s">
        <v>12</v>
      </c>
      <c r="G4" s="2" t="s">
        <v>13</v>
      </c>
    </row>
    <row r="5" spans="1:7" x14ac:dyDescent="0.3">
      <c r="A5" s="2" t="s">
        <v>14</v>
      </c>
      <c r="B5" s="2">
        <v>0</v>
      </c>
      <c r="C5" s="2">
        <v>0</v>
      </c>
      <c r="D5" s="2">
        <v>0</v>
      </c>
      <c r="E5" s="2">
        <v>0</v>
      </c>
      <c r="F5" s="2">
        <v>0</v>
      </c>
      <c r="G5" s="2" t="str">
        <f>""</f>
        <v/>
      </c>
    </row>
    <row r="6" spans="1:7" x14ac:dyDescent="0.3">
      <c r="A6" s="2" t="s">
        <v>15</v>
      </c>
    </row>
    <row r="7" spans="1:7" x14ac:dyDescent="0.3">
      <c r="A7" s="2" t="s">
        <v>16</v>
      </c>
    </row>
    <row r="8" spans="1:7" x14ac:dyDescent="0.3">
      <c r="B8" s="2">
        <v>1</v>
      </c>
      <c r="C8" s="2">
        <v>1</v>
      </c>
      <c r="D8" s="2">
        <v>3</v>
      </c>
      <c r="E8" s="2">
        <v>1</v>
      </c>
      <c r="F8" s="2">
        <v>0</v>
      </c>
      <c r="G8" s="3" t="str">
        <f>D8&amp;"星"&amp;"同名"</f>
        <v>3星同名</v>
      </c>
    </row>
    <row r="9" spans="1:7" x14ac:dyDescent="0.3">
      <c r="B9" s="2">
        <v>2</v>
      </c>
      <c r="C9" s="2">
        <v>1</v>
      </c>
      <c r="D9" s="2">
        <v>4</v>
      </c>
      <c r="E9" s="2">
        <v>1</v>
      </c>
      <c r="F9" s="2">
        <v>0</v>
      </c>
      <c r="G9" s="3" t="str">
        <f t="shared" ref="G9:G14" si="0">D9&amp;"星"&amp;"同名"</f>
        <v>4星同名</v>
      </c>
    </row>
    <row r="10" spans="1:7" x14ac:dyDescent="0.3">
      <c r="B10" s="2">
        <v>3</v>
      </c>
      <c r="C10" s="2">
        <v>1</v>
      </c>
      <c r="D10" s="2">
        <v>5</v>
      </c>
      <c r="E10" s="2">
        <v>1</v>
      </c>
      <c r="F10" s="2">
        <v>0</v>
      </c>
      <c r="G10" s="3" t="str">
        <f t="shared" si="0"/>
        <v>5星同名</v>
      </c>
    </row>
    <row r="11" spans="1:7" x14ac:dyDescent="0.3">
      <c r="B11" s="2">
        <v>4</v>
      </c>
      <c r="C11" s="2">
        <v>1</v>
      </c>
      <c r="D11" s="2">
        <v>6</v>
      </c>
      <c r="E11" s="2">
        <v>1</v>
      </c>
      <c r="F11" s="2">
        <v>0</v>
      </c>
      <c r="G11" s="3" t="str">
        <f t="shared" si="0"/>
        <v>6星同名</v>
      </c>
    </row>
    <row r="12" spans="1:7" x14ac:dyDescent="0.3">
      <c r="B12" s="2">
        <v>5</v>
      </c>
      <c r="C12" s="2">
        <v>1</v>
      </c>
      <c r="D12" s="2">
        <v>7</v>
      </c>
      <c r="E12" s="2">
        <v>1</v>
      </c>
      <c r="F12" s="2">
        <v>0</v>
      </c>
      <c r="G12" s="2" t="str">
        <f t="shared" si="0"/>
        <v>7星同名</v>
      </c>
    </row>
    <row r="13" spans="1:7" x14ac:dyDescent="0.3">
      <c r="B13" s="2">
        <v>6</v>
      </c>
      <c r="C13" s="2">
        <v>1</v>
      </c>
      <c r="D13" s="2">
        <v>8</v>
      </c>
      <c r="E13" s="2">
        <v>1</v>
      </c>
      <c r="F13" s="2">
        <v>0</v>
      </c>
      <c r="G13" s="2" t="str">
        <f t="shared" si="0"/>
        <v>8星同名</v>
      </c>
    </row>
    <row r="14" spans="1:7" x14ac:dyDescent="0.3">
      <c r="B14" s="2">
        <v>7</v>
      </c>
      <c r="C14" s="2">
        <v>1</v>
      </c>
      <c r="D14" s="2">
        <v>9</v>
      </c>
      <c r="E14" s="2">
        <v>1</v>
      </c>
      <c r="F14" s="2">
        <v>0</v>
      </c>
      <c r="G14" s="2" t="str">
        <f t="shared" si="0"/>
        <v>9星同名</v>
      </c>
    </row>
    <row r="15" spans="1:7" x14ac:dyDescent="0.3">
      <c r="B15" s="2">
        <v>8</v>
      </c>
      <c r="C15" s="2">
        <v>0</v>
      </c>
      <c r="D15" s="2">
        <v>3</v>
      </c>
      <c r="E15" s="2">
        <v>0</v>
      </c>
      <c r="F15" s="2">
        <v>0</v>
      </c>
      <c r="G15" s="2" t="str">
        <f t="shared" ref="G15:G21" si="1">D15&amp;"星"&amp;"任意"</f>
        <v>3星任意</v>
      </c>
    </row>
    <row r="16" spans="1:7" x14ac:dyDescent="0.3">
      <c r="B16" s="2">
        <v>9</v>
      </c>
      <c r="C16" s="2">
        <v>0</v>
      </c>
      <c r="D16" s="2">
        <v>4</v>
      </c>
      <c r="E16" s="2">
        <v>0</v>
      </c>
      <c r="F16" s="2">
        <v>0</v>
      </c>
      <c r="G16" s="2" t="str">
        <f t="shared" si="1"/>
        <v>4星任意</v>
      </c>
    </row>
    <row r="17" spans="2:7" x14ac:dyDescent="0.3">
      <c r="B17" s="2">
        <v>10</v>
      </c>
      <c r="C17" s="2">
        <v>0</v>
      </c>
      <c r="D17" s="2">
        <v>5</v>
      </c>
      <c r="E17" s="2">
        <v>0</v>
      </c>
      <c r="F17" s="2">
        <v>0</v>
      </c>
      <c r="G17" s="2" t="str">
        <f t="shared" si="1"/>
        <v>5星任意</v>
      </c>
    </row>
    <row r="18" spans="2:7" x14ac:dyDescent="0.3">
      <c r="B18" s="2">
        <v>11</v>
      </c>
      <c r="C18" s="2">
        <v>0</v>
      </c>
      <c r="D18" s="2">
        <v>6</v>
      </c>
      <c r="E18" s="2">
        <v>0</v>
      </c>
      <c r="F18" s="2">
        <v>0</v>
      </c>
      <c r="G18" s="2" t="str">
        <f t="shared" si="1"/>
        <v>6星任意</v>
      </c>
    </row>
    <row r="19" spans="2:7" x14ac:dyDescent="0.3">
      <c r="B19" s="2">
        <v>12</v>
      </c>
      <c r="C19" s="2">
        <v>0</v>
      </c>
      <c r="D19" s="2">
        <v>7</v>
      </c>
      <c r="E19" s="2">
        <v>0</v>
      </c>
      <c r="F19" s="2">
        <v>0</v>
      </c>
      <c r="G19" s="2" t="str">
        <f t="shared" si="1"/>
        <v>7星任意</v>
      </c>
    </row>
    <row r="20" spans="2:7" x14ac:dyDescent="0.3">
      <c r="B20" s="2">
        <v>13</v>
      </c>
      <c r="C20" s="2">
        <v>0</v>
      </c>
      <c r="D20" s="2">
        <v>8</v>
      </c>
      <c r="E20" s="2">
        <v>0</v>
      </c>
      <c r="F20" s="2">
        <v>0</v>
      </c>
      <c r="G20" s="2" t="str">
        <f t="shared" si="1"/>
        <v>8星任意</v>
      </c>
    </row>
    <row r="21" spans="2:7" x14ac:dyDescent="0.3">
      <c r="B21" s="2">
        <v>14</v>
      </c>
      <c r="C21" s="2">
        <v>0</v>
      </c>
      <c r="D21" s="2">
        <v>9</v>
      </c>
      <c r="E21" s="2">
        <v>0</v>
      </c>
      <c r="F21" s="2">
        <v>0</v>
      </c>
      <c r="G21" s="3" t="str">
        <f t="shared" si="1"/>
        <v>9星任意</v>
      </c>
    </row>
    <row r="22" spans="2:7" x14ac:dyDescent="0.3">
      <c r="B22" s="2">
        <v>15</v>
      </c>
      <c r="C22" s="2">
        <v>0</v>
      </c>
      <c r="D22" s="2">
        <v>3</v>
      </c>
      <c r="E22" s="2">
        <v>1</v>
      </c>
      <c r="F22" s="2">
        <v>0</v>
      </c>
      <c r="G22" s="3" t="str">
        <f>D22&amp;"星"&amp;"同元素"</f>
        <v>3星同元素</v>
      </c>
    </row>
    <row r="23" spans="2:7" x14ac:dyDescent="0.3">
      <c r="B23" s="2">
        <v>16</v>
      </c>
      <c r="C23" s="2">
        <v>0</v>
      </c>
      <c r="D23" s="2">
        <v>4</v>
      </c>
      <c r="E23" s="2">
        <v>1</v>
      </c>
      <c r="F23" s="2">
        <v>0</v>
      </c>
      <c r="G23" s="3" t="str">
        <f t="shared" ref="G23:G28" si="2">D23&amp;"星"&amp;"同元素"</f>
        <v>4星同元素</v>
      </c>
    </row>
    <row r="24" spans="2:7" x14ac:dyDescent="0.3">
      <c r="B24" s="2">
        <v>17</v>
      </c>
      <c r="C24" s="2">
        <v>0</v>
      </c>
      <c r="D24" s="2">
        <v>5</v>
      </c>
      <c r="E24" s="2">
        <v>1</v>
      </c>
      <c r="F24" s="2">
        <v>0</v>
      </c>
      <c r="G24" s="3" t="str">
        <f t="shared" si="2"/>
        <v>5星同元素</v>
      </c>
    </row>
    <row r="25" spans="2:7" x14ac:dyDescent="0.3">
      <c r="B25" s="2">
        <v>18</v>
      </c>
      <c r="C25" s="2">
        <v>0</v>
      </c>
      <c r="D25" s="2">
        <v>6</v>
      </c>
      <c r="E25" s="2">
        <v>1</v>
      </c>
      <c r="F25" s="2">
        <v>0</v>
      </c>
      <c r="G25" s="3" t="str">
        <f t="shared" si="2"/>
        <v>6星同元素</v>
      </c>
    </row>
    <row r="26" spans="2:7" x14ac:dyDescent="0.3">
      <c r="B26" s="2">
        <v>19</v>
      </c>
      <c r="C26" s="2">
        <v>0</v>
      </c>
      <c r="D26" s="2">
        <v>7</v>
      </c>
      <c r="E26" s="2">
        <v>1</v>
      </c>
      <c r="F26" s="2">
        <v>0</v>
      </c>
      <c r="G26" s="2" t="str">
        <f t="shared" si="2"/>
        <v>7星同元素</v>
      </c>
    </row>
    <row r="27" spans="2:7" x14ac:dyDescent="0.3">
      <c r="B27" s="2">
        <v>20</v>
      </c>
      <c r="C27" s="2">
        <v>0</v>
      </c>
      <c r="D27" s="2">
        <v>8</v>
      </c>
      <c r="E27" s="2">
        <v>1</v>
      </c>
      <c r="F27" s="2">
        <v>0</v>
      </c>
      <c r="G27" s="2" t="str">
        <f t="shared" si="2"/>
        <v>8星同元素</v>
      </c>
    </row>
    <row r="28" spans="2:7" x14ac:dyDescent="0.3">
      <c r="B28" s="2">
        <v>21</v>
      </c>
      <c r="C28" s="2">
        <v>0</v>
      </c>
      <c r="D28" s="2">
        <v>9</v>
      </c>
      <c r="E28" s="2">
        <v>1</v>
      </c>
      <c r="F28" s="2">
        <v>0</v>
      </c>
      <c r="G28" s="2" t="str">
        <f t="shared" si="2"/>
        <v>9星同元素</v>
      </c>
    </row>
    <row r="29" spans="2:7" x14ac:dyDescent="0.3">
      <c r="B29" s="2">
        <v>22</v>
      </c>
      <c r="C29" s="2">
        <v>0</v>
      </c>
      <c r="D29" s="2">
        <v>5</v>
      </c>
      <c r="E29" s="2">
        <v>0</v>
      </c>
      <c r="F29" s="3">
        <v>10046</v>
      </c>
      <c r="G29" s="2" t="s">
        <v>17</v>
      </c>
    </row>
    <row r="30" spans="2:7" x14ac:dyDescent="0.3">
      <c r="B30" s="2">
        <v>23</v>
      </c>
      <c r="C30" s="2">
        <v>0</v>
      </c>
      <c r="D30" s="2">
        <v>5</v>
      </c>
      <c r="E30" s="2">
        <v>0</v>
      </c>
      <c r="F30" s="3">
        <v>10028</v>
      </c>
      <c r="G30" s="2" t="s">
        <v>81</v>
      </c>
    </row>
    <row r="31" spans="2:7" x14ac:dyDescent="0.3">
      <c r="B31" s="2">
        <v>24</v>
      </c>
      <c r="C31" s="2">
        <v>0</v>
      </c>
      <c r="D31" s="2">
        <v>5</v>
      </c>
      <c r="E31" s="2">
        <v>0</v>
      </c>
      <c r="F31" s="3">
        <v>10031</v>
      </c>
      <c r="G31" s="2" t="s">
        <v>82</v>
      </c>
    </row>
    <row r="32" spans="2:7" x14ac:dyDescent="0.3">
      <c r="B32" s="2">
        <v>25</v>
      </c>
      <c r="C32" s="2">
        <v>0</v>
      </c>
      <c r="D32" s="2">
        <v>5</v>
      </c>
      <c r="E32" s="2">
        <v>0</v>
      </c>
      <c r="F32" s="3">
        <v>10035</v>
      </c>
      <c r="G32" s="2" t="s">
        <v>83</v>
      </c>
    </row>
    <row r="33" spans="2:7" x14ac:dyDescent="0.3">
      <c r="B33" s="2">
        <v>26</v>
      </c>
      <c r="C33" s="2">
        <v>0</v>
      </c>
      <c r="D33" s="2">
        <v>5</v>
      </c>
      <c r="E33" s="2">
        <v>0</v>
      </c>
      <c r="F33" s="3">
        <v>10028</v>
      </c>
      <c r="G33" s="2" t="s">
        <v>81</v>
      </c>
    </row>
    <row r="34" spans="2:7" x14ac:dyDescent="0.3">
      <c r="B34" s="2">
        <v>27</v>
      </c>
      <c r="C34" s="2">
        <v>0</v>
      </c>
      <c r="D34" s="2">
        <v>5</v>
      </c>
      <c r="E34" s="2">
        <v>0</v>
      </c>
      <c r="F34" s="3">
        <v>10045</v>
      </c>
      <c r="G34" s="2" t="s">
        <v>18</v>
      </c>
    </row>
    <row r="35" spans="2:7" x14ac:dyDescent="0.3">
      <c r="B35" s="2">
        <v>28</v>
      </c>
      <c r="C35" s="2">
        <v>0</v>
      </c>
      <c r="D35" s="2">
        <v>5</v>
      </c>
      <c r="E35" s="2">
        <v>0</v>
      </c>
      <c r="F35" s="3">
        <v>10029</v>
      </c>
      <c r="G35" s="2" t="s">
        <v>19</v>
      </c>
    </row>
    <row r="36" spans="2:7" x14ac:dyDescent="0.3">
      <c r="B36" s="2">
        <v>29</v>
      </c>
      <c r="C36" s="2">
        <v>0</v>
      </c>
      <c r="D36" s="2">
        <v>5</v>
      </c>
      <c r="E36" s="2">
        <v>0</v>
      </c>
      <c r="F36" s="3">
        <v>10031</v>
      </c>
      <c r="G36" s="2" t="s">
        <v>82</v>
      </c>
    </row>
    <row r="37" spans="2:7" x14ac:dyDescent="0.3">
      <c r="B37" s="2">
        <v>30</v>
      </c>
      <c r="C37" s="2">
        <v>0</v>
      </c>
      <c r="D37" s="2">
        <v>5</v>
      </c>
      <c r="E37" s="2">
        <v>0</v>
      </c>
      <c r="F37" s="3">
        <v>10046</v>
      </c>
      <c r="G37" s="2" t="s">
        <v>17</v>
      </c>
    </row>
    <row r="38" spans="2:7" x14ac:dyDescent="0.3">
      <c r="B38" s="2">
        <v>31</v>
      </c>
      <c r="C38" s="2">
        <v>0</v>
      </c>
      <c r="D38" s="2">
        <v>5</v>
      </c>
      <c r="E38" s="2">
        <v>0</v>
      </c>
      <c r="F38" s="3">
        <v>10030</v>
      </c>
      <c r="G38" s="2" t="s">
        <v>20</v>
      </c>
    </row>
    <row r="39" spans="2:7" x14ac:dyDescent="0.3">
      <c r="B39" s="2">
        <v>32</v>
      </c>
      <c r="C39" s="2">
        <v>0</v>
      </c>
      <c r="D39" s="2">
        <v>5</v>
      </c>
      <c r="E39" s="2">
        <v>0</v>
      </c>
      <c r="F39" s="3">
        <v>10044</v>
      </c>
      <c r="G39" s="2" t="s">
        <v>21</v>
      </c>
    </row>
    <row r="40" spans="2:7" x14ac:dyDescent="0.3">
      <c r="B40" s="2">
        <v>33</v>
      </c>
      <c r="C40" s="2">
        <v>0</v>
      </c>
      <c r="D40" s="2">
        <v>5</v>
      </c>
      <c r="E40" s="2">
        <v>0</v>
      </c>
      <c r="F40" s="3">
        <v>10030</v>
      </c>
      <c r="G40" s="2" t="s">
        <v>20</v>
      </c>
    </row>
    <row r="41" spans="2:7" x14ac:dyDescent="0.3">
      <c r="B41" s="2">
        <v>34</v>
      </c>
      <c r="C41" s="2">
        <v>0</v>
      </c>
      <c r="D41" s="2">
        <v>5</v>
      </c>
      <c r="E41" s="2">
        <v>0</v>
      </c>
      <c r="F41" s="3">
        <v>10027</v>
      </c>
      <c r="G41" s="2" t="s">
        <v>84</v>
      </c>
    </row>
    <row r="42" spans="2:7" x14ac:dyDescent="0.3">
      <c r="B42" s="2">
        <v>35</v>
      </c>
      <c r="C42" s="2">
        <v>0</v>
      </c>
      <c r="D42" s="2">
        <v>5</v>
      </c>
      <c r="E42" s="2">
        <v>0</v>
      </c>
      <c r="F42" s="3">
        <v>10032</v>
      </c>
      <c r="G42" s="2" t="s">
        <v>22</v>
      </c>
    </row>
    <row r="43" spans="2:7" x14ac:dyDescent="0.3">
      <c r="B43" s="2">
        <v>36</v>
      </c>
      <c r="C43" s="2">
        <v>0</v>
      </c>
      <c r="D43" s="2">
        <v>5</v>
      </c>
      <c r="E43" s="2">
        <v>0</v>
      </c>
      <c r="F43" s="3">
        <v>10029</v>
      </c>
      <c r="G43" s="2" t="s">
        <v>19</v>
      </c>
    </row>
    <row r="44" spans="2:7" x14ac:dyDescent="0.3">
      <c r="B44" s="2">
        <v>37</v>
      </c>
      <c r="C44" s="2">
        <v>0</v>
      </c>
      <c r="D44" s="2">
        <v>5</v>
      </c>
      <c r="E44" s="2">
        <v>0</v>
      </c>
      <c r="F44" s="3">
        <v>10036</v>
      </c>
      <c r="G44" s="2" t="s">
        <v>23</v>
      </c>
    </row>
    <row r="45" spans="2:7" x14ac:dyDescent="0.3">
      <c r="B45" s="2">
        <v>38</v>
      </c>
      <c r="C45" s="2">
        <v>0</v>
      </c>
      <c r="D45" s="2">
        <v>5</v>
      </c>
      <c r="E45" s="2">
        <v>0</v>
      </c>
      <c r="F45" s="3">
        <v>10035</v>
      </c>
      <c r="G45" s="2" t="s">
        <v>83</v>
      </c>
    </row>
    <row r="46" spans="2:7" x14ac:dyDescent="0.3">
      <c r="B46" s="2">
        <v>39</v>
      </c>
      <c r="C46" s="2">
        <v>0</v>
      </c>
      <c r="D46" s="2">
        <v>5</v>
      </c>
      <c r="E46" s="2">
        <v>0</v>
      </c>
      <c r="F46" s="3">
        <v>10044</v>
      </c>
      <c r="G46" s="2" t="s">
        <v>21</v>
      </c>
    </row>
    <row r="47" spans="2:7" x14ac:dyDescent="0.3">
      <c r="B47" s="2">
        <v>40</v>
      </c>
      <c r="C47" s="2">
        <v>0</v>
      </c>
      <c r="D47" s="2">
        <v>5</v>
      </c>
      <c r="E47" s="2">
        <v>0</v>
      </c>
      <c r="F47" s="3">
        <v>10038</v>
      </c>
      <c r="G47" s="2" t="s">
        <v>85</v>
      </c>
    </row>
    <row r="48" spans="2:7" x14ac:dyDescent="0.3">
      <c r="B48" s="2">
        <v>41</v>
      </c>
      <c r="C48" s="2">
        <v>0</v>
      </c>
      <c r="D48" s="2">
        <v>5</v>
      </c>
      <c r="E48" s="2">
        <v>0</v>
      </c>
      <c r="F48" s="3">
        <v>10045</v>
      </c>
      <c r="G48" s="2" t="s">
        <v>18</v>
      </c>
    </row>
    <row r="49" spans="2:7" x14ac:dyDescent="0.3">
      <c r="B49" s="2">
        <v>42</v>
      </c>
      <c r="C49" s="2">
        <v>0</v>
      </c>
      <c r="D49" s="2">
        <v>5</v>
      </c>
      <c r="E49" s="2">
        <v>0</v>
      </c>
      <c r="F49" s="3">
        <v>10032</v>
      </c>
      <c r="G49" s="2" t="s">
        <v>22</v>
      </c>
    </row>
    <row r="50" spans="2:7" x14ac:dyDescent="0.3">
      <c r="B50" s="2">
        <v>43</v>
      </c>
      <c r="C50" s="2">
        <v>0</v>
      </c>
      <c r="D50" s="2">
        <v>5</v>
      </c>
      <c r="E50" s="2">
        <v>0</v>
      </c>
      <c r="F50" s="3">
        <v>10039</v>
      </c>
      <c r="G50" s="2" t="s">
        <v>24</v>
      </c>
    </row>
    <row r="51" spans="2:7" x14ac:dyDescent="0.3">
      <c r="B51" s="2">
        <v>44</v>
      </c>
      <c r="C51" s="2">
        <v>0</v>
      </c>
      <c r="D51" s="2">
        <v>5</v>
      </c>
      <c r="E51" s="2">
        <v>0</v>
      </c>
      <c r="F51" s="3">
        <v>10034</v>
      </c>
      <c r="G51" s="2" t="s">
        <v>25</v>
      </c>
    </row>
    <row r="52" spans="2:7" x14ac:dyDescent="0.3">
      <c r="B52" s="2">
        <v>45</v>
      </c>
      <c r="C52" s="2">
        <v>0</v>
      </c>
      <c r="D52" s="2">
        <v>5</v>
      </c>
      <c r="E52" s="2">
        <v>0</v>
      </c>
      <c r="F52" s="3">
        <v>10027</v>
      </c>
      <c r="G52" s="2" t="s">
        <v>84</v>
      </c>
    </row>
    <row r="53" spans="2:7" x14ac:dyDescent="0.3">
      <c r="B53" s="2">
        <v>46</v>
      </c>
      <c r="C53" s="2">
        <v>0</v>
      </c>
      <c r="D53" s="2">
        <v>5</v>
      </c>
      <c r="E53" s="2">
        <v>0</v>
      </c>
      <c r="F53" s="3">
        <v>10069</v>
      </c>
      <c r="G53" s="2" t="s">
        <v>26</v>
      </c>
    </row>
    <row r="54" spans="2:7" x14ac:dyDescent="0.3">
      <c r="B54" s="2">
        <v>47</v>
      </c>
      <c r="C54" s="2">
        <v>0</v>
      </c>
      <c r="D54" s="2">
        <v>5</v>
      </c>
      <c r="E54" s="2">
        <v>0</v>
      </c>
      <c r="F54" s="3">
        <v>10037</v>
      </c>
      <c r="G54" s="2" t="s">
        <v>86</v>
      </c>
    </row>
    <row r="55" spans="2:7" x14ac:dyDescent="0.3">
      <c r="B55" s="2">
        <v>48</v>
      </c>
      <c r="C55" s="2">
        <v>0</v>
      </c>
      <c r="D55" s="2">
        <v>5</v>
      </c>
      <c r="E55" s="2">
        <v>0</v>
      </c>
      <c r="F55" s="3">
        <v>10071</v>
      </c>
      <c r="G55" s="2" t="s">
        <v>27</v>
      </c>
    </row>
    <row r="56" spans="2:7" x14ac:dyDescent="0.3">
      <c r="B56" s="2">
        <v>49</v>
      </c>
      <c r="C56" s="2">
        <v>0</v>
      </c>
      <c r="D56" s="2">
        <v>5</v>
      </c>
      <c r="E56" s="2">
        <v>0</v>
      </c>
      <c r="F56" s="3">
        <v>10059</v>
      </c>
      <c r="G56" s="2" t="s">
        <v>28</v>
      </c>
    </row>
    <row r="57" spans="2:7" x14ac:dyDescent="0.3">
      <c r="B57" s="2">
        <v>50</v>
      </c>
      <c r="C57" s="2">
        <v>0</v>
      </c>
      <c r="D57" s="2">
        <v>5</v>
      </c>
      <c r="E57" s="2">
        <v>0</v>
      </c>
      <c r="F57" s="3">
        <v>10063</v>
      </c>
      <c r="G57" s="2" t="s">
        <v>29</v>
      </c>
    </row>
    <row r="58" spans="2:7" x14ac:dyDescent="0.3">
      <c r="B58" s="2">
        <v>51</v>
      </c>
      <c r="C58" s="2">
        <v>0</v>
      </c>
      <c r="D58" s="2">
        <v>5</v>
      </c>
      <c r="E58" s="2">
        <v>0</v>
      </c>
      <c r="F58" s="3">
        <v>10064</v>
      </c>
      <c r="G58" s="2" t="s">
        <v>30</v>
      </c>
    </row>
    <row r="59" spans="2:7" x14ac:dyDescent="0.3">
      <c r="B59" s="2">
        <v>52</v>
      </c>
      <c r="C59" s="2">
        <v>0</v>
      </c>
      <c r="D59" s="2">
        <v>5</v>
      </c>
      <c r="E59" s="2">
        <v>0</v>
      </c>
      <c r="F59" s="3">
        <v>10058</v>
      </c>
      <c r="G59" s="2" t="s">
        <v>31</v>
      </c>
    </row>
    <row r="60" spans="2:7" x14ac:dyDescent="0.3">
      <c r="B60" s="2">
        <v>53</v>
      </c>
      <c r="C60" s="2">
        <v>0</v>
      </c>
      <c r="D60" s="2">
        <v>5</v>
      </c>
      <c r="E60" s="2">
        <v>0</v>
      </c>
      <c r="F60" s="3">
        <v>10066</v>
      </c>
      <c r="G60" s="2" t="s">
        <v>32</v>
      </c>
    </row>
    <row r="61" spans="2:7" x14ac:dyDescent="0.3">
      <c r="B61" s="2">
        <v>54</v>
      </c>
      <c r="C61" s="2">
        <v>0</v>
      </c>
      <c r="D61" s="2">
        <v>5</v>
      </c>
      <c r="E61" s="2">
        <v>0</v>
      </c>
      <c r="F61" s="3">
        <v>10039</v>
      </c>
      <c r="G61" s="2" t="s">
        <v>24</v>
      </c>
    </row>
    <row r="62" spans="2:7" x14ac:dyDescent="0.3">
      <c r="B62" s="2">
        <v>55</v>
      </c>
      <c r="C62" s="2">
        <v>0</v>
      </c>
      <c r="D62" s="2">
        <v>5</v>
      </c>
      <c r="E62" s="2">
        <v>0</v>
      </c>
      <c r="F62" s="3">
        <v>10061</v>
      </c>
      <c r="G62" s="2" t="s">
        <v>33</v>
      </c>
    </row>
    <row r="63" spans="2:7" x14ac:dyDescent="0.3">
      <c r="B63" s="2">
        <v>56</v>
      </c>
      <c r="C63" s="2">
        <v>0</v>
      </c>
      <c r="D63" s="2">
        <v>5</v>
      </c>
      <c r="E63" s="2">
        <v>0</v>
      </c>
      <c r="F63" s="3">
        <v>10067</v>
      </c>
      <c r="G63" s="2" t="s">
        <v>34</v>
      </c>
    </row>
    <row r="64" spans="2:7" x14ac:dyDescent="0.3">
      <c r="B64" s="2">
        <v>57</v>
      </c>
      <c r="C64" s="2">
        <v>0</v>
      </c>
      <c r="D64" s="2">
        <v>5</v>
      </c>
      <c r="E64" s="2">
        <v>0</v>
      </c>
      <c r="F64" s="3">
        <v>10068</v>
      </c>
      <c r="G64" s="2" t="s">
        <v>35</v>
      </c>
    </row>
    <row r="65" spans="2:7" x14ac:dyDescent="0.3">
      <c r="B65" s="2">
        <v>58</v>
      </c>
      <c r="C65" s="2">
        <v>0</v>
      </c>
      <c r="D65" s="2">
        <v>5</v>
      </c>
      <c r="E65" s="2">
        <v>0</v>
      </c>
      <c r="F65" s="3">
        <v>10070</v>
      </c>
      <c r="G65" s="2" t="s">
        <v>36</v>
      </c>
    </row>
    <row r="66" spans="2:7" x14ac:dyDescent="0.3">
      <c r="B66" s="2">
        <v>59</v>
      </c>
      <c r="C66" s="2">
        <v>0</v>
      </c>
      <c r="D66" s="2">
        <v>5</v>
      </c>
      <c r="E66" s="2">
        <v>0</v>
      </c>
      <c r="F66" s="3">
        <v>10072</v>
      </c>
      <c r="G66" s="2" t="s">
        <v>37</v>
      </c>
    </row>
    <row r="67" spans="2:7" x14ac:dyDescent="0.3">
      <c r="B67" s="2">
        <v>60</v>
      </c>
      <c r="C67" s="2">
        <v>0</v>
      </c>
      <c r="D67" s="2">
        <v>5</v>
      </c>
      <c r="E67" s="2">
        <v>0</v>
      </c>
      <c r="F67" s="3">
        <v>10062</v>
      </c>
      <c r="G67" s="2" t="s">
        <v>38</v>
      </c>
    </row>
    <row r="68" spans="2:7" x14ac:dyDescent="0.3">
      <c r="B68" s="2">
        <v>61</v>
      </c>
      <c r="C68" s="2">
        <v>0</v>
      </c>
      <c r="D68" s="2">
        <v>5</v>
      </c>
      <c r="E68" s="2">
        <v>0</v>
      </c>
      <c r="F68" s="3">
        <v>10035</v>
      </c>
      <c r="G68" s="2" t="s">
        <v>83</v>
      </c>
    </row>
    <row r="69" spans="2:7" x14ac:dyDescent="0.3">
      <c r="B69" s="2">
        <v>62</v>
      </c>
      <c r="C69" s="2">
        <v>0</v>
      </c>
      <c r="D69" s="2">
        <v>5</v>
      </c>
      <c r="E69" s="2">
        <v>0</v>
      </c>
      <c r="F69" s="3">
        <v>10038</v>
      </c>
      <c r="G69" s="2" t="s">
        <v>85</v>
      </c>
    </row>
    <row r="70" spans="2:7" x14ac:dyDescent="0.3">
      <c r="B70" s="2">
        <v>63</v>
      </c>
      <c r="C70" s="2">
        <v>0</v>
      </c>
      <c r="D70" s="2">
        <v>5</v>
      </c>
      <c r="E70" s="2">
        <v>0</v>
      </c>
      <c r="F70" s="3">
        <v>10025</v>
      </c>
      <c r="G70" s="2" t="s">
        <v>39</v>
      </c>
    </row>
    <row r="71" spans="2:7" x14ac:dyDescent="0.3">
      <c r="B71" s="2">
        <v>64</v>
      </c>
      <c r="C71" s="2">
        <v>0</v>
      </c>
      <c r="D71" s="2">
        <v>5</v>
      </c>
      <c r="E71" s="2">
        <v>0</v>
      </c>
      <c r="F71" s="3">
        <v>10037</v>
      </c>
      <c r="G71" s="2" t="s">
        <v>86</v>
      </c>
    </row>
    <row r="72" spans="2:7" x14ac:dyDescent="0.3">
      <c r="B72" s="2">
        <v>65</v>
      </c>
      <c r="C72" s="2">
        <v>0</v>
      </c>
      <c r="D72" s="2">
        <v>5</v>
      </c>
      <c r="E72" s="2">
        <v>0</v>
      </c>
      <c r="F72" s="3">
        <v>10057</v>
      </c>
      <c r="G72" s="2" t="s">
        <v>40</v>
      </c>
    </row>
    <row r="73" spans="2:7" x14ac:dyDescent="0.3">
      <c r="B73" s="2">
        <v>66</v>
      </c>
      <c r="C73" s="2">
        <v>0</v>
      </c>
      <c r="D73" s="2">
        <v>5</v>
      </c>
      <c r="E73" s="2">
        <v>0</v>
      </c>
      <c r="F73" s="3">
        <v>10060</v>
      </c>
      <c r="G73" s="2" t="s">
        <v>41</v>
      </c>
    </row>
    <row r="74" spans="2:7" x14ac:dyDescent="0.3">
      <c r="B74" s="2">
        <v>67</v>
      </c>
      <c r="C74" s="2">
        <v>0</v>
      </c>
      <c r="D74" s="2">
        <v>5</v>
      </c>
      <c r="E74" s="2">
        <v>0</v>
      </c>
      <c r="F74" s="3">
        <v>10065</v>
      </c>
      <c r="G74" s="2" t="s">
        <v>42</v>
      </c>
    </row>
    <row r="75" spans="2:7" x14ac:dyDescent="0.3">
      <c r="B75" s="2">
        <v>68</v>
      </c>
      <c r="C75" s="2">
        <v>0</v>
      </c>
      <c r="D75" s="2">
        <v>5</v>
      </c>
      <c r="E75" s="2">
        <v>0</v>
      </c>
      <c r="F75" s="3">
        <v>10045</v>
      </c>
      <c r="G75" s="2" t="s">
        <v>18</v>
      </c>
    </row>
    <row r="76" spans="2:7" x14ac:dyDescent="0.3">
      <c r="B76" s="2">
        <v>69</v>
      </c>
      <c r="C76" s="2">
        <v>0</v>
      </c>
      <c r="D76" s="2">
        <v>5</v>
      </c>
      <c r="E76" s="2">
        <v>0</v>
      </c>
      <c r="F76" s="3">
        <v>10034</v>
      </c>
      <c r="G76" s="2" t="s">
        <v>25</v>
      </c>
    </row>
    <row r="77" spans="2:7" x14ac:dyDescent="0.3">
      <c r="B77" s="2">
        <v>70</v>
      </c>
      <c r="C77" s="2">
        <v>0</v>
      </c>
      <c r="D77" s="2">
        <v>5</v>
      </c>
      <c r="E77" s="2">
        <v>0</v>
      </c>
      <c r="F77" s="3">
        <v>10036</v>
      </c>
      <c r="G77" s="2" t="s">
        <v>23</v>
      </c>
    </row>
    <row r="78" spans="2:7" x14ac:dyDescent="0.3">
      <c r="B78" s="2">
        <v>71</v>
      </c>
      <c r="C78" s="2">
        <v>0</v>
      </c>
      <c r="D78" s="2">
        <v>5</v>
      </c>
      <c r="E78" s="2">
        <v>0</v>
      </c>
      <c r="F78" s="3">
        <v>10025</v>
      </c>
      <c r="G78" s="2" t="s">
        <v>39</v>
      </c>
    </row>
    <row r="79" spans="2:7" x14ac:dyDescent="0.3">
      <c r="B79" s="2">
        <v>72</v>
      </c>
      <c r="C79" s="2">
        <v>0</v>
      </c>
      <c r="D79" s="2">
        <v>5</v>
      </c>
      <c r="E79" s="2">
        <v>0</v>
      </c>
      <c r="F79" s="3">
        <v>10034</v>
      </c>
      <c r="G79" s="2" t="s">
        <v>25</v>
      </c>
    </row>
    <row r="80" spans="2:7" x14ac:dyDescent="0.3">
      <c r="B80" s="2">
        <v>73</v>
      </c>
      <c r="C80" s="2">
        <v>0</v>
      </c>
      <c r="D80" s="2">
        <v>5</v>
      </c>
      <c r="E80" s="2">
        <v>0</v>
      </c>
      <c r="F80" s="3">
        <v>10025</v>
      </c>
      <c r="G80" s="2" t="s">
        <v>39</v>
      </c>
    </row>
    <row r="81" spans="2:7" x14ac:dyDescent="0.3">
      <c r="B81" s="2">
        <v>74</v>
      </c>
      <c r="C81" s="2">
        <v>0</v>
      </c>
      <c r="D81" s="2">
        <v>10</v>
      </c>
      <c r="E81" s="2">
        <v>0</v>
      </c>
      <c r="F81" s="2">
        <v>0</v>
      </c>
      <c r="G81" s="2" t="str">
        <f t="shared" ref="G81:G82" si="3">D81&amp;"星"&amp;"任意"</f>
        <v>10星任意</v>
      </c>
    </row>
    <row r="82" spans="2:7" x14ac:dyDescent="0.3">
      <c r="B82" s="2">
        <v>75</v>
      </c>
      <c r="C82" s="2">
        <v>0</v>
      </c>
      <c r="D82" s="2">
        <v>11</v>
      </c>
      <c r="E82" s="2">
        <v>0</v>
      </c>
      <c r="F82" s="2">
        <v>0</v>
      </c>
      <c r="G82" s="2" t="str">
        <f t="shared" si="3"/>
        <v>11星任意</v>
      </c>
    </row>
    <row r="83" spans="2:7" x14ac:dyDescent="0.3">
      <c r="B83" s="2">
        <v>76</v>
      </c>
      <c r="C83" s="2">
        <v>0</v>
      </c>
      <c r="D83" s="2">
        <v>12</v>
      </c>
      <c r="E83" s="2">
        <v>0</v>
      </c>
      <c r="F83" s="2">
        <v>0</v>
      </c>
      <c r="G83" s="2" t="str">
        <f t="shared" ref="G83" si="4">D83&amp;"星"&amp;"任意"</f>
        <v>12星任意</v>
      </c>
    </row>
    <row r="84" spans="2:7" x14ac:dyDescent="0.3">
      <c r="B84" s="2">
        <v>77</v>
      </c>
      <c r="C84" s="2">
        <v>0</v>
      </c>
      <c r="D84" s="2">
        <v>10</v>
      </c>
      <c r="E84" s="2">
        <v>1</v>
      </c>
      <c r="F84" s="2">
        <v>0</v>
      </c>
      <c r="G84" s="2" t="str">
        <f>D84&amp;"星"&amp;"同元素"</f>
        <v>10星同元素</v>
      </c>
    </row>
    <row r="85" spans="2:7" x14ac:dyDescent="0.3">
      <c r="B85" s="2">
        <v>78</v>
      </c>
      <c r="C85" s="2">
        <v>0</v>
      </c>
      <c r="D85" s="2">
        <v>11</v>
      </c>
      <c r="E85" s="2">
        <v>1</v>
      </c>
      <c r="F85" s="2">
        <v>0</v>
      </c>
      <c r="G85" s="2" t="str">
        <f>D85&amp;"星"&amp;"同元素"</f>
        <v>11星同元素</v>
      </c>
    </row>
    <row r="86" spans="2:7" x14ac:dyDescent="0.3">
      <c r="B86" s="2">
        <v>79</v>
      </c>
      <c r="C86" s="2">
        <v>0</v>
      </c>
      <c r="D86" s="2">
        <v>12</v>
      </c>
      <c r="E86" s="2">
        <v>1</v>
      </c>
      <c r="F86" s="2">
        <v>0</v>
      </c>
      <c r="G86" s="2" t="str">
        <f>D86&amp;"星"&amp;"同元素"</f>
        <v>12星同元素</v>
      </c>
    </row>
  </sheetData>
  <phoneticPr fontId="2" type="noConversion"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52"/>
  <sheetViews>
    <sheetView tabSelected="1" topLeftCell="A31" workbookViewId="0">
      <selection activeCell="M44" sqref="M44"/>
    </sheetView>
  </sheetViews>
  <sheetFormatPr defaultColWidth="9" defaultRowHeight="14.25" x14ac:dyDescent="0.2"/>
  <sheetData>
    <row r="1" spans="1:11" ht="15.75" x14ac:dyDescent="0.3">
      <c r="A1" s="1">
        <v>10024</v>
      </c>
      <c r="B1" t="str">
        <f>VLOOKUP(A1,[1]HeroConfig!$B:$D,3,0)</f>
        <v>许槿然</v>
      </c>
      <c r="H1">
        <v>10001</v>
      </c>
      <c r="I1" t="s">
        <v>87</v>
      </c>
      <c r="J1" t="s">
        <v>132</v>
      </c>
      <c r="K1">
        <v>10046</v>
      </c>
    </row>
    <row r="2" spans="1:11" ht="15.75" x14ac:dyDescent="0.3">
      <c r="A2" s="1">
        <v>10025</v>
      </c>
      <c r="B2" t="str">
        <f>VLOOKUP(A2,[1]HeroConfig!$B:$D,3,0)</f>
        <v>唐萱</v>
      </c>
      <c r="H2">
        <v>10002</v>
      </c>
      <c r="I2" t="s">
        <v>88</v>
      </c>
      <c r="J2" t="s">
        <v>114</v>
      </c>
      <c r="K2">
        <v>10028</v>
      </c>
    </row>
    <row r="3" spans="1:11" ht="15.75" x14ac:dyDescent="0.3">
      <c r="A3" s="1">
        <v>10026</v>
      </c>
      <c r="B3" t="str">
        <f>VLOOKUP(A3,[1]HeroConfig!$B:$D,3,0)</f>
        <v>孙晴</v>
      </c>
      <c r="H3">
        <v>10003</v>
      </c>
      <c r="I3" t="s">
        <v>89</v>
      </c>
      <c r="J3" t="s">
        <v>117</v>
      </c>
      <c r="K3">
        <v>10031</v>
      </c>
    </row>
    <row r="4" spans="1:11" ht="15.75" x14ac:dyDescent="0.3">
      <c r="A4" s="1">
        <v>10027</v>
      </c>
      <c r="B4" t="str">
        <f>VLOOKUP(A4,[1]HeroConfig!$B:$D,3,0)</f>
        <v>宁月</v>
      </c>
      <c r="H4">
        <v>10004</v>
      </c>
      <c r="I4" t="s">
        <v>90</v>
      </c>
      <c r="J4" t="s">
        <v>121</v>
      </c>
      <c r="K4">
        <v>10035</v>
      </c>
    </row>
    <row r="5" spans="1:11" ht="15.75" x14ac:dyDescent="0.3">
      <c r="A5" s="1">
        <v>10028</v>
      </c>
      <c r="B5" t="str">
        <f>VLOOKUP(A5,[1]HeroConfig!$B:$D,3,0)</f>
        <v>紫川</v>
      </c>
      <c r="H5">
        <v>10005</v>
      </c>
      <c r="I5" t="s">
        <v>91</v>
      </c>
      <c r="J5" t="s">
        <v>114</v>
      </c>
      <c r="K5">
        <v>10028</v>
      </c>
    </row>
    <row r="6" spans="1:11" ht="15.75" x14ac:dyDescent="0.3">
      <c r="A6" s="1">
        <v>10029</v>
      </c>
      <c r="B6" t="str">
        <f>VLOOKUP(A6,[1]HeroConfig!$B:$D,3,0)</f>
        <v>晏息</v>
      </c>
      <c r="H6">
        <v>10006</v>
      </c>
      <c r="I6" t="s">
        <v>92</v>
      </c>
      <c r="J6" t="s">
        <v>131</v>
      </c>
      <c r="K6">
        <v>10045</v>
      </c>
    </row>
    <row r="7" spans="1:11" ht="15.75" x14ac:dyDescent="0.3">
      <c r="A7" s="1">
        <v>10030</v>
      </c>
      <c r="B7" t="str">
        <f>VLOOKUP(A7,[1]HeroConfig!$B:$D,3,0)</f>
        <v>瑶瑶</v>
      </c>
      <c r="H7">
        <v>10007</v>
      </c>
      <c r="I7" t="s">
        <v>93</v>
      </c>
      <c r="J7" t="s">
        <v>115</v>
      </c>
      <c r="K7">
        <v>10029</v>
      </c>
    </row>
    <row r="8" spans="1:11" ht="15.75" x14ac:dyDescent="0.3">
      <c r="A8" s="1">
        <v>10031</v>
      </c>
      <c r="B8" t="str">
        <f>VLOOKUP(A8,[1]HeroConfig!$B:$D,3,0)</f>
        <v>贾裴武</v>
      </c>
      <c r="H8">
        <v>10008</v>
      </c>
      <c r="I8" t="s">
        <v>94</v>
      </c>
      <c r="J8" t="s">
        <v>117</v>
      </c>
      <c r="K8">
        <v>10031</v>
      </c>
    </row>
    <row r="9" spans="1:11" ht="15.75" x14ac:dyDescent="0.3">
      <c r="A9" s="1">
        <v>10032</v>
      </c>
      <c r="B9" t="str">
        <f>VLOOKUP(A9,[1]HeroConfig!$B:$D,3,0)</f>
        <v>雷燕</v>
      </c>
      <c r="H9">
        <v>10009</v>
      </c>
      <c r="I9" t="s">
        <v>95</v>
      </c>
      <c r="J9" t="s">
        <v>132</v>
      </c>
      <c r="K9">
        <v>10046</v>
      </c>
    </row>
    <row r="10" spans="1:11" ht="15.75" x14ac:dyDescent="0.3">
      <c r="A10" s="1">
        <v>10033</v>
      </c>
      <c r="B10" t="str">
        <f>VLOOKUP(A10,[1]HeroConfig!$B:$D,3,0)</f>
        <v>辛夷</v>
      </c>
      <c r="H10">
        <v>10010</v>
      </c>
      <c r="I10" t="s">
        <v>96</v>
      </c>
      <c r="J10" t="s">
        <v>116</v>
      </c>
      <c r="K10">
        <v>10030</v>
      </c>
    </row>
    <row r="11" spans="1:11" ht="15.75" x14ac:dyDescent="0.3">
      <c r="A11" s="1">
        <v>10034</v>
      </c>
      <c r="B11" t="str">
        <f>VLOOKUP(A11,[1]HeroConfig!$B:$D,3,0)</f>
        <v>伏冥</v>
      </c>
      <c r="H11">
        <v>10011</v>
      </c>
      <c r="I11" t="s">
        <v>97</v>
      </c>
      <c r="J11" t="s">
        <v>130</v>
      </c>
      <c r="K11">
        <v>10044</v>
      </c>
    </row>
    <row r="12" spans="1:11" ht="15.75" x14ac:dyDescent="0.3">
      <c r="A12" s="1">
        <v>10035</v>
      </c>
      <c r="B12" t="str">
        <f>VLOOKUP(A12,[1]HeroConfig!$B:$D,3,0)</f>
        <v>司空染</v>
      </c>
      <c r="H12">
        <v>10012</v>
      </c>
      <c r="I12" t="s">
        <v>98</v>
      </c>
      <c r="J12" t="s">
        <v>116</v>
      </c>
      <c r="K12">
        <v>10030</v>
      </c>
    </row>
    <row r="13" spans="1:11" ht="15.75" x14ac:dyDescent="0.3">
      <c r="A13" s="1">
        <v>10036</v>
      </c>
      <c r="B13" t="str">
        <f>VLOOKUP(A13,[1]HeroConfig!$B:$D,3,0)</f>
        <v>解幽</v>
      </c>
      <c r="H13">
        <v>10013</v>
      </c>
      <c r="I13" t="s">
        <v>99</v>
      </c>
      <c r="J13" t="s">
        <v>113</v>
      </c>
      <c r="K13">
        <v>10027</v>
      </c>
    </row>
    <row r="14" spans="1:11" ht="15.75" x14ac:dyDescent="0.3">
      <c r="A14" s="1">
        <v>10037</v>
      </c>
      <c r="B14" t="str">
        <f>VLOOKUP(A14,[1]HeroConfig!$B:$D,3,0)</f>
        <v>薛苓</v>
      </c>
      <c r="H14">
        <v>10014</v>
      </c>
      <c r="I14" t="s">
        <v>100</v>
      </c>
      <c r="J14" t="s">
        <v>118</v>
      </c>
      <c r="K14">
        <v>10032</v>
      </c>
    </row>
    <row r="15" spans="1:11" ht="15.75" x14ac:dyDescent="0.3">
      <c r="A15" s="1">
        <v>10038</v>
      </c>
      <c r="B15" t="str">
        <f>VLOOKUP(A15,[1]HeroConfig!$B:$D,3,0)</f>
        <v>常申</v>
      </c>
      <c r="H15">
        <v>10015</v>
      </c>
      <c r="I15" t="s">
        <v>101</v>
      </c>
      <c r="J15" t="s">
        <v>115</v>
      </c>
      <c r="K15">
        <v>10029</v>
      </c>
    </row>
    <row r="16" spans="1:11" ht="15.75" x14ac:dyDescent="0.3">
      <c r="A16" s="1">
        <v>10039</v>
      </c>
      <c r="B16" t="str">
        <f>VLOOKUP(A16,[1]HeroConfig!$B:$D,3,0)</f>
        <v>呼延腾</v>
      </c>
      <c r="H16">
        <v>10016</v>
      </c>
      <c r="I16" t="s">
        <v>102</v>
      </c>
      <c r="J16" t="s">
        <v>122</v>
      </c>
      <c r="K16">
        <v>10036</v>
      </c>
    </row>
    <row r="17" spans="1:11" ht="15.75" x14ac:dyDescent="0.3">
      <c r="A17" s="1">
        <v>10040</v>
      </c>
      <c r="B17" t="str">
        <f>VLOOKUP(A17,[1]HeroConfig!$B:$D,3,0)</f>
        <v>冉宜</v>
      </c>
      <c r="H17">
        <v>10017</v>
      </c>
      <c r="I17" t="s">
        <v>103</v>
      </c>
      <c r="J17" t="s">
        <v>121</v>
      </c>
      <c r="K17">
        <v>10035</v>
      </c>
    </row>
    <row r="18" spans="1:11" ht="15.75" x14ac:dyDescent="0.3">
      <c r="A18" s="1">
        <v>10041</v>
      </c>
      <c r="B18" t="str">
        <f>VLOOKUP(A18,[1]HeroConfig!$B:$D,3,0)</f>
        <v>孟灿</v>
      </c>
      <c r="H18">
        <v>10018</v>
      </c>
      <c r="I18" t="s">
        <v>104</v>
      </c>
      <c r="J18" t="s">
        <v>130</v>
      </c>
      <c r="K18">
        <v>10044</v>
      </c>
    </row>
    <row r="19" spans="1:11" ht="15.75" x14ac:dyDescent="0.3">
      <c r="A19" s="1">
        <v>10042</v>
      </c>
      <c r="B19" t="str">
        <f>VLOOKUP(A19,[1]HeroConfig!$B:$D,3,0)</f>
        <v>叶辽</v>
      </c>
      <c r="H19">
        <v>10019</v>
      </c>
      <c r="I19" t="s">
        <v>105</v>
      </c>
      <c r="J19" t="s">
        <v>124</v>
      </c>
      <c r="K19">
        <v>10038</v>
      </c>
    </row>
    <row r="20" spans="1:11" ht="15.75" x14ac:dyDescent="0.3">
      <c r="A20" s="1">
        <v>10043</v>
      </c>
      <c r="B20" t="str">
        <f>VLOOKUP(A20,[1]HeroConfig!$B:$D,3,0)</f>
        <v>乌廉</v>
      </c>
      <c r="H20">
        <v>10020</v>
      </c>
      <c r="I20" t="s">
        <v>106</v>
      </c>
      <c r="J20" t="s">
        <v>131</v>
      </c>
      <c r="K20">
        <v>10045</v>
      </c>
    </row>
    <row r="21" spans="1:11" ht="15.75" x14ac:dyDescent="0.3">
      <c r="A21" s="1">
        <v>10044</v>
      </c>
      <c r="B21" t="str">
        <f>VLOOKUP(A21,[1]HeroConfig!$B:$D,3,0)</f>
        <v>姜燧</v>
      </c>
      <c r="H21">
        <v>10021</v>
      </c>
      <c r="I21" t="s">
        <v>107</v>
      </c>
      <c r="J21" t="s">
        <v>118</v>
      </c>
      <c r="K21">
        <v>10032</v>
      </c>
    </row>
    <row r="22" spans="1:11" ht="15.75" x14ac:dyDescent="0.3">
      <c r="A22" s="1">
        <v>10045</v>
      </c>
      <c r="B22" t="str">
        <f>VLOOKUP(A22,[1]HeroConfig!$B:$D,3,0)</f>
        <v>苏可</v>
      </c>
      <c r="H22">
        <v>10022</v>
      </c>
      <c r="I22" t="s">
        <v>108</v>
      </c>
      <c r="J22" t="s">
        <v>125</v>
      </c>
      <c r="K22">
        <v>10039</v>
      </c>
    </row>
    <row r="23" spans="1:11" ht="15.75" x14ac:dyDescent="0.3">
      <c r="A23" s="1">
        <v>10046</v>
      </c>
      <c r="B23" t="str">
        <f>VLOOKUP(A23,[1]HeroConfig!$B:$D,3,0)</f>
        <v>林越</v>
      </c>
      <c r="H23">
        <v>10023</v>
      </c>
      <c r="I23" t="s">
        <v>109</v>
      </c>
      <c r="J23" t="s">
        <v>120</v>
      </c>
      <c r="K23">
        <v>10034</v>
      </c>
    </row>
    <row r="24" spans="1:11" ht="15.75" x14ac:dyDescent="0.3">
      <c r="A24" s="1">
        <v>10024</v>
      </c>
      <c r="B24" t="str">
        <f>VLOOKUP(A24,[1]HeroConfig!$B:$D,3,0)</f>
        <v>许槿然</v>
      </c>
      <c r="H24">
        <v>10024</v>
      </c>
      <c r="I24" t="s">
        <v>110</v>
      </c>
      <c r="J24" t="s">
        <v>113</v>
      </c>
      <c r="K24">
        <v>10027</v>
      </c>
    </row>
    <row r="25" spans="1:11" ht="15.75" x14ac:dyDescent="0.3">
      <c r="A25" s="1">
        <v>10025</v>
      </c>
      <c r="B25" t="str">
        <f>VLOOKUP(A25,[1]HeroConfig!$B:$D,3,0)</f>
        <v>唐萱</v>
      </c>
      <c r="H25">
        <v>10025</v>
      </c>
      <c r="I25" t="s">
        <v>111</v>
      </c>
      <c r="J25" t="s">
        <v>139</v>
      </c>
      <c r="K25">
        <v>10069</v>
      </c>
    </row>
    <row r="26" spans="1:11" ht="15.75" x14ac:dyDescent="0.3">
      <c r="A26" s="1">
        <v>10026</v>
      </c>
      <c r="B26" t="str">
        <f>VLOOKUP(A26,[1]HeroConfig!$B:$D,3,0)</f>
        <v>孙晴</v>
      </c>
      <c r="H26">
        <v>10026</v>
      </c>
      <c r="I26" t="s">
        <v>112</v>
      </c>
      <c r="J26" t="s">
        <v>123</v>
      </c>
      <c r="K26">
        <v>10037</v>
      </c>
    </row>
    <row r="27" spans="1:11" ht="15.75" x14ac:dyDescent="0.3">
      <c r="A27" s="1">
        <v>10027</v>
      </c>
      <c r="B27" t="str">
        <f>VLOOKUP(A27,[1]HeroConfig!$B:$D,3,0)</f>
        <v>宁月</v>
      </c>
      <c r="H27">
        <v>10027</v>
      </c>
      <c r="I27" t="s">
        <v>113</v>
      </c>
      <c r="J27" t="s">
        <v>140</v>
      </c>
      <c r="K27">
        <v>10071</v>
      </c>
    </row>
    <row r="28" spans="1:11" ht="15.75" x14ac:dyDescent="0.3">
      <c r="A28" s="1">
        <v>10028</v>
      </c>
      <c r="B28" t="str">
        <f>VLOOKUP(A28,[1]HeroConfig!$B:$D,3,0)</f>
        <v>紫川</v>
      </c>
      <c r="H28">
        <v>10028</v>
      </c>
      <c r="I28" t="s">
        <v>114</v>
      </c>
      <c r="J28" t="s">
        <v>141</v>
      </c>
      <c r="K28">
        <v>10059</v>
      </c>
    </row>
    <row r="29" spans="1:11" ht="15.75" x14ac:dyDescent="0.3">
      <c r="A29" s="1">
        <v>10029</v>
      </c>
      <c r="B29" t="str">
        <f>VLOOKUP(A29,[1]HeroConfig!$B:$D,3,0)</f>
        <v>晏息</v>
      </c>
      <c r="H29">
        <v>10029</v>
      </c>
      <c r="I29" t="s">
        <v>115</v>
      </c>
      <c r="J29" t="s">
        <v>142</v>
      </c>
      <c r="K29">
        <v>10063</v>
      </c>
    </row>
    <row r="30" spans="1:11" ht="15.75" x14ac:dyDescent="0.3">
      <c r="A30" s="1">
        <v>10030</v>
      </c>
      <c r="B30" t="str">
        <f>VLOOKUP(A30,[1]HeroConfig!$B:$D,3,0)</f>
        <v>瑶瑶</v>
      </c>
      <c r="H30">
        <v>10030</v>
      </c>
      <c r="I30" t="s">
        <v>116</v>
      </c>
      <c r="J30" t="s">
        <v>143</v>
      </c>
      <c r="K30">
        <v>10064</v>
      </c>
    </row>
    <row r="31" spans="1:11" ht="15.75" x14ac:dyDescent="0.3">
      <c r="A31" s="1">
        <v>10031</v>
      </c>
      <c r="B31" t="str">
        <f>VLOOKUP(A31,[1]HeroConfig!$B:$D,3,0)</f>
        <v>贾裴武</v>
      </c>
      <c r="H31">
        <v>10031</v>
      </c>
      <c r="I31" t="s">
        <v>117</v>
      </c>
      <c r="J31" t="s">
        <v>144</v>
      </c>
      <c r="K31">
        <v>10058</v>
      </c>
    </row>
    <row r="32" spans="1:11" ht="15.75" x14ac:dyDescent="0.3">
      <c r="A32" s="1">
        <v>10032</v>
      </c>
      <c r="B32" t="str">
        <f>VLOOKUP(A32,[1]HeroConfig!$B:$D,3,0)</f>
        <v>雷燕</v>
      </c>
      <c r="H32">
        <v>10032</v>
      </c>
      <c r="I32" t="s">
        <v>118</v>
      </c>
      <c r="J32" t="s">
        <v>145</v>
      </c>
      <c r="K32">
        <v>10066</v>
      </c>
    </row>
    <row r="33" spans="1:11" ht="15.75" x14ac:dyDescent="0.3">
      <c r="A33" s="1">
        <v>10033</v>
      </c>
      <c r="B33" t="str">
        <f>VLOOKUP(A33,[1]HeroConfig!$B:$D,3,0)</f>
        <v>辛夷</v>
      </c>
      <c r="H33">
        <v>10033</v>
      </c>
      <c r="I33" t="s">
        <v>119</v>
      </c>
      <c r="J33" t="s">
        <v>125</v>
      </c>
      <c r="K33">
        <v>10039</v>
      </c>
    </row>
    <row r="34" spans="1:11" ht="15.75" x14ac:dyDescent="0.3">
      <c r="A34" s="1">
        <v>10034</v>
      </c>
      <c r="B34" t="str">
        <f>VLOOKUP(A34,[1]HeroConfig!$B:$D,3,0)</f>
        <v>伏冥</v>
      </c>
      <c r="H34">
        <v>10034</v>
      </c>
      <c r="I34" t="s">
        <v>120</v>
      </c>
      <c r="J34" t="s">
        <v>146</v>
      </c>
      <c r="K34">
        <v>10061</v>
      </c>
    </row>
    <row r="35" spans="1:11" ht="15.75" x14ac:dyDescent="0.3">
      <c r="A35" s="1">
        <v>10035</v>
      </c>
      <c r="B35" t="str">
        <f>VLOOKUP(A35,[1]HeroConfig!$B:$D,3,0)</f>
        <v>司空染</v>
      </c>
      <c r="H35">
        <v>10035</v>
      </c>
      <c r="I35" t="s">
        <v>121</v>
      </c>
      <c r="J35" t="s">
        <v>147</v>
      </c>
      <c r="K35">
        <v>10067</v>
      </c>
    </row>
    <row r="36" spans="1:11" ht="15.75" x14ac:dyDescent="0.3">
      <c r="A36" s="1">
        <v>10036</v>
      </c>
      <c r="B36" t="str">
        <f>VLOOKUP(A36,[1]HeroConfig!$B:$D,3,0)</f>
        <v>解幽</v>
      </c>
      <c r="H36">
        <v>10036</v>
      </c>
      <c r="I36" t="s">
        <v>122</v>
      </c>
      <c r="J36" t="s">
        <v>148</v>
      </c>
      <c r="K36">
        <v>10068</v>
      </c>
    </row>
    <row r="37" spans="1:11" ht="15.75" x14ac:dyDescent="0.3">
      <c r="A37" s="1">
        <v>10037</v>
      </c>
      <c r="B37" t="str">
        <f>VLOOKUP(A37,[1]HeroConfig!$B:$D,3,0)</f>
        <v>薛苓</v>
      </c>
      <c r="H37">
        <v>10037</v>
      </c>
      <c r="I37" t="s">
        <v>123</v>
      </c>
      <c r="J37" t="s">
        <v>149</v>
      </c>
      <c r="K37">
        <v>10070</v>
      </c>
    </row>
    <row r="38" spans="1:11" ht="15.75" x14ac:dyDescent="0.3">
      <c r="A38" s="1">
        <v>10038</v>
      </c>
      <c r="B38" t="str">
        <f>VLOOKUP(A38,[1]HeroConfig!$B:$D,3,0)</f>
        <v>常申</v>
      </c>
      <c r="H38">
        <v>10038</v>
      </c>
      <c r="I38" t="s">
        <v>124</v>
      </c>
      <c r="J38" t="s">
        <v>150</v>
      </c>
      <c r="K38">
        <v>10072</v>
      </c>
    </row>
    <row r="39" spans="1:11" ht="15.75" x14ac:dyDescent="0.3">
      <c r="A39" s="1">
        <v>10039</v>
      </c>
      <c r="B39" t="str">
        <f>VLOOKUP(A39,[1]HeroConfig!$B:$D,3,0)</f>
        <v>呼延腾</v>
      </c>
      <c r="H39">
        <v>10039</v>
      </c>
      <c r="I39" t="s">
        <v>125</v>
      </c>
      <c r="J39" t="s">
        <v>151</v>
      </c>
      <c r="K39">
        <v>10062</v>
      </c>
    </row>
    <row r="40" spans="1:11" ht="15.75" x14ac:dyDescent="0.3">
      <c r="A40" s="1">
        <v>10040</v>
      </c>
      <c r="B40" t="str">
        <f>VLOOKUP(A40,[1]HeroConfig!$B:$D,3,0)</f>
        <v>冉宜</v>
      </c>
      <c r="H40">
        <v>10040</v>
      </c>
      <c r="I40" t="s">
        <v>126</v>
      </c>
      <c r="J40" t="s">
        <v>121</v>
      </c>
      <c r="K40">
        <v>10035</v>
      </c>
    </row>
    <row r="41" spans="1:11" ht="15.75" x14ac:dyDescent="0.3">
      <c r="A41" s="1">
        <v>10041</v>
      </c>
      <c r="B41" t="str">
        <f>VLOOKUP(A41,[1]HeroConfig!$B:$D,3,0)</f>
        <v>孟灿</v>
      </c>
      <c r="H41">
        <v>10041</v>
      </c>
      <c r="I41" t="s">
        <v>127</v>
      </c>
      <c r="J41" t="s">
        <v>124</v>
      </c>
      <c r="K41">
        <v>10038</v>
      </c>
    </row>
    <row r="42" spans="1:11" ht="15.75" x14ac:dyDescent="0.3">
      <c r="A42" s="1">
        <v>10042</v>
      </c>
      <c r="B42" t="str">
        <f>VLOOKUP(A42,[1]HeroConfig!$B:$D,3,0)</f>
        <v>叶辽</v>
      </c>
      <c r="H42">
        <v>10042</v>
      </c>
      <c r="I42" t="s">
        <v>128</v>
      </c>
      <c r="J42" t="s">
        <v>111</v>
      </c>
      <c r="K42">
        <v>10025</v>
      </c>
    </row>
    <row r="43" spans="1:11" ht="15.75" x14ac:dyDescent="0.3">
      <c r="A43" s="1">
        <v>10043</v>
      </c>
      <c r="B43" t="str">
        <f>VLOOKUP(A43,[1]HeroConfig!$B:$D,3,0)</f>
        <v>乌廉</v>
      </c>
      <c r="H43">
        <v>10043</v>
      </c>
      <c r="I43" t="s">
        <v>129</v>
      </c>
      <c r="J43" t="s">
        <v>123</v>
      </c>
      <c r="K43">
        <v>10037</v>
      </c>
    </row>
    <row r="44" spans="1:11" ht="15.75" x14ac:dyDescent="0.3">
      <c r="A44" s="1">
        <v>10044</v>
      </c>
      <c r="B44" t="str">
        <f>VLOOKUP(A44,[1]HeroConfig!$B:$D,3,0)</f>
        <v>姜燧</v>
      </c>
      <c r="H44">
        <v>10044</v>
      </c>
      <c r="I44" t="s">
        <v>130</v>
      </c>
      <c r="J44" t="s">
        <v>152</v>
      </c>
      <c r="K44">
        <v>10057</v>
      </c>
    </row>
    <row r="45" spans="1:11" ht="15.75" x14ac:dyDescent="0.3">
      <c r="A45" s="1">
        <v>10045</v>
      </c>
      <c r="B45" t="str">
        <f>VLOOKUP(A45,[1]HeroConfig!$B:$D,3,0)</f>
        <v>苏可</v>
      </c>
      <c r="H45">
        <v>10045</v>
      </c>
      <c r="I45" t="s">
        <v>131</v>
      </c>
      <c r="J45" t="s">
        <v>153</v>
      </c>
      <c r="K45">
        <v>10060</v>
      </c>
    </row>
    <row r="46" spans="1:11" ht="15.75" x14ac:dyDescent="0.3">
      <c r="A46" s="1">
        <v>10046</v>
      </c>
      <c r="B46" t="str">
        <f>VLOOKUP(A46,[1]HeroConfig!$B:$D,3,0)</f>
        <v>林越</v>
      </c>
      <c r="H46">
        <v>10046</v>
      </c>
      <c r="I46" t="s">
        <v>132</v>
      </c>
      <c r="J46" t="s">
        <v>154</v>
      </c>
      <c r="K46">
        <v>10065</v>
      </c>
    </row>
    <row r="47" spans="1:11" ht="15.75" x14ac:dyDescent="0.3">
      <c r="A47" s="1">
        <v>10047</v>
      </c>
      <c r="B47" t="str">
        <f>VLOOKUP(A47,[1]HeroConfig!$B:$D,3,0)</f>
        <v>赤肥肥</v>
      </c>
      <c r="H47">
        <v>10085</v>
      </c>
      <c r="I47" t="s">
        <v>133</v>
      </c>
      <c r="J47" t="s">
        <v>131</v>
      </c>
      <c r="K47">
        <v>10045</v>
      </c>
    </row>
    <row r="48" spans="1:11" ht="15.75" x14ac:dyDescent="0.3">
      <c r="A48" s="1">
        <v>10048</v>
      </c>
      <c r="B48" t="str">
        <f>VLOOKUP(A48,[1]HeroConfig!$B:$D,3,0)</f>
        <v>银肥肥</v>
      </c>
      <c r="H48">
        <v>10086</v>
      </c>
      <c r="I48" t="s">
        <v>134</v>
      </c>
      <c r="J48" t="s">
        <v>120</v>
      </c>
      <c r="K48">
        <v>10034</v>
      </c>
    </row>
    <row r="49" spans="1:11" ht="15.75" x14ac:dyDescent="0.3">
      <c r="A49" s="1">
        <v>10049</v>
      </c>
      <c r="B49" t="str">
        <f>VLOOKUP(A49,[1]HeroConfig!$B:$D,3,0)</f>
        <v>苍肥肥</v>
      </c>
      <c r="H49">
        <v>10087</v>
      </c>
      <c r="I49" t="s">
        <v>135</v>
      </c>
      <c r="J49" t="s">
        <v>122</v>
      </c>
      <c r="K49">
        <v>10036</v>
      </c>
    </row>
    <row r="50" spans="1:11" ht="15.75" x14ac:dyDescent="0.3">
      <c r="A50" s="1">
        <v>10050</v>
      </c>
      <c r="B50" t="str">
        <f>VLOOKUP(A50,[1]HeroConfig!$B:$D,3,0)</f>
        <v>金肥肥</v>
      </c>
      <c r="H50">
        <v>10088</v>
      </c>
      <c r="I50" t="s">
        <v>136</v>
      </c>
      <c r="J50" t="s">
        <v>111</v>
      </c>
      <c r="K50">
        <v>10025</v>
      </c>
    </row>
    <row r="51" spans="1:11" ht="15.75" x14ac:dyDescent="0.3">
      <c r="A51" s="1">
        <v>10051</v>
      </c>
      <c r="B51" t="str">
        <f>VLOOKUP(A51,[1]HeroConfig!$B:$D,3,0)</f>
        <v>阳魔</v>
      </c>
      <c r="H51">
        <v>10089</v>
      </c>
      <c r="I51" t="s">
        <v>137</v>
      </c>
      <c r="J51" t="s">
        <v>120</v>
      </c>
      <c r="K51">
        <v>10034</v>
      </c>
    </row>
    <row r="52" spans="1:11" ht="15.75" x14ac:dyDescent="0.3">
      <c r="A52" s="1">
        <v>10052</v>
      </c>
      <c r="B52" t="str">
        <f>VLOOKUP(A52,[1]HeroConfig!$B:$D,3,0)</f>
        <v>阴魔</v>
      </c>
      <c r="H52">
        <v>10090</v>
      </c>
      <c r="I52" t="s">
        <v>138</v>
      </c>
      <c r="J52" t="s">
        <v>111</v>
      </c>
      <c r="K52">
        <v>10025</v>
      </c>
    </row>
  </sheetData>
  <phoneticPr fontId="2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6C37B-E627-49FF-8A90-4F86C0D3A1DE}">
  <dimension ref="A1:D52"/>
  <sheetViews>
    <sheetView topLeftCell="A31" workbookViewId="0">
      <selection activeCell="D1" sqref="D1:D52"/>
    </sheetView>
  </sheetViews>
  <sheetFormatPr defaultRowHeight="14.25" x14ac:dyDescent="0.2"/>
  <sheetData>
    <row r="1" spans="1:4" x14ac:dyDescent="0.2">
      <c r="A1" t="s">
        <v>43</v>
      </c>
      <c r="C1" t="s">
        <v>43</v>
      </c>
      <c r="D1" t="str">
        <f>"5星"&amp;C1</f>
        <v>5星涂山狐</v>
      </c>
    </row>
    <row r="2" spans="1:4" x14ac:dyDescent="0.2">
      <c r="A2" t="s">
        <v>44</v>
      </c>
      <c r="C2" t="s">
        <v>75</v>
      </c>
      <c r="D2" t="str">
        <f t="shared" ref="D2:D52" si="0">"5星"&amp;C2</f>
        <v>5星通天教主</v>
      </c>
    </row>
    <row r="3" spans="1:4" x14ac:dyDescent="0.2">
      <c r="A3" t="s">
        <v>45</v>
      </c>
      <c r="C3" t="s">
        <v>76</v>
      </c>
      <c r="D3" t="str">
        <f t="shared" si="0"/>
        <v>5星黄风姬</v>
      </c>
    </row>
    <row r="4" spans="1:4" x14ac:dyDescent="0.2">
      <c r="A4" t="s">
        <v>46</v>
      </c>
      <c r="C4" t="s">
        <v>77</v>
      </c>
      <c r="D4" t="str">
        <f t="shared" si="0"/>
        <v>5星红孩儿</v>
      </c>
    </row>
    <row r="5" spans="1:4" x14ac:dyDescent="0.2">
      <c r="A5" t="s">
        <v>44</v>
      </c>
      <c r="C5" t="s">
        <v>75</v>
      </c>
      <c r="D5" t="str">
        <f t="shared" si="0"/>
        <v>5星通天教主</v>
      </c>
    </row>
    <row r="6" spans="1:4" x14ac:dyDescent="0.2">
      <c r="A6" t="s">
        <v>47</v>
      </c>
      <c r="C6" t="s">
        <v>47</v>
      </c>
      <c r="D6" t="str">
        <f t="shared" si="0"/>
        <v>5星百花仙子</v>
      </c>
    </row>
    <row r="7" spans="1:4" x14ac:dyDescent="0.2">
      <c r="A7" t="s">
        <v>48</v>
      </c>
      <c r="C7" t="s">
        <v>48</v>
      </c>
      <c r="D7" t="str">
        <f t="shared" si="0"/>
        <v>5星梦蝶</v>
      </c>
    </row>
    <row r="8" spans="1:4" x14ac:dyDescent="0.2">
      <c r="A8" t="s">
        <v>45</v>
      </c>
      <c r="C8" t="s">
        <v>76</v>
      </c>
      <c r="D8" t="str">
        <f t="shared" si="0"/>
        <v>5星黄风姬</v>
      </c>
    </row>
    <row r="9" spans="1:4" x14ac:dyDescent="0.2">
      <c r="A9" t="s">
        <v>43</v>
      </c>
      <c r="C9" t="s">
        <v>43</v>
      </c>
      <c r="D9" t="str">
        <f t="shared" si="0"/>
        <v>5星涂山狐</v>
      </c>
    </row>
    <row r="10" spans="1:4" x14ac:dyDescent="0.2">
      <c r="A10" t="s">
        <v>49</v>
      </c>
      <c r="C10" t="s">
        <v>49</v>
      </c>
      <c r="D10" t="str">
        <f t="shared" si="0"/>
        <v>5星韩湘子</v>
      </c>
    </row>
    <row r="11" spans="1:4" x14ac:dyDescent="0.2">
      <c r="A11" t="s">
        <v>50</v>
      </c>
      <c r="C11" t="s">
        <v>50</v>
      </c>
      <c r="D11" t="str">
        <f t="shared" si="0"/>
        <v>5星混世魔王</v>
      </c>
    </row>
    <row r="12" spans="1:4" x14ac:dyDescent="0.2">
      <c r="A12" t="s">
        <v>49</v>
      </c>
      <c r="C12" t="s">
        <v>49</v>
      </c>
      <c r="D12" t="str">
        <f t="shared" si="0"/>
        <v>5星韩湘子</v>
      </c>
    </row>
    <row r="13" spans="1:4" x14ac:dyDescent="0.2">
      <c r="A13" t="s">
        <v>51</v>
      </c>
      <c r="C13" t="s">
        <v>78</v>
      </c>
      <c r="D13" t="str">
        <f t="shared" si="0"/>
        <v>5星孟婆</v>
      </c>
    </row>
    <row r="14" spans="1:4" x14ac:dyDescent="0.2">
      <c r="A14" t="s">
        <v>52</v>
      </c>
      <c r="C14" t="s">
        <v>52</v>
      </c>
      <c r="D14" t="str">
        <f t="shared" si="0"/>
        <v>5星石矶娘娘</v>
      </c>
    </row>
    <row r="15" spans="1:4" x14ac:dyDescent="0.2">
      <c r="A15" t="s">
        <v>48</v>
      </c>
      <c r="C15" t="s">
        <v>48</v>
      </c>
      <c r="D15" t="str">
        <f t="shared" si="0"/>
        <v>5星梦蝶</v>
      </c>
    </row>
    <row r="16" spans="1:4" x14ac:dyDescent="0.2">
      <c r="A16" t="s">
        <v>53</v>
      </c>
      <c r="C16" t="s">
        <v>53</v>
      </c>
      <c r="D16" t="str">
        <f t="shared" si="0"/>
        <v>5星赵公明</v>
      </c>
    </row>
    <row r="17" spans="1:4" x14ac:dyDescent="0.2">
      <c r="A17" t="s">
        <v>46</v>
      </c>
      <c r="C17" t="s">
        <v>77</v>
      </c>
      <c r="D17" t="str">
        <f t="shared" si="0"/>
        <v>5星红孩儿</v>
      </c>
    </row>
    <row r="18" spans="1:4" x14ac:dyDescent="0.2">
      <c r="A18" t="s">
        <v>50</v>
      </c>
      <c r="C18" t="s">
        <v>50</v>
      </c>
      <c r="D18" t="str">
        <f t="shared" si="0"/>
        <v>5星混世魔王</v>
      </c>
    </row>
    <row r="19" spans="1:4" x14ac:dyDescent="0.2">
      <c r="A19" t="s">
        <v>54</v>
      </c>
      <c r="C19" t="s">
        <v>79</v>
      </c>
      <c r="D19" t="str">
        <f t="shared" si="0"/>
        <v>5星夜叉</v>
      </c>
    </row>
    <row r="20" spans="1:4" x14ac:dyDescent="0.2">
      <c r="A20" t="s">
        <v>47</v>
      </c>
      <c r="C20" t="s">
        <v>47</v>
      </c>
      <c r="D20" t="str">
        <f t="shared" si="0"/>
        <v>5星百花仙子</v>
      </c>
    </row>
    <row r="21" spans="1:4" x14ac:dyDescent="0.2">
      <c r="A21" t="s">
        <v>52</v>
      </c>
      <c r="C21" t="s">
        <v>52</v>
      </c>
      <c r="D21" t="str">
        <f t="shared" si="0"/>
        <v>5星石矶娘娘</v>
      </c>
    </row>
    <row r="22" spans="1:4" x14ac:dyDescent="0.2">
      <c r="A22" t="s">
        <v>55</v>
      </c>
      <c r="C22" t="s">
        <v>55</v>
      </c>
      <c r="D22" t="str">
        <f t="shared" si="0"/>
        <v>5星女英</v>
      </c>
    </row>
    <row r="23" spans="1:4" x14ac:dyDescent="0.2">
      <c r="A23" t="s">
        <v>56</v>
      </c>
      <c r="C23" t="s">
        <v>56</v>
      </c>
      <c r="D23" t="str">
        <f t="shared" si="0"/>
        <v>5星小白龙</v>
      </c>
    </row>
    <row r="24" spans="1:4" x14ac:dyDescent="0.2">
      <c r="A24" t="s">
        <v>51</v>
      </c>
      <c r="C24" t="s">
        <v>78</v>
      </c>
      <c r="D24" t="str">
        <f t="shared" si="0"/>
        <v>5星孟婆</v>
      </c>
    </row>
    <row r="25" spans="1:4" x14ac:dyDescent="0.2">
      <c r="A25" t="s">
        <v>57</v>
      </c>
      <c r="C25" t="s">
        <v>57</v>
      </c>
      <c r="D25" t="str">
        <f t="shared" si="0"/>
        <v>5星火将军</v>
      </c>
    </row>
    <row r="26" spans="1:4" x14ac:dyDescent="0.2">
      <c r="A26" t="s">
        <v>58</v>
      </c>
      <c r="C26" t="s">
        <v>80</v>
      </c>
      <c r="D26" t="str">
        <f t="shared" si="0"/>
        <v>5星罗刹</v>
      </c>
    </row>
    <row r="27" spans="1:4" x14ac:dyDescent="0.2">
      <c r="A27" t="s">
        <v>59</v>
      </c>
      <c r="C27" t="s">
        <v>59</v>
      </c>
      <c r="D27" t="str">
        <f t="shared" si="0"/>
        <v>5星水护法</v>
      </c>
    </row>
    <row r="28" spans="1:4" x14ac:dyDescent="0.2">
      <c r="A28" t="s">
        <v>60</v>
      </c>
      <c r="C28" t="s">
        <v>60</v>
      </c>
      <c r="D28" t="str">
        <f t="shared" si="0"/>
        <v>5星水神使</v>
      </c>
    </row>
    <row r="29" spans="1:4" x14ac:dyDescent="0.2">
      <c r="A29" t="s">
        <v>61</v>
      </c>
      <c r="C29" t="s">
        <v>61</v>
      </c>
      <c r="D29" t="str">
        <f t="shared" si="0"/>
        <v>5星火魔使</v>
      </c>
    </row>
    <row r="30" spans="1:4" x14ac:dyDescent="0.2">
      <c r="A30" t="s">
        <v>62</v>
      </c>
      <c r="C30" t="s">
        <v>62</v>
      </c>
      <c r="D30" t="str">
        <f t="shared" si="0"/>
        <v>5星风魔使</v>
      </c>
    </row>
    <row r="31" spans="1:4" x14ac:dyDescent="0.2">
      <c r="A31" t="s">
        <v>63</v>
      </c>
      <c r="C31" t="s">
        <v>63</v>
      </c>
      <c r="D31" t="str">
        <f t="shared" si="0"/>
        <v>5星风神使</v>
      </c>
    </row>
    <row r="32" spans="1:4" x14ac:dyDescent="0.2">
      <c r="A32" t="s">
        <v>64</v>
      </c>
      <c r="C32" t="s">
        <v>64</v>
      </c>
      <c r="D32" t="str">
        <f t="shared" si="0"/>
        <v>5星土魔使</v>
      </c>
    </row>
    <row r="33" spans="1:4" x14ac:dyDescent="0.2">
      <c r="A33" t="s">
        <v>55</v>
      </c>
      <c r="C33" t="s">
        <v>55</v>
      </c>
      <c r="D33" t="str">
        <f t="shared" si="0"/>
        <v>5星女英</v>
      </c>
    </row>
    <row r="34" spans="1:4" x14ac:dyDescent="0.2">
      <c r="A34" t="s">
        <v>65</v>
      </c>
      <c r="C34" t="s">
        <v>65</v>
      </c>
      <c r="D34" t="str">
        <f t="shared" si="0"/>
        <v>5星光神使</v>
      </c>
    </row>
    <row r="35" spans="1:4" x14ac:dyDescent="0.2">
      <c r="A35" t="s">
        <v>66</v>
      </c>
      <c r="C35" t="s">
        <v>66</v>
      </c>
      <c r="D35" t="str">
        <f t="shared" si="0"/>
        <v>5星光魔使</v>
      </c>
    </row>
    <row r="36" spans="1:4" x14ac:dyDescent="0.2">
      <c r="A36" t="s">
        <v>67</v>
      </c>
      <c r="C36" t="s">
        <v>67</v>
      </c>
      <c r="D36" t="str">
        <f t="shared" si="0"/>
        <v>5星暗魔使</v>
      </c>
    </row>
    <row r="37" spans="1:4" x14ac:dyDescent="0.2">
      <c r="A37" t="s">
        <v>68</v>
      </c>
      <c r="C37" t="s">
        <v>68</v>
      </c>
      <c r="D37" t="str">
        <f t="shared" si="0"/>
        <v>5星奔雷手</v>
      </c>
    </row>
    <row r="38" spans="1:4" x14ac:dyDescent="0.2">
      <c r="A38" t="s">
        <v>69</v>
      </c>
      <c r="C38" t="s">
        <v>69</v>
      </c>
      <c r="D38" t="str">
        <f t="shared" si="0"/>
        <v>5星土行孙</v>
      </c>
    </row>
    <row r="39" spans="1:4" x14ac:dyDescent="0.2">
      <c r="A39" t="s">
        <v>70</v>
      </c>
      <c r="C39" t="s">
        <v>70</v>
      </c>
      <c r="D39" t="str">
        <f t="shared" si="0"/>
        <v>5星暗神使</v>
      </c>
    </row>
    <row r="40" spans="1:4" x14ac:dyDescent="0.2">
      <c r="A40" t="s">
        <v>46</v>
      </c>
      <c r="C40" t="s">
        <v>77</v>
      </c>
      <c r="D40" t="str">
        <f t="shared" si="0"/>
        <v>5星红孩儿</v>
      </c>
    </row>
    <row r="41" spans="1:4" x14ac:dyDescent="0.2">
      <c r="A41" t="s">
        <v>54</v>
      </c>
      <c r="C41" t="s">
        <v>79</v>
      </c>
      <c r="D41" t="str">
        <f t="shared" si="0"/>
        <v>5星夜叉</v>
      </c>
    </row>
    <row r="42" spans="1:4" x14ac:dyDescent="0.2">
      <c r="A42" t="s">
        <v>71</v>
      </c>
      <c r="C42" t="s">
        <v>71</v>
      </c>
      <c r="D42" t="str">
        <f t="shared" si="0"/>
        <v>5星吴刚</v>
      </c>
    </row>
    <row r="43" spans="1:4" x14ac:dyDescent="0.2">
      <c r="A43" t="s">
        <v>58</v>
      </c>
      <c r="C43" t="s">
        <v>80</v>
      </c>
      <c r="D43" t="str">
        <f t="shared" si="0"/>
        <v>5星罗刹</v>
      </c>
    </row>
    <row r="44" spans="1:4" x14ac:dyDescent="0.2">
      <c r="A44" t="s">
        <v>72</v>
      </c>
      <c r="C44" t="s">
        <v>72</v>
      </c>
      <c r="D44" t="str">
        <f t="shared" si="0"/>
        <v>5星火神使</v>
      </c>
    </row>
    <row r="45" spans="1:4" x14ac:dyDescent="0.2">
      <c r="A45" t="s">
        <v>73</v>
      </c>
      <c r="C45" t="s">
        <v>73</v>
      </c>
      <c r="D45" t="str">
        <f t="shared" si="0"/>
        <v>5星土神使</v>
      </c>
    </row>
    <row r="46" spans="1:4" x14ac:dyDescent="0.2">
      <c r="A46" t="s">
        <v>74</v>
      </c>
      <c r="C46" t="s">
        <v>74</v>
      </c>
      <c r="D46" t="str">
        <f t="shared" si="0"/>
        <v>5星水魔使</v>
      </c>
    </row>
    <row r="47" spans="1:4" x14ac:dyDescent="0.2">
      <c r="A47" t="s">
        <v>47</v>
      </c>
      <c r="C47" t="s">
        <v>47</v>
      </c>
      <c r="D47" t="str">
        <f t="shared" si="0"/>
        <v>5星百花仙子</v>
      </c>
    </row>
    <row r="48" spans="1:4" x14ac:dyDescent="0.2">
      <c r="A48" t="s">
        <v>56</v>
      </c>
      <c r="C48" t="s">
        <v>56</v>
      </c>
      <c r="D48" t="str">
        <f t="shared" si="0"/>
        <v>5星小白龙</v>
      </c>
    </row>
    <row r="49" spans="1:4" x14ac:dyDescent="0.2">
      <c r="A49" t="s">
        <v>53</v>
      </c>
      <c r="C49" t="s">
        <v>53</v>
      </c>
      <c r="D49" t="str">
        <f t="shared" si="0"/>
        <v>5星赵公明</v>
      </c>
    </row>
    <row r="50" spans="1:4" x14ac:dyDescent="0.2">
      <c r="A50" t="s">
        <v>71</v>
      </c>
      <c r="C50" t="s">
        <v>71</v>
      </c>
      <c r="D50" t="str">
        <f t="shared" si="0"/>
        <v>5星吴刚</v>
      </c>
    </row>
    <row r="51" spans="1:4" x14ac:dyDescent="0.2">
      <c r="A51" t="s">
        <v>56</v>
      </c>
      <c r="C51" t="s">
        <v>56</v>
      </c>
      <c r="D51" t="str">
        <f t="shared" si="0"/>
        <v>5星小白龙</v>
      </c>
    </row>
    <row r="52" spans="1:4" x14ac:dyDescent="0.2">
      <c r="A52" t="s">
        <v>71</v>
      </c>
      <c r="C52" t="s">
        <v>71</v>
      </c>
      <c r="D52" t="str">
        <f t="shared" si="0"/>
        <v>5星吴刚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HeroRankupGroup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shihongyi</cp:lastModifiedBy>
  <dcterms:created xsi:type="dcterms:W3CDTF">2015-06-05T18:19:00Z</dcterms:created>
  <dcterms:modified xsi:type="dcterms:W3CDTF">2020-06-04T10:03:57Z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2052-11.1.0.7875</vt:lpwstr>
  </property>
</Properties>
</file>