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xinjieling\master_develop\base_data\"/>
    </mc:Choice>
  </mc:AlternateContent>
  <xr:revisionPtr revIDLastSave="0" documentId="13_ncr:1_{84B86CFB-8857-45E1-BC45-A124681283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temConfig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ItemConfig!$B$5:$Z$789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05" i="3" l="1"/>
  <c r="L1005" i="3" s="1"/>
  <c r="K1004" i="3"/>
  <c r="L1004" i="3" s="1"/>
  <c r="K1003" i="3"/>
  <c r="L1003" i="3" s="1"/>
  <c r="K1002" i="3"/>
  <c r="L1002" i="3" s="1"/>
  <c r="K1001" i="3"/>
  <c r="L1001" i="3" s="1"/>
  <c r="K1000" i="3"/>
  <c r="L1000" i="3" s="1"/>
  <c r="K999" i="3"/>
  <c r="L999" i="3" s="1"/>
  <c r="K998" i="3"/>
  <c r="L998" i="3" s="1"/>
  <c r="K997" i="3"/>
  <c r="L997" i="3" s="1"/>
  <c r="K996" i="3"/>
  <c r="L996" i="3" s="1"/>
  <c r="K995" i="3"/>
  <c r="L995" i="3" s="1"/>
  <c r="K994" i="3"/>
  <c r="L994" i="3" s="1"/>
  <c r="K993" i="3"/>
  <c r="L993" i="3" s="1"/>
  <c r="K992" i="3"/>
  <c r="L992" i="3" s="1"/>
  <c r="K991" i="3"/>
  <c r="L991" i="3" s="1"/>
  <c r="K990" i="3"/>
  <c r="L990" i="3" s="1"/>
  <c r="K989" i="3"/>
  <c r="L989" i="3" s="1"/>
  <c r="K988" i="3"/>
  <c r="L988" i="3" s="1"/>
  <c r="K987" i="3"/>
  <c r="L987" i="3" s="1"/>
  <c r="K986" i="3"/>
  <c r="L986" i="3" s="1"/>
  <c r="K985" i="3"/>
  <c r="L985" i="3" s="1"/>
  <c r="K984" i="3"/>
  <c r="L984" i="3" s="1"/>
  <c r="K983" i="3"/>
  <c r="L983" i="3" s="1"/>
  <c r="K982" i="3"/>
  <c r="L982" i="3" s="1"/>
  <c r="K981" i="3"/>
  <c r="L981" i="3" s="1"/>
  <c r="K980" i="3"/>
  <c r="L980" i="3" s="1"/>
  <c r="K979" i="3"/>
  <c r="L979" i="3" s="1"/>
  <c r="K978" i="3"/>
  <c r="L978" i="3" s="1"/>
  <c r="K977" i="3"/>
  <c r="L977" i="3" s="1"/>
  <c r="K976" i="3"/>
  <c r="L976" i="3" s="1"/>
  <c r="K975" i="3"/>
  <c r="L975" i="3" s="1"/>
  <c r="K974" i="3"/>
  <c r="L974" i="3" s="1"/>
  <c r="K973" i="3"/>
  <c r="L973" i="3" s="1"/>
  <c r="K972" i="3"/>
  <c r="L972" i="3" s="1"/>
  <c r="K971" i="3"/>
  <c r="L971" i="3" s="1"/>
  <c r="K970" i="3"/>
  <c r="L970" i="3" s="1"/>
  <c r="K969" i="3"/>
  <c r="L969" i="3" s="1"/>
  <c r="K968" i="3"/>
  <c r="L968" i="3" s="1"/>
  <c r="K967" i="3"/>
  <c r="L967" i="3" s="1"/>
  <c r="K966" i="3"/>
  <c r="L966" i="3" s="1"/>
  <c r="K965" i="3"/>
  <c r="L965" i="3" s="1"/>
  <c r="K964" i="3"/>
  <c r="L964" i="3" s="1"/>
  <c r="K963" i="3"/>
  <c r="L963" i="3" s="1"/>
  <c r="K962" i="3"/>
  <c r="L962" i="3" s="1"/>
  <c r="K961" i="3"/>
  <c r="L961" i="3" s="1"/>
  <c r="K960" i="3"/>
  <c r="L960" i="3" s="1"/>
  <c r="K959" i="3"/>
  <c r="L959" i="3" s="1"/>
  <c r="K958" i="3"/>
  <c r="L958" i="3" s="1"/>
  <c r="K957" i="3"/>
  <c r="L957" i="3" s="1"/>
  <c r="K956" i="3"/>
  <c r="L956" i="3" s="1"/>
  <c r="K955" i="3"/>
  <c r="L955" i="3" s="1"/>
  <c r="K954" i="3"/>
  <c r="L954" i="3" s="1"/>
  <c r="K953" i="3"/>
  <c r="L953" i="3" s="1"/>
  <c r="K952" i="3"/>
  <c r="L952" i="3" s="1"/>
  <c r="K951" i="3"/>
  <c r="L951" i="3" s="1"/>
  <c r="K950" i="3"/>
  <c r="L950" i="3" s="1"/>
  <c r="K949" i="3"/>
  <c r="L949" i="3" s="1"/>
  <c r="K948" i="3"/>
  <c r="L948" i="3" s="1"/>
  <c r="K947" i="3"/>
  <c r="L947" i="3" s="1"/>
  <c r="K946" i="3"/>
  <c r="L946" i="3" s="1"/>
  <c r="K945" i="3"/>
  <c r="L945" i="3" s="1"/>
  <c r="K944" i="3"/>
  <c r="L944" i="3" s="1"/>
  <c r="K943" i="3"/>
  <c r="L943" i="3" s="1"/>
  <c r="K942" i="3"/>
  <c r="L942" i="3" s="1"/>
  <c r="K941" i="3"/>
  <c r="L941" i="3" s="1"/>
  <c r="K940" i="3"/>
  <c r="L940" i="3" s="1"/>
  <c r="K939" i="3"/>
  <c r="L939" i="3" s="1"/>
  <c r="K938" i="3"/>
  <c r="L938" i="3" s="1"/>
  <c r="K937" i="3"/>
  <c r="L937" i="3" s="1"/>
  <c r="K936" i="3"/>
  <c r="L936" i="3" s="1"/>
  <c r="K935" i="3"/>
  <c r="L935" i="3" s="1"/>
  <c r="K934" i="3"/>
  <c r="L934" i="3" s="1"/>
  <c r="K933" i="3"/>
  <c r="L933" i="3" s="1"/>
  <c r="K932" i="3"/>
  <c r="L932" i="3" s="1"/>
  <c r="K931" i="3"/>
  <c r="L931" i="3" s="1"/>
  <c r="K930" i="3"/>
  <c r="L930" i="3" s="1"/>
  <c r="K929" i="3"/>
  <c r="L929" i="3" s="1"/>
  <c r="K928" i="3"/>
  <c r="L928" i="3" s="1"/>
  <c r="K927" i="3"/>
  <c r="L927" i="3" s="1"/>
  <c r="K926" i="3"/>
  <c r="L926" i="3" s="1"/>
  <c r="K925" i="3"/>
  <c r="L925" i="3" s="1"/>
  <c r="K924" i="3"/>
  <c r="L924" i="3" s="1"/>
  <c r="K923" i="3"/>
  <c r="L923" i="3" s="1"/>
  <c r="K922" i="3"/>
  <c r="L922" i="3" s="1"/>
  <c r="K921" i="3"/>
  <c r="L921" i="3" s="1"/>
  <c r="K920" i="3"/>
  <c r="L920" i="3" s="1"/>
  <c r="K919" i="3"/>
  <c r="L919" i="3" s="1"/>
  <c r="K918" i="3"/>
  <c r="L918" i="3" s="1"/>
  <c r="K917" i="3"/>
  <c r="L917" i="3" s="1"/>
  <c r="K916" i="3"/>
  <c r="L916" i="3" s="1"/>
  <c r="K915" i="3"/>
  <c r="L915" i="3" s="1"/>
  <c r="K914" i="3"/>
  <c r="L914" i="3" s="1"/>
  <c r="K913" i="3"/>
  <c r="L913" i="3" s="1"/>
  <c r="K912" i="3"/>
  <c r="L912" i="3" s="1"/>
  <c r="K911" i="3"/>
  <c r="L911" i="3" s="1"/>
  <c r="K910" i="3"/>
  <c r="L910" i="3" s="1"/>
  <c r="K909" i="3"/>
  <c r="L909" i="3" s="1"/>
  <c r="K908" i="3"/>
  <c r="L908" i="3" s="1"/>
  <c r="K907" i="3"/>
  <c r="L907" i="3" s="1"/>
  <c r="K906" i="3"/>
  <c r="L906" i="3" s="1"/>
  <c r="K905" i="3"/>
  <c r="L905" i="3" s="1"/>
  <c r="K904" i="3"/>
  <c r="L904" i="3" s="1"/>
  <c r="K903" i="3"/>
  <c r="L903" i="3" s="1"/>
  <c r="K902" i="3"/>
  <c r="L902" i="3" s="1"/>
  <c r="K901" i="3"/>
  <c r="L901" i="3" s="1"/>
  <c r="K900" i="3"/>
  <c r="L900" i="3" s="1"/>
  <c r="K899" i="3"/>
  <c r="L899" i="3" s="1"/>
  <c r="K898" i="3"/>
  <c r="L898" i="3" s="1"/>
  <c r="K897" i="3"/>
  <c r="L897" i="3" s="1"/>
  <c r="K896" i="3"/>
  <c r="L896" i="3" s="1"/>
  <c r="K895" i="3"/>
  <c r="L895" i="3" s="1"/>
  <c r="K894" i="3"/>
  <c r="L894" i="3" s="1"/>
  <c r="K893" i="3"/>
  <c r="L893" i="3" s="1"/>
  <c r="K892" i="3"/>
  <c r="L892" i="3" s="1"/>
  <c r="K891" i="3"/>
  <c r="L891" i="3" s="1"/>
  <c r="K890" i="3"/>
  <c r="L890" i="3" s="1"/>
  <c r="K889" i="3"/>
  <c r="L889" i="3" s="1"/>
  <c r="K888" i="3"/>
  <c r="L888" i="3" s="1"/>
  <c r="K887" i="3"/>
  <c r="L887" i="3" s="1"/>
  <c r="K886" i="3"/>
  <c r="L886" i="3" s="1"/>
  <c r="K885" i="3"/>
  <c r="L885" i="3" s="1"/>
  <c r="K884" i="3"/>
  <c r="L884" i="3" s="1"/>
  <c r="K883" i="3"/>
  <c r="L883" i="3" s="1"/>
  <c r="K882" i="3"/>
  <c r="L882" i="3" s="1"/>
  <c r="K881" i="3"/>
  <c r="L881" i="3" s="1"/>
  <c r="K880" i="3"/>
  <c r="L880" i="3" s="1"/>
  <c r="K879" i="3"/>
  <c r="L879" i="3" s="1"/>
  <c r="K878" i="3"/>
  <c r="L878" i="3" s="1"/>
  <c r="K877" i="3"/>
  <c r="L877" i="3" s="1"/>
  <c r="K876" i="3"/>
  <c r="L876" i="3" s="1"/>
  <c r="K875" i="3"/>
  <c r="L875" i="3" s="1"/>
  <c r="K874" i="3"/>
  <c r="L874" i="3" s="1"/>
  <c r="K873" i="3"/>
  <c r="L873" i="3" s="1"/>
  <c r="K872" i="3"/>
  <c r="L872" i="3" s="1"/>
  <c r="K871" i="3"/>
  <c r="L871" i="3" s="1"/>
  <c r="K870" i="3"/>
  <c r="L870" i="3" s="1"/>
  <c r="K869" i="3"/>
  <c r="L869" i="3" s="1"/>
  <c r="K868" i="3"/>
  <c r="L868" i="3" s="1"/>
  <c r="K867" i="3"/>
  <c r="L867" i="3" s="1"/>
  <c r="K866" i="3"/>
  <c r="L866" i="3" s="1"/>
  <c r="K865" i="3"/>
  <c r="L865" i="3" s="1"/>
  <c r="K864" i="3"/>
  <c r="L864" i="3" s="1"/>
  <c r="K863" i="3"/>
  <c r="L863" i="3" s="1"/>
  <c r="K862" i="3"/>
  <c r="L862" i="3" s="1"/>
  <c r="K861" i="3"/>
  <c r="L861" i="3" s="1"/>
  <c r="K860" i="3"/>
  <c r="L860" i="3" s="1"/>
  <c r="K859" i="3"/>
  <c r="L859" i="3" s="1"/>
  <c r="K858" i="3"/>
  <c r="L858" i="3" s="1"/>
  <c r="K857" i="3"/>
  <c r="L857" i="3" s="1"/>
  <c r="K856" i="3"/>
  <c r="L856" i="3" s="1"/>
  <c r="K855" i="3"/>
  <c r="L855" i="3" s="1"/>
  <c r="K854" i="3"/>
  <c r="L854" i="3" s="1"/>
  <c r="K853" i="3"/>
  <c r="L853" i="3" s="1"/>
  <c r="K852" i="3"/>
  <c r="L852" i="3" s="1"/>
  <c r="K851" i="3"/>
  <c r="L851" i="3" s="1"/>
  <c r="K850" i="3"/>
  <c r="L850" i="3" s="1"/>
  <c r="K849" i="3"/>
  <c r="L849" i="3" s="1"/>
  <c r="K848" i="3"/>
  <c r="L848" i="3" s="1"/>
  <c r="K847" i="3"/>
  <c r="L847" i="3" s="1"/>
  <c r="K846" i="3"/>
  <c r="L846" i="3" s="1"/>
  <c r="K845" i="3"/>
  <c r="L845" i="3" s="1"/>
  <c r="K844" i="3"/>
  <c r="L844" i="3" s="1"/>
  <c r="K843" i="3"/>
  <c r="L843" i="3" s="1"/>
  <c r="K842" i="3"/>
  <c r="L842" i="3" s="1"/>
  <c r="K841" i="3"/>
  <c r="L841" i="3" s="1"/>
  <c r="K840" i="3"/>
  <c r="L840" i="3" s="1"/>
  <c r="K839" i="3"/>
  <c r="L839" i="3" s="1"/>
  <c r="K838" i="3"/>
  <c r="L838" i="3" s="1"/>
  <c r="K837" i="3"/>
  <c r="L837" i="3" s="1"/>
  <c r="K836" i="3"/>
  <c r="L836" i="3" s="1"/>
  <c r="K835" i="3"/>
  <c r="L835" i="3" s="1"/>
  <c r="K834" i="3"/>
  <c r="L834" i="3" s="1"/>
  <c r="K833" i="3"/>
  <c r="L833" i="3" s="1"/>
  <c r="K832" i="3"/>
  <c r="L832" i="3" s="1"/>
  <c r="K831" i="3"/>
  <c r="L831" i="3" s="1"/>
  <c r="K830" i="3"/>
  <c r="L830" i="3" s="1"/>
  <c r="K829" i="3"/>
  <c r="L829" i="3" s="1"/>
  <c r="K828" i="3"/>
  <c r="L828" i="3" s="1"/>
  <c r="K827" i="3"/>
  <c r="L827" i="3" s="1"/>
  <c r="K826" i="3"/>
  <c r="L826" i="3" s="1"/>
  <c r="K825" i="3"/>
  <c r="L825" i="3" s="1"/>
  <c r="K824" i="3"/>
  <c r="L824" i="3" s="1"/>
  <c r="K823" i="3"/>
  <c r="L823" i="3" s="1"/>
  <c r="K822" i="3"/>
  <c r="L822" i="3" s="1"/>
  <c r="K821" i="3"/>
  <c r="L821" i="3" s="1"/>
  <c r="K820" i="3"/>
  <c r="L820" i="3" s="1"/>
  <c r="K819" i="3"/>
  <c r="L819" i="3" s="1"/>
  <c r="K818" i="3"/>
  <c r="L818" i="3" s="1"/>
  <c r="K817" i="3"/>
  <c r="L817" i="3" s="1"/>
  <c r="K816" i="3"/>
  <c r="L816" i="3" s="1"/>
  <c r="K815" i="3"/>
  <c r="L815" i="3" s="1"/>
  <c r="K814" i="3"/>
  <c r="L814" i="3" s="1"/>
  <c r="K813" i="3"/>
  <c r="L813" i="3" s="1"/>
  <c r="K812" i="3"/>
  <c r="L812" i="3" s="1"/>
  <c r="K811" i="3"/>
  <c r="L811" i="3" s="1"/>
  <c r="K810" i="3"/>
  <c r="L810" i="3" s="1"/>
  <c r="K809" i="3"/>
  <c r="L809" i="3" s="1"/>
  <c r="K808" i="3"/>
  <c r="L808" i="3" s="1"/>
  <c r="K807" i="3"/>
  <c r="L807" i="3" s="1"/>
  <c r="K806" i="3"/>
  <c r="L806" i="3" s="1"/>
  <c r="K805" i="3"/>
  <c r="L805" i="3" s="1"/>
  <c r="K804" i="3"/>
  <c r="L804" i="3" s="1"/>
  <c r="K803" i="3"/>
  <c r="L803" i="3" s="1"/>
  <c r="K802" i="3"/>
  <c r="L802" i="3" s="1"/>
  <c r="K801" i="3"/>
  <c r="L801" i="3" s="1"/>
  <c r="K800" i="3"/>
  <c r="L800" i="3" s="1"/>
  <c r="K799" i="3"/>
  <c r="L799" i="3" s="1"/>
  <c r="K798" i="3"/>
  <c r="L798" i="3" s="1"/>
  <c r="K797" i="3"/>
  <c r="L797" i="3" s="1"/>
  <c r="K796" i="3"/>
  <c r="L796" i="3" s="1"/>
  <c r="K795" i="3"/>
  <c r="L795" i="3" s="1"/>
  <c r="K794" i="3"/>
  <c r="L794" i="3" s="1"/>
  <c r="K793" i="3"/>
  <c r="L793" i="3" s="1"/>
  <c r="K792" i="3"/>
  <c r="L792" i="3" s="1"/>
  <c r="K791" i="3"/>
  <c r="L791" i="3" s="1"/>
  <c r="K790" i="3"/>
  <c r="L790" i="3" s="1"/>
  <c r="K789" i="3"/>
  <c r="L789" i="3" s="1"/>
  <c r="K788" i="3"/>
  <c r="L788" i="3" s="1"/>
  <c r="K787" i="3"/>
  <c r="L787" i="3" s="1"/>
  <c r="K786" i="3"/>
  <c r="L786" i="3" s="1"/>
  <c r="K785" i="3"/>
  <c r="L785" i="3" s="1"/>
  <c r="K784" i="3"/>
  <c r="L784" i="3" s="1"/>
  <c r="K783" i="3"/>
  <c r="L783" i="3" s="1"/>
  <c r="K782" i="3"/>
  <c r="L782" i="3" s="1"/>
  <c r="K781" i="3"/>
  <c r="L781" i="3" s="1"/>
  <c r="K780" i="3"/>
  <c r="L780" i="3" s="1"/>
  <c r="K779" i="3"/>
  <c r="L779" i="3" s="1"/>
  <c r="K778" i="3"/>
  <c r="L778" i="3" s="1"/>
  <c r="K777" i="3"/>
  <c r="L777" i="3" s="1"/>
  <c r="K776" i="3"/>
  <c r="L776" i="3" s="1"/>
  <c r="K775" i="3"/>
  <c r="L775" i="3" s="1"/>
  <c r="K774" i="3"/>
  <c r="L774" i="3" s="1"/>
  <c r="K773" i="3"/>
  <c r="L773" i="3" s="1"/>
  <c r="K772" i="3"/>
  <c r="L772" i="3" s="1"/>
  <c r="K771" i="3"/>
  <c r="L771" i="3" s="1"/>
  <c r="K770" i="3"/>
  <c r="L770" i="3" s="1"/>
  <c r="K769" i="3"/>
  <c r="L769" i="3" s="1"/>
  <c r="K768" i="3"/>
  <c r="L768" i="3" s="1"/>
  <c r="K767" i="3"/>
  <c r="L767" i="3" s="1"/>
  <c r="K766" i="3"/>
  <c r="L766" i="3" s="1"/>
  <c r="K765" i="3"/>
  <c r="L765" i="3" s="1"/>
  <c r="K764" i="3"/>
  <c r="L764" i="3" s="1"/>
  <c r="K763" i="3"/>
  <c r="L763" i="3" s="1"/>
  <c r="K762" i="3"/>
  <c r="L762" i="3" s="1"/>
  <c r="K761" i="3"/>
  <c r="L761" i="3" s="1"/>
  <c r="K760" i="3"/>
  <c r="L760" i="3" s="1"/>
  <c r="K759" i="3"/>
  <c r="L759" i="3" s="1"/>
  <c r="K758" i="3"/>
  <c r="L758" i="3" s="1"/>
  <c r="K757" i="3"/>
  <c r="L757" i="3" s="1"/>
  <c r="K756" i="3"/>
  <c r="L756" i="3" s="1"/>
  <c r="K755" i="3"/>
  <c r="L755" i="3" s="1"/>
  <c r="K754" i="3"/>
  <c r="L754" i="3" s="1"/>
  <c r="K753" i="3"/>
  <c r="L753" i="3" s="1"/>
  <c r="K752" i="3"/>
  <c r="L752" i="3" s="1"/>
  <c r="K751" i="3"/>
  <c r="L751" i="3" s="1"/>
  <c r="K750" i="3"/>
  <c r="L750" i="3" s="1"/>
  <c r="K749" i="3"/>
  <c r="L749" i="3" s="1"/>
  <c r="K748" i="3"/>
  <c r="L748" i="3" s="1"/>
  <c r="K747" i="3"/>
  <c r="L747" i="3" s="1"/>
  <c r="K746" i="3"/>
  <c r="L746" i="3" s="1"/>
  <c r="K745" i="3"/>
  <c r="L745" i="3" s="1"/>
  <c r="K744" i="3"/>
  <c r="L744" i="3" s="1"/>
  <c r="K743" i="3"/>
  <c r="L743" i="3" s="1"/>
  <c r="K742" i="3"/>
  <c r="L742" i="3" s="1"/>
  <c r="K741" i="3"/>
  <c r="L741" i="3" s="1"/>
  <c r="K740" i="3"/>
  <c r="L740" i="3" s="1"/>
  <c r="K739" i="3"/>
  <c r="L739" i="3" s="1"/>
  <c r="K738" i="3"/>
  <c r="L738" i="3" s="1"/>
  <c r="K737" i="3"/>
  <c r="L737" i="3" s="1"/>
  <c r="K736" i="3"/>
  <c r="L736" i="3" s="1"/>
  <c r="K735" i="3"/>
  <c r="L735" i="3" s="1"/>
  <c r="K734" i="3"/>
  <c r="L734" i="3" s="1"/>
  <c r="K733" i="3"/>
  <c r="L733" i="3" s="1"/>
  <c r="K732" i="3"/>
  <c r="L732" i="3" s="1"/>
  <c r="K731" i="3"/>
  <c r="L731" i="3" s="1"/>
  <c r="K730" i="3"/>
  <c r="L730" i="3" s="1"/>
  <c r="K729" i="3"/>
  <c r="L729" i="3" s="1"/>
  <c r="K728" i="3"/>
  <c r="L728" i="3" s="1"/>
  <c r="K727" i="3"/>
  <c r="L727" i="3" s="1"/>
  <c r="K726" i="3"/>
  <c r="L726" i="3" s="1"/>
  <c r="K725" i="3"/>
  <c r="L725" i="3" s="1"/>
  <c r="K724" i="3"/>
  <c r="L724" i="3" s="1"/>
  <c r="K723" i="3"/>
  <c r="L723" i="3" s="1"/>
  <c r="K722" i="3"/>
  <c r="L722" i="3" s="1"/>
  <c r="K721" i="3"/>
  <c r="L721" i="3" s="1"/>
  <c r="K720" i="3"/>
  <c r="L720" i="3" s="1"/>
  <c r="K719" i="3"/>
  <c r="L719" i="3" s="1"/>
  <c r="K718" i="3"/>
  <c r="L718" i="3" s="1"/>
  <c r="K717" i="3"/>
  <c r="L717" i="3" s="1"/>
  <c r="K716" i="3"/>
  <c r="L716" i="3" s="1"/>
  <c r="K715" i="3"/>
  <c r="L715" i="3" s="1"/>
  <c r="K714" i="3"/>
  <c r="L714" i="3" s="1"/>
  <c r="K713" i="3"/>
  <c r="L713" i="3" s="1"/>
  <c r="K712" i="3"/>
  <c r="L712" i="3" s="1"/>
  <c r="K711" i="3"/>
  <c r="L711" i="3" s="1"/>
  <c r="K710" i="3"/>
  <c r="L710" i="3" s="1"/>
  <c r="K709" i="3"/>
  <c r="L709" i="3" s="1"/>
  <c r="K708" i="3"/>
  <c r="L708" i="3" s="1"/>
  <c r="K707" i="3"/>
  <c r="L707" i="3" s="1"/>
  <c r="K706" i="3"/>
  <c r="L706" i="3" s="1"/>
  <c r="K705" i="3"/>
  <c r="L705" i="3" s="1"/>
  <c r="K704" i="3"/>
  <c r="L704" i="3" s="1"/>
  <c r="K703" i="3"/>
  <c r="L703" i="3" s="1"/>
  <c r="K702" i="3"/>
  <c r="L702" i="3" s="1"/>
  <c r="K701" i="3"/>
  <c r="L701" i="3" s="1"/>
  <c r="K700" i="3"/>
  <c r="L700" i="3" s="1"/>
  <c r="K699" i="3"/>
  <c r="L699" i="3" s="1"/>
  <c r="K698" i="3"/>
  <c r="L698" i="3" s="1"/>
  <c r="K697" i="3"/>
  <c r="L697" i="3" s="1"/>
  <c r="K696" i="3"/>
  <c r="L696" i="3" s="1"/>
  <c r="K695" i="3"/>
  <c r="L695" i="3" s="1"/>
  <c r="K694" i="3"/>
  <c r="L694" i="3" s="1"/>
  <c r="K693" i="3"/>
  <c r="L693" i="3" s="1"/>
  <c r="K692" i="3"/>
  <c r="L692" i="3" s="1"/>
  <c r="K691" i="3"/>
  <c r="L691" i="3" s="1"/>
  <c r="K690" i="3"/>
  <c r="L690" i="3" s="1"/>
  <c r="K689" i="3"/>
  <c r="L689" i="3" s="1"/>
  <c r="K688" i="3"/>
  <c r="L688" i="3" s="1"/>
  <c r="K687" i="3"/>
  <c r="L687" i="3" s="1"/>
  <c r="K686" i="3"/>
  <c r="L686" i="3" s="1"/>
  <c r="K685" i="3"/>
  <c r="L685" i="3" s="1"/>
  <c r="K684" i="3"/>
  <c r="L684" i="3" s="1"/>
  <c r="K683" i="3"/>
  <c r="L683" i="3" s="1"/>
  <c r="K682" i="3"/>
  <c r="L682" i="3" s="1"/>
  <c r="K681" i="3"/>
  <c r="L681" i="3" s="1"/>
  <c r="K680" i="3"/>
  <c r="L680" i="3" s="1"/>
  <c r="K679" i="3"/>
  <c r="L679" i="3" s="1"/>
  <c r="K678" i="3"/>
  <c r="L678" i="3" s="1"/>
  <c r="K677" i="3"/>
  <c r="L677" i="3" s="1"/>
  <c r="K676" i="3"/>
  <c r="L676" i="3" s="1"/>
  <c r="K675" i="3"/>
  <c r="L675" i="3" s="1"/>
  <c r="K674" i="3"/>
  <c r="L674" i="3" s="1"/>
  <c r="K673" i="3"/>
  <c r="L673" i="3" s="1"/>
  <c r="K672" i="3"/>
  <c r="L672" i="3" s="1"/>
  <c r="K671" i="3"/>
  <c r="L671" i="3" s="1"/>
  <c r="K670" i="3"/>
  <c r="L670" i="3" s="1"/>
  <c r="K669" i="3"/>
  <c r="L669" i="3" s="1"/>
  <c r="K668" i="3"/>
  <c r="L668" i="3" s="1"/>
  <c r="K667" i="3"/>
  <c r="L667" i="3" s="1"/>
  <c r="K666" i="3"/>
  <c r="L666" i="3" s="1"/>
  <c r="K665" i="3"/>
  <c r="L665" i="3" s="1"/>
  <c r="K664" i="3"/>
  <c r="L664" i="3" s="1"/>
  <c r="K663" i="3"/>
  <c r="L663" i="3" s="1"/>
  <c r="K662" i="3"/>
  <c r="L662" i="3" s="1"/>
  <c r="K661" i="3"/>
  <c r="L661" i="3" s="1"/>
  <c r="K660" i="3"/>
  <c r="L660" i="3" s="1"/>
  <c r="K659" i="3"/>
  <c r="L659" i="3" s="1"/>
  <c r="K658" i="3"/>
  <c r="L658" i="3" s="1"/>
  <c r="K657" i="3"/>
  <c r="L657" i="3" s="1"/>
  <c r="K656" i="3"/>
  <c r="L656" i="3" s="1"/>
  <c r="K655" i="3"/>
  <c r="L655" i="3" s="1"/>
  <c r="K654" i="3"/>
  <c r="L654" i="3" s="1"/>
  <c r="K653" i="3"/>
  <c r="L653" i="3" s="1"/>
  <c r="K652" i="3"/>
  <c r="L652" i="3" s="1"/>
  <c r="K651" i="3"/>
  <c r="L651" i="3" s="1"/>
  <c r="K650" i="3"/>
  <c r="L650" i="3" s="1"/>
  <c r="K649" i="3"/>
  <c r="L649" i="3" s="1"/>
  <c r="K648" i="3"/>
  <c r="L648" i="3" s="1"/>
  <c r="K647" i="3"/>
  <c r="L647" i="3" s="1"/>
  <c r="K646" i="3"/>
  <c r="L646" i="3" s="1"/>
  <c r="K645" i="3"/>
  <c r="L645" i="3" s="1"/>
  <c r="K644" i="3"/>
  <c r="L644" i="3" s="1"/>
  <c r="K643" i="3"/>
  <c r="L643" i="3" s="1"/>
  <c r="K642" i="3"/>
  <c r="L642" i="3" s="1"/>
  <c r="K641" i="3"/>
  <c r="L641" i="3" s="1"/>
  <c r="K640" i="3"/>
  <c r="L640" i="3" s="1"/>
  <c r="K639" i="3"/>
  <c r="L639" i="3" s="1"/>
  <c r="K638" i="3"/>
  <c r="L638" i="3" s="1"/>
  <c r="K637" i="3"/>
  <c r="L637" i="3" s="1"/>
  <c r="K636" i="3"/>
  <c r="L636" i="3" s="1"/>
  <c r="K635" i="3"/>
  <c r="L635" i="3" s="1"/>
  <c r="K634" i="3"/>
  <c r="L634" i="3" s="1"/>
  <c r="K633" i="3"/>
  <c r="L633" i="3" s="1"/>
  <c r="K632" i="3"/>
  <c r="L632" i="3" s="1"/>
  <c r="K631" i="3"/>
  <c r="L631" i="3" s="1"/>
  <c r="K630" i="3"/>
  <c r="L630" i="3" s="1"/>
  <c r="K629" i="3"/>
  <c r="L629" i="3" s="1"/>
  <c r="K628" i="3"/>
  <c r="L628" i="3" s="1"/>
  <c r="K627" i="3"/>
  <c r="L627" i="3" s="1"/>
  <c r="K626" i="3"/>
  <c r="L626" i="3" s="1"/>
  <c r="K625" i="3"/>
  <c r="L625" i="3" s="1"/>
  <c r="K624" i="3"/>
  <c r="L624" i="3" s="1"/>
  <c r="K623" i="3"/>
  <c r="L623" i="3" s="1"/>
  <c r="K622" i="3"/>
  <c r="L622" i="3" s="1"/>
  <c r="K621" i="3"/>
  <c r="L621" i="3" s="1"/>
  <c r="K620" i="3"/>
  <c r="L620" i="3" s="1"/>
  <c r="K619" i="3"/>
  <c r="L619" i="3" s="1"/>
  <c r="K618" i="3"/>
  <c r="L618" i="3" s="1"/>
  <c r="K617" i="3"/>
  <c r="L617" i="3" s="1"/>
  <c r="K616" i="3"/>
  <c r="L616" i="3" s="1"/>
  <c r="K615" i="3"/>
  <c r="L615" i="3" s="1"/>
  <c r="K614" i="3"/>
  <c r="L614" i="3" s="1"/>
  <c r="K613" i="3"/>
  <c r="L613" i="3" s="1"/>
  <c r="K612" i="3"/>
  <c r="L612" i="3" s="1"/>
  <c r="K611" i="3"/>
  <c r="L611" i="3" s="1"/>
  <c r="K610" i="3"/>
  <c r="L610" i="3" s="1"/>
  <c r="K609" i="3"/>
  <c r="L609" i="3" s="1"/>
  <c r="K608" i="3"/>
  <c r="L608" i="3" s="1"/>
  <c r="K607" i="3"/>
  <c r="L607" i="3" s="1"/>
  <c r="K606" i="3"/>
  <c r="L606" i="3" s="1"/>
  <c r="K605" i="3"/>
  <c r="L605" i="3" s="1"/>
  <c r="K604" i="3"/>
  <c r="L604" i="3" s="1"/>
  <c r="K603" i="3"/>
  <c r="L603" i="3" s="1"/>
  <c r="K602" i="3"/>
  <c r="L602" i="3" s="1"/>
  <c r="K601" i="3"/>
  <c r="L601" i="3" s="1"/>
  <c r="K600" i="3"/>
  <c r="L600" i="3" s="1"/>
  <c r="K599" i="3"/>
  <c r="L599" i="3" s="1"/>
  <c r="K598" i="3"/>
  <c r="L598" i="3" s="1"/>
  <c r="K597" i="3"/>
  <c r="L597" i="3" s="1"/>
  <c r="K596" i="3"/>
  <c r="L596" i="3" s="1"/>
  <c r="K595" i="3"/>
  <c r="L595" i="3" s="1"/>
  <c r="K594" i="3"/>
  <c r="L594" i="3" s="1"/>
  <c r="K593" i="3"/>
  <c r="L593" i="3" s="1"/>
  <c r="K592" i="3"/>
  <c r="L592" i="3" s="1"/>
  <c r="K591" i="3"/>
  <c r="L591" i="3" s="1"/>
  <c r="K590" i="3"/>
  <c r="L590" i="3" s="1"/>
  <c r="K589" i="3"/>
  <c r="L589" i="3" s="1"/>
  <c r="K588" i="3"/>
  <c r="L588" i="3" s="1"/>
  <c r="K587" i="3"/>
  <c r="L587" i="3" s="1"/>
  <c r="K586" i="3"/>
  <c r="L586" i="3" s="1"/>
  <c r="K585" i="3"/>
  <c r="L585" i="3" s="1"/>
  <c r="K584" i="3"/>
  <c r="L584" i="3" s="1"/>
  <c r="K583" i="3"/>
  <c r="L583" i="3" s="1"/>
  <c r="K582" i="3"/>
  <c r="L582" i="3" s="1"/>
  <c r="K581" i="3"/>
  <c r="L581" i="3" s="1"/>
  <c r="K580" i="3"/>
  <c r="L580" i="3" s="1"/>
  <c r="K579" i="3"/>
  <c r="L579" i="3" s="1"/>
  <c r="K578" i="3"/>
  <c r="L578" i="3" s="1"/>
  <c r="K577" i="3"/>
  <c r="L577" i="3" s="1"/>
  <c r="K576" i="3"/>
  <c r="L576" i="3" s="1"/>
  <c r="K575" i="3"/>
  <c r="L575" i="3" s="1"/>
  <c r="K574" i="3"/>
  <c r="L574" i="3" s="1"/>
  <c r="K573" i="3"/>
  <c r="L573" i="3" s="1"/>
  <c r="K572" i="3"/>
  <c r="L572" i="3" s="1"/>
  <c r="K571" i="3"/>
  <c r="L571" i="3" s="1"/>
  <c r="K570" i="3"/>
  <c r="L570" i="3" s="1"/>
  <c r="K569" i="3"/>
  <c r="L569" i="3" s="1"/>
  <c r="K568" i="3"/>
  <c r="L568" i="3" s="1"/>
  <c r="K567" i="3"/>
  <c r="L567" i="3" s="1"/>
  <c r="K566" i="3"/>
  <c r="L566" i="3" s="1"/>
  <c r="K565" i="3"/>
  <c r="L565" i="3" s="1"/>
  <c r="K564" i="3"/>
  <c r="L564" i="3" s="1"/>
  <c r="K563" i="3"/>
  <c r="L563" i="3" s="1"/>
  <c r="K562" i="3"/>
  <c r="L562" i="3" s="1"/>
  <c r="K561" i="3"/>
  <c r="L561" i="3" s="1"/>
  <c r="K560" i="3"/>
  <c r="L560" i="3" s="1"/>
  <c r="K559" i="3"/>
  <c r="L559" i="3" s="1"/>
  <c r="K558" i="3"/>
  <c r="L558" i="3" s="1"/>
  <c r="K557" i="3"/>
  <c r="L557" i="3" s="1"/>
  <c r="J535" i="3"/>
  <c r="J536" i="3" s="1"/>
  <c r="K534" i="3"/>
  <c r="L534" i="3" s="1"/>
  <c r="K533" i="3"/>
  <c r="L533" i="3" s="1"/>
  <c r="K532" i="3"/>
  <c r="L532" i="3" s="1"/>
  <c r="K531" i="3"/>
  <c r="L531" i="3" s="1"/>
  <c r="K530" i="3"/>
  <c r="L530" i="3" s="1"/>
  <c r="K529" i="3"/>
  <c r="L529" i="3" s="1"/>
  <c r="K528" i="3"/>
  <c r="L528" i="3" s="1"/>
  <c r="K527" i="3"/>
  <c r="L527" i="3" s="1"/>
  <c r="K526" i="3"/>
  <c r="L526" i="3" s="1"/>
  <c r="K525" i="3"/>
  <c r="L525" i="3" s="1"/>
  <c r="K524" i="3"/>
  <c r="L524" i="3" s="1"/>
  <c r="K523" i="3"/>
  <c r="L523" i="3" s="1"/>
  <c r="K522" i="3"/>
  <c r="L522" i="3" s="1"/>
  <c r="K521" i="3"/>
  <c r="L521" i="3" s="1"/>
  <c r="K520" i="3"/>
  <c r="L520" i="3" s="1"/>
  <c r="K519" i="3"/>
  <c r="L519" i="3" s="1"/>
  <c r="K518" i="3"/>
  <c r="L518" i="3" s="1"/>
  <c r="K517" i="3"/>
  <c r="L517" i="3" s="1"/>
  <c r="K516" i="3"/>
  <c r="L516" i="3" s="1"/>
  <c r="K515" i="3"/>
  <c r="L515" i="3" s="1"/>
  <c r="K514" i="3"/>
  <c r="L514" i="3" s="1"/>
  <c r="K513" i="3"/>
  <c r="L513" i="3" s="1"/>
  <c r="K512" i="3"/>
  <c r="L512" i="3" s="1"/>
  <c r="K511" i="3"/>
  <c r="L511" i="3" s="1"/>
  <c r="K510" i="3"/>
  <c r="L510" i="3" s="1"/>
  <c r="K509" i="3"/>
  <c r="L509" i="3" s="1"/>
  <c r="K508" i="3"/>
  <c r="L508" i="3" s="1"/>
  <c r="K507" i="3"/>
  <c r="L507" i="3" s="1"/>
  <c r="K506" i="3"/>
  <c r="L506" i="3" s="1"/>
  <c r="K505" i="3"/>
  <c r="L505" i="3" s="1"/>
  <c r="K504" i="3"/>
  <c r="L504" i="3" s="1"/>
  <c r="K503" i="3"/>
  <c r="L503" i="3" s="1"/>
  <c r="K502" i="3"/>
  <c r="L502" i="3" s="1"/>
  <c r="K501" i="3"/>
  <c r="L501" i="3" s="1"/>
  <c r="K500" i="3"/>
  <c r="L500" i="3" s="1"/>
  <c r="K499" i="3"/>
  <c r="L499" i="3" s="1"/>
  <c r="K498" i="3"/>
  <c r="L498" i="3" s="1"/>
  <c r="K497" i="3"/>
  <c r="L497" i="3" s="1"/>
  <c r="K496" i="3"/>
  <c r="L496" i="3" s="1"/>
  <c r="K495" i="3"/>
  <c r="L495" i="3" s="1"/>
  <c r="K494" i="3"/>
  <c r="L494" i="3" s="1"/>
  <c r="K493" i="3"/>
  <c r="L493" i="3" s="1"/>
  <c r="K492" i="3"/>
  <c r="L492" i="3" s="1"/>
  <c r="K491" i="3"/>
  <c r="L491" i="3" s="1"/>
  <c r="K490" i="3"/>
  <c r="L490" i="3" s="1"/>
  <c r="K489" i="3"/>
  <c r="L489" i="3" s="1"/>
  <c r="K488" i="3"/>
  <c r="L488" i="3" s="1"/>
  <c r="K487" i="3"/>
  <c r="L487" i="3" s="1"/>
  <c r="K486" i="3"/>
  <c r="L486" i="3" s="1"/>
  <c r="K485" i="3"/>
  <c r="L485" i="3" s="1"/>
  <c r="K484" i="3"/>
  <c r="L484" i="3" s="1"/>
  <c r="K483" i="3"/>
  <c r="L483" i="3" s="1"/>
  <c r="K482" i="3"/>
  <c r="L482" i="3" s="1"/>
  <c r="K481" i="3"/>
  <c r="L481" i="3" s="1"/>
  <c r="K480" i="3"/>
  <c r="L480" i="3" s="1"/>
  <c r="K479" i="3"/>
  <c r="L479" i="3" s="1"/>
  <c r="K478" i="3"/>
  <c r="L478" i="3" s="1"/>
  <c r="K477" i="3"/>
  <c r="L477" i="3" s="1"/>
  <c r="K476" i="3"/>
  <c r="L476" i="3" s="1"/>
  <c r="K475" i="3"/>
  <c r="L475" i="3" s="1"/>
  <c r="K474" i="3"/>
  <c r="L474" i="3" s="1"/>
  <c r="K473" i="3"/>
  <c r="L473" i="3" s="1"/>
  <c r="K472" i="3"/>
  <c r="L472" i="3" s="1"/>
  <c r="K471" i="3"/>
  <c r="L471" i="3" s="1"/>
  <c r="K470" i="3"/>
  <c r="L470" i="3" s="1"/>
  <c r="K469" i="3"/>
  <c r="L469" i="3" s="1"/>
  <c r="K468" i="3"/>
  <c r="L468" i="3" s="1"/>
  <c r="K467" i="3"/>
  <c r="L467" i="3" s="1"/>
  <c r="K466" i="3"/>
  <c r="L466" i="3" s="1"/>
  <c r="K465" i="3"/>
  <c r="L465" i="3" s="1"/>
  <c r="K464" i="3"/>
  <c r="L464" i="3" s="1"/>
  <c r="K463" i="3"/>
  <c r="L463" i="3" s="1"/>
  <c r="K462" i="3"/>
  <c r="L462" i="3" s="1"/>
  <c r="K461" i="3"/>
  <c r="L461" i="3" s="1"/>
  <c r="K460" i="3"/>
  <c r="L460" i="3" s="1"/>
  <c r="K459" i="3"/>
  <c r="L459" i="3" s="1"/>
  <c r="K458" i="3"/>
  <c r="L458" i="3" s="1"/>
  <c r="K457" i="3"/>
  <c r="L457" i="3" s="1"/>
  <c r="K456" i="3"/>
  <c r="L456" i="3" s="1"/>
  <c r="K455" i="3"/>
  <c r="L455" i="3" s="1"/>
  <c r="K454" i="3"/>
  <c r="L454" i="3" s="1"/>
  <c r="K453" i="3"/>
  <c r="L453" i="3" s="1"/>
  <c r="K452" i="3"/>
  <c r="L452" i="3" s="1"/>
  <c r="K451" i="3"/>
  <c r="L451" i="3" s="1"/>
  <c r="K450" i="3"/>
  <c r="L450" i="3" s="1"/>
  <c r="K449" i="3"/>
  <c r="L449" i="3" s="1"/>
  <c r="K448" i="3"/>
  <c r="L448" i="3" s="1"/>
  <c r="K447" i="3"/>
  <c r="L447" i="3" s="1"/>
  <c r="K446" i="3"/>
  <c r="L446" i="3" s="1"/>
  <c r="K445" i="3"/>
  <c r="L445" i="3" s="1"/>
  <c r="K444" i="3"/>
  <c r="L444" i="3" s="1"/>
  <c r="K443" i="3"/>
  <c r="L443" i="3" s="1"/>
  <c r="K442" i="3"/>
  <c r="L442" i="3" s="1"/>
  <c r="K441" i="3"/>
  <c r="L441" i="3" s="1"/>
  <c r="K440" i="3"/>
  <c r="L440" i="3" s="1"/>
  <c r="K439" i="3"/>
  <c r="L439" i="3" s="1"/>
  <c r="K438" i="3"/>
  <c r="L438" i="3" s="1"/>
  <c r="K437" i="3"/>
  <c r="L437" i="3" s="1"/>
  <c r="K436" i="3"/>
  <c r="L436" i="3" s="1"/>
  <c r="K435" i="3"/>
  <c r="L435" i="3" s="1"/>
  <c r="K434" i="3"/>
  <c r="L434" i="3" s="1"/>
  <c r="K433" i="3"/>
  <c r="L433" i="3" s="1"/>
  <c r="K432" i="3"/>
  <c r="L432" i="3" s="1"/>
  <c r="K431" i="3"/>
  <c r="L431" i="3" s="1"/>
  <c r="K430" i="3"/>
  <c r="L430" i="3" s="1"/>
  <c r="K429" i="3"/>
  <c r="L429" i="3" s="1"/>
  <c r="K428" i="3"/>
  <c r="L428" i="3" s="1"/>
  <c r="K427" i="3"/>
  <c r="L427" i="3" s="1"/>
  <c r="K426" i="3"/>
  <c r="L426" i="3" s="1"/>
  <c r="K425" i="3"/>
  <c r="L425" i="3" s="1"/>
  <c r="K424" i="3"/>
  <c r="L424" i="3" s="1"/>
  <c r="K423" i="3"/>
  <c r="L423" i="3" s="1"/>
  <c r="K422" i="3"/>
  <c r="L422" i="3" s="1"/>
  <c r="K421" i="3"/>
  <c r="L421" i="3" s="1"/>
  <c r="K420" i="3"/>
  <c r="L420" i="3" s="1"/>
  <c r="K419" i="3"/>
  <c r="L419" i="3" s="1"/>
  <c r="K418" i="3"/>
  <c r="L418" i="3" s="1"/>
  <c r="K417" i="3"/>
  <c r="L417" i="3" s="1"/>
  <c r="K416" i="3"/>
  <c r="L416" i="3" s="1"/>
  <c r="K415" i="3"/>
  <c r="L415" i="3" s="1"/>
  <c r="K414" i="3"/>
  <c r="L414" i="3" s="1"/>
  <c r="K413" i="3"/>
  <c r="L413" i="3" s="1"/>
  <c r="K412" i="3"/>
  <c r="L412" i="3" s="1"/>
  <c r="K411" i="3"/>
  <c r="L411" i="3" s="1"/>
  <c r="K410" i="3"/>
  <c r="L410" i="3" s="1"/>
  <c r="K409" i="3"/>
  <c r="L409" i="3" s="1"/>
  <c r="K408" i="3"/>
  <c r="L408" i="3" s="1"/>
  <c r="K407" i="3"/>
  <c r="L407" i="3" s="1"/>
  <c r="K406" i="3"/>
  <c r="L406" i="3" s="1"/>
  <c r="K405" i="3"/>
  <c r="L405" i="3" s="1"/>
  <c r="K404" i="3"/>
  <c r="L404" i="3" s="1"/>
  <c r="K403" i="3"/>
  <c r="L403" i="3" s="1"/>
  <c r="K402" i="3"/>
  <c r="L402" i="3" s="1"/>
  <c r="K401" i="3"/>
  <c r="L401" i="3" s="1"/>
  <c r="K400" i="3"/>
  <c r="L400" i="3" s="1"/>
  <c r="K399" i="3"/>
  <c r="L399" i="3" s="1"/>
  <c r="K398" i="3"/>
  <c r="L398" i="3" s="1"/>
  <c r="K397" i="3"/>
  <c r="L397" i="3" s="1"/>
  <c r="K396" i="3"/>
  <c r="L396" i="3" s="1"/>
  <c r="K395" i="3"/>
  <c r="L395" i="3" s="1"/>
  <c r="K394" i="3"/>
  <c r="L394" i="3" s="1"/>
  <c r="K393" i="3"/>
  <c r="L393" i="3" s="1"/>
  <c r="K392" i="3"/>
  <c r="L392" i="3" s="1"/>
  <c r="K391" i="3"/>
  <c r="L391" i="3" s="1"/>
  <c r="K390" i="3"/>
  <c r="L390" i="3" s="1"/>
  <c r="K389" i="3"/>
  <c r="L389" i="3" s="1"/>
  <c r="K388" i="3"/>
  <c r="L388" i="3" s="1"/>
  <c r="K387" i="3"/>
  <c r="L387" i="3" s="1"/>
  <c r="K386" i="3"/>
  <c r="L386" i="3" s="1"/>
  <c r="K385" i="3"/>
  <c r="L385" i="3" s="1"/>
  <c r="K384" i="3"/>
  <c r="L384" i="3" s="1"/>
  <c r="K383" i="3"/>
  <c r="L383" i="3" s="1"/>
  <c r="K382" i="3"/>
  <c r="L382" i="3" s="1"/>
  <c r="K381" i="3"/>
  <c r="L381" i="3" s="1"/>
  <c r="K380" i="3"/>
  <c r="L380" i="3" s="1"/>
  <c r="K379" i="3"/>
  <c r="L379" i="3" s="1"/>
  <c r="K378" i="3"/>
  <c r="L378" i="3" s="1"/>
  <c r="K377" i="3"/>
  <c r="L377" i="3" s="1"/>
  <c r="K376" i="3"/>
  <c r="L376" i="3" s="1"/>
  <c r="K375" i="3"/>
  <c r="L375" i="3" s="1"/>
  <c r="K374" i="3"/>
  <c r="L374" i="3" s="1"/>
  <c r="K373" i="3"/>
  <c r="L373" i="3" s="1"/>
  <c r="K372" i="3"/>
  <c r="L372" i="3" s="1"/>
  <c r="K371" i="3"/>
  <c r="L371" i="3" s="1"/>
  <c r="K370" i="3"/>
  <c r="L370" i="3" s="1"/>
  <c r="K369" i="3"/>
  <c r="L369" i="3" s="1"/>
  <c r="K368" i="3"/>
  <c r="L368" i="3" s="1"/>
  <c r="K367" i="3"/>
  <c r="L367" i="3" s="1"/>
  <c r="K366" i="3"/>
  <c r="L366" i="3" s="1"/>
  <c r="K365" i="3"/>
  <c r="L365" i="3" s="1"/>
  <c r="K364" i="3"/>
  <c r="L364" i="3" s="1"/>
  <c r="K363" i="3"/>
  <c r="L363" i="3" s="1"/>
  <c r="K362" i="3"/>
  <c r="L362" i="3" s="1"/>
  <c r="K361" i="3"/>
  <c r="L361" i="3" s="1"/>
  <c r="K360" i="3"/>
  <c r="L360" i="3" s="1"/>
  <c r="K359" i="3"/>
  <c r="L359" i="3" s="1"/>
  <c r="K358" i="3"/>
  <c r="L358" i="3" s="1"/>
  <c r="K357" i="3"/>
  <c r="L357" i="3" s="1"/>
  <c r="K356" i="3"/>
  <c r="L356" i="3" s="1"/>
  <c r="K355" i="3"/>
  <c r="L355" i="3" s="1"/>
  <c r="K354" i="3"/>
  <c r="L354" i="3" s="1"/>
  <c r="K353" i="3"/>
  <c r="L353" i="3" s="1"/>
  <c r="K352" i="3"/>
  <c r="L352" i="3" s="1"/>
  <c r="K351" i="3"/>
  <c r="L351" i="3" s="1"/>
  <c r="K350" i="3"/>
  <c r="L350" i="3" s="1"/>
  <c r="K349" i="3"/>
  <c r="L349" i="3" s="1"/>
  <c r="K348" i="3"/>
  <c r="L348" i="3" s="1"/>
  <c r="K347" i="3"/>
  <c r="L347" i="3" s="1"/>
  <c r="K346" i="3"/>
  <c r="L346" i="3" s="1"/>
  <c r="K345" i="3"/>
  <c r="L345" i="3" s="1"/>
  <c r="K344" i="3"/>
  <c r="L344" i="3" s="1"/>
  <c r="K343" i="3"/>
  <c r="L343" i="3" s="1"/>
  <c r="K342" i="3"/>
  <c r="L342" i="3" s="1"/>
  <c r="K341" i="3"/>
  <c r="L341" i="3" s="1"/>
  <c r="K340" i="3"/>
  <c r="L340" i="3" s="1"/>
  <c r="K339" i="3"/>
  <c r="L339" i="3" s="1"/>
  <c r="K338" i="3"/>
  <c r="L338" i="3" s="1"/>
  <c r="K337" i="3"/>
  <c r="L337" i="3" s="1"/>
  <c r="K336" i="3"/>
  <c r="L336" i="3" s="1"/>
  <c r="K335" i="3"/>
  <c r="L335" i="3" s="1"/>
  <c r="K334" i="3"/>
  <c r="L334" i="3" s="1"/>
  <c r="K333" i="3"/>
  <c r="L333" i="3" s="1"/>
  <c r="K332" i="3"/>
  <c r="L332" i="3" s="1"/>
  <c r="K331" i="3"/>
  <c r="L331" i="3" s="1"/>
  <c r="K330" i="3"/>
  <c r="L330" i="3" s="1"/>
  <c r="K329" i="3"/>
  <c r="L329" i="3" s="1"/>
  <c r="K328" i="3"/>
  <c r="L328" i="3" s="1"/>
  <c r="K327" i="3"/>
  <c r="L327" i="3" s="1"/>
  <c r="K326" i="3"/>
  <c r="L326" i="3" s="1"/>
  <c r="K325" i="3"/>
  <c r="L325" i="3" s="1"/>
  <c r="K324" i="3"/>
  <c r="L324" i="3" s="1"/>
  <c r="K323" i="3"/>
  <c r="L323" i="3" s="1"/>
  <c r="K322" i="3"/>
  <c r="L322" i="3" s="1"/>
  <c r="K321" i="3"/>
  <c r="L321" i="3" s="1"/>
  <c r="K320" i="3"/>
  <c r="L320" i="3" s="1"/>
  <c r="K319" i="3"/>
  <c r="L319" i="3" s="1"/>
  <c r="K318" i="3"/>
  <c r="L318" i="3" s="1"/>
  <c r="K317" i="3"/>
  <c r="L317" i="3" s="1"/>
  <c r="K316" i="3"/>
  <c r="L316" i="3" s="1"/>
  <c r="K315" i="3"/>
  <c r="L315" i="3" s="1"/>
  <c r="K314" i="3"/>
  <c r="L314" i="3" s="1"/>
  <c r="K313" i="3"/>
  <c r="L313" i="3" s="1"/>
  <c r="K312" i="3"/>
  <c r="L312" i="3" s="1"/>
  <c r="K311" i="3"/>
  <c r="L311" i="3" s="1"/>
  <c r="K310" i="3"/>
  <c r="L310" i="3" s="1"/>
  <c r="K309" i="3"/>
  <c r="L309" i="3" s="1"/>
  <c r="K308" i="3"/>
  <c r="L308" i="3" s="1"/>
  <c r="K307" i="3"/>
  <c r="L307" i="3" s="1"/>
  <c r="K306" i="3"/>
  <c r="L306" i="3" s="1"/>
  <c r="K305" i="3"/>
  <c r="L305" i="3" s="1"/>
  <c r="K304" i="3"/>
  <c r="L304" i="3" s="1"/>
  <c r="K303" i="3"/>
  <c r="L303" i="3" s="1"/>
  <c r="K302" i="3"/>
  <c r="L302" i="3" s="1"/>
  <c r="K301" i="3"/>
  <c r="L301" i="3" s="1"/>
  <c r="K300" i="3"/>
  <c r="L300" i="3" s="1"/>
  <c r="K299" i="3"/>
  <c r="L299" i="3" s="1"/>
  <c r="K298" i="3"/>
  <c r="L298" i="3" s="1"/>
  <c r="K297" i="3"/>
  <c r="L297" i="3" s="1"/>
  <c r="K296" i="3"/>
  <c r="L296" i="3" s="1"/>
  <c r="K295" i="3"/>
  <c r="L295" i="3" s="1"/>
  <c r="K294" i="3"/>
  <c r="L294" i="3" s="1"/>
  <c r="K293" i="3"/>
  <c r="L293" i="3" s="1"/>
  <c r="K292" i="3"/>
  <c r="L292" i="3" s="1"/>
  <c r="K291" i="3"/>
  <c r="L291" i="3" s="1"/>
  <c r="K290" i="3"/>
  <c r="L290" i="3" s="1"/>
  <c r="K289" i="3"/>
  <c r="L289" i="3" s="1"/>
  <c r="K288" i="3"/>
  <c r="L288" i="3" s="1"/>
  <c r="K287" i="3"/>
  <c r="L287" i="3" s="1"/>
  <c r="K286" i="3"/>
  <c r="L286" i="3" s="1"/>
  <c r="K285" i="3"/>
  <c r="L285" i="3" s="1"/>
  <c r="K284" i="3"/>
  <c r="L284" i="3" s="1"/>
  <c r="K283" i="3"/>
  <c r="L283" i="3" s="1"/>
  <c r="K282" i="3"/>
  <c r="L282" i="3" s="1"/>
  <c r="K281" i="3"/>
  <c r="L281" i="3" s="1"/>
  <c r="K280" i="3"/>
  <c r="L280" i="3" s="1"/>
  <c r="K279" i="3"/>
  <c r="L279" i="3" s="1"/>
  <c r="K278" i="3"/>
  <c r="L278" i="3" s="1"/>
  <c r="K277" i="3"/>
  <c r="L277" i="3" s="1"/>
  <c r="K276" i="3"/>
  <c r="L276" i="3" s="1"/>
  <c r="K275" i="3"/>
  <c r="L275" i="3" s="1"/>
  <c r="K274" i="3"/>
  <c r="L274" i="3" s="1"/>
  <c r="K273" i="3"/>
  <c r="L273" i="3" s="1"/>
  <c r="K272" i="3"/>
  <c r="L272" i="3" s="1"/>
  <c r="K271" i="3"/>
  <c r="L271" i="3" s="1"/>
  <c r="K270" i="3"/>
  <c r="L270" i="3" s="1"/>
  <c r="K269" i="3"/>
  <c r="L269" i="3" s="1"/>
  <c r="K268" i="3"/>
  <c r="L268" i="3" s="1"/>
  <c r="K267" i="3"/>
  <c r="L267" i="3" s="1"/>
  <c r="K266" i="3"/>
  <c r="L266" i="3" s="1"/>
  <c r="K265" i="3"/>
  <c r="L265" i="3" s="1"/>
  <c r="K264" i="3"/>
  <c r="L264" i="3" s="1"/>
  <c r="K263" i="3"/>
  <c r="L263" i="3" s="1"/>
  <c r="K262" i="3"/>
  <c r="L262" i="3" s="1"/>
  <c r="K261" i="3"/>
  <c r="L261" i="3" s="1"/>
  <c r="K260" i="3"/>
  <c r="L260" i="3" s="1"/>
  <c r="K259" i="3"/>
  <c r="L259" i="3" s="1"/>
  <c r="K258" i="3"/>
  <c r="L258" i="3" s="1"/>
  <c r="K257" i="3"/>
  <c r="L257" i="3" s="1"/>
  <c r="K256" i="3"/>
  <c r="L256" i="3" s="1"/>
  <c r="K255" i="3"/>
  <c r="L255" i="3" s="1"/>
  <c r="K254" i="3"/>
  <c r="L254" i="3" s="1"/>
  <c r="K253" i="3"/>
  <c r="L253" i="3" s="1"/>
  <c r="K252" i="3"/>
  <c r="L252" i="3" s="1"/>
  <c r="K251" i="3"/>
  <c r="L251" i="3" s="1"/>
  <c r="K250" i="3"/>
  <c r="L250" i="3" s="1"/>
  <c r="K249" i="3"/>
  <c r="L249" i="3" s="1"/>
  <c r="K248" i="3"/>
  <c r="L248" i="3" s="1"/>
  <c r="K247" i="3"/>
  <c r="L247" i="3" s="1"/>
  <c r="K246" i="3"/>
  <c r="L246" i="3" s="1"/>
  <c r="K245" i="3"/>
  <c r="L245" i="3" s="1"/>
  <c r="K244" i="3"/>
  <c r="L244" i="3" s="1"/>
  <c r="K243" i="3"/>
  <c r="L243" i="3" s="1"/>
  <c r="K242" i="3"/>
  <c r="L242" i="3" s="1"/>
  <c r="K241" i="3"/>
  <c r="L241" i="3" s="1"/>
  <c r="K240" i="3"/>
  <c r="L240" i="3" s="1"/>
  <c r="K239" i="3"/>
  <c r="L239" i="3" s="1"/>
  <c r="K238" i="3"/>
  <c r="L238" i="3" s="1"/>
  <c r="K237" i="3"/>
  <c r="L237" i="3" s="1"/>
  <c r="K236" i="3"/>
  <c r="L236" i="3" s="1"/>
  <c r="K235" i="3"/>
  <c r="L235" i="3" s="1"/>
  <c r="K234" i="3"/>
  <c r="L234" i="3" s="1"/>
  <c r="K233" i="3"/>
  <c r="L233" i="3" s="1"/>
  <c r="K232" i="3"/>
  <c r="L232" i="3" s="1"/>
  <c r="K231" i="3"/>
  <c r="L231" i="3" s="1"/>
  <c r="K230" i="3"/>
  <c r="L230" i="3" s="1"/>
  <c r="K229" i="3"/>
  <c r="L229" i="3" s="1"/>
  <c r="K228" i="3"/>
  <c r="L228" i="3" s="1"/>
  <c r="K227" i="3"/>
  <c r="L227" i="3" s="1"/>
  <c r="K226" i="3"/>
  <c r="L226" i="3" s="1"/>
  <c r="K225" i="3"/>
  <c r="L225" i="3" s="1"/>
  <c r="K224" i="3"/>
  <c r="L224" i="3" s="1"/>
  <c r="K223" i="3"/>
  <c r="L223" i="3" s="1"/>
  <c r="K222" i="3"/>
  <c r="L222" i="3" s="1"/>
  <c r="K221" i="3"/>
  <c r="L221" i="3" s="1"/>
  <c r="K220" i="3"/>
  <c r="L220" i="3" s="1"/>
  <c r="K219" i="3"/>
  <c r="L219" i="3" s="1"/>
  <c r="K218" i="3"/>
  <c r="L218" i="3" s="1"/>
  <c r="K217" i="3"/>
  <c r="L217" i="3" s="1"/>
  <c r="K216" i="3"/>
  <c r="L216" i="3" s="1"/>
  <c r="K215" i="3"/>
  <c r="L215" i="3" s="1"/>
  <c r="K214" i="3"/>
  <c r="L214" i="3" s="1"/>
  <c r="K213" i="3"/>
  <c r="L213" i="3" s="1"/>
  <c r="K212" i="3"/>
  <c r="L212" i="3" s="1"/>
  <c r="K211" i="3"/>
  <c r="L211" i="3" s="1"/>
  <c r="K210" i="3"/>
  <c r="L210" i="3" s="1"/>
  <c r="K209" i="3"/>
  <c r="L209" i="3" s="1"/>
  <c r="K208" i="3"/>
  <c r="L208" i="3" s="1"/>
  <c r="K207" i="3"/>
  <c r="L207" i="3" s="1"/>
  <c r="K206" i="3"/>
  <c r="L206" i="3" s="1"/>
  <c r="K205" i="3"/>
  <c r="L205" i="3" s="1"/>
  <c r="K204" i="3"/>
  <c r="L204" i="3" s="1"/>
  <c r="K203" i="3"/>
  <c r="L203" i="3" s="1"/>
  <c r="K202" i="3"/>
  <c r="L202" i="3" s="1"/>
  <c r="K201" i="3"/>
  <c r="L201" i="3" s="1"/>
  <c r="K200" i="3"/>
  <c r="L200" i="3" s="1"/>
  <c r="K199" i="3"/>
  <c r="L199" i="3" s="1"/>
  <c r="K198" i="3"/>
  <c r="L198" i="3" s="1"/>
  <c r="K197" i="3"/>
  <c r="L197" i="3" s="1"/>
  <c r="K196" i="3"/>
  <c r="L196" i="3" s="1"/>
  <c r="K195" i="3"/>
  <c r="L195" i="3" s="1"/>
  <c r="K194" i="3"/>
  <c r="L194" i="3" s="1"/>
  <c r="K193" i="3"/>
  <c r="L193" i="3" s="1"/>
  <c r="K192" i="3"/>
  <c r="L192" i="3" s="1"/>
  <c r="K191" i="3"/>
  <c r="L191" i="3" s="1"/>
  <c r="K190" i="3"/>
  <c r="L190" i="3" s="1"/>
  <c r="K189" i="3"/>
  <c r="L189" i="3" s="1"/>
  <c r="K188" i="3"/>
  <c r="L188" i="3" s="1"/>
  <c r="K187" i="3"/>
  <c r="L187" i="3" s="1"/>
  <c r="K186" i="3"/>
  <c r="L186" i="3" s="1"/>
  <c r="K185" i="3"/>
  <c r="L185" i="3" s="1"/>
  <c r="K184" i="3"/>
  <c r="L184" i="3" s="1"/>
  <c r="K183" i="3"/>
  <c r="L183" i="3" s="1"/>
  <c r="K182" i="3"/>
  <c r="L182" i="3" s="1"/>
  <c r="K181" i="3"/>
  <c r="L181" i="3" s="1"/>
  <c r="K180" i="3"/>
  <c r="L180" i="3" s="1"/>
  <c r="K179" i="3"/>
  <c r="L179" i="3" s="1"/>
  <c r="K178" i="3"/>
  <c r="L178" i="3" s="1"/>
  <c r="K177" i="3"/>
  <c r="L177" i="3" s="1"/>
  <c r="K176" i="3"/>
  <c r="L176" i="3" s="1"/>
  <c r="K175" i="3"/>
  <c r="L175" i="3" s="1"/>
  <c r="K174" i="3"/>
  <c r="L174" i="3" s="1"/>
  <c r="K173" i="3"/>
  <c r="L173" i="3" s="1"/>
  <c r="K172" i="3"/>
  <c r="L172" i="3" s="1"/>
  <c r="K171" i="3"/>
  <c r="L171" i="3" s="1"/>
  <c r="K170" i="3"/>
  <c r="L170" i="3" s="1"/>
  <c r="E170" i="3"/>
  <c r="K169" i="3"/>
  <c r="L169" i="3" s="1"/>
  <c r="E169" i="3"/>
  <c r="K168" i="3"/>
  <c r="L168" i="3" s="1"/>
  <c r="E168" i="3"/>
  <c r="K167" i="3"/>
  <c r="L167" i="3" s="1"/>
  <c r="E167" i="3"/>
  <c r="K166" i="3"/>
  <c r="L166" i="3" s="1"/>
  <c r="E166" i="3"/>
  <c r="K165" i="3"/>
  <c r="L165" i="3" s="1"/>
  <c r="E165" i="3"/>
  <c r="K164" i="3"/>
  <c r="L164" i="3" s="1"/>
  <c r="E164" i="3"/>
  <c r="K163" i="3"/>
  <c r="L163" i="3" s="1"/>
  <c r="E163" i="3"/>
  <c r="K162" i="3"/>
  <c r="L162" i="3" s="1"/>
  <c r="E162" i="3"/>
  <c r="K161" i="3"/>
  <c r="L161" i="3" s="1"/>
  <c r="E161" i="3"/>
  <c r="K160" i="3"/>
  <c r="L160" i="3" s="1"/>
  <c r="E160" i="3"/>
  <c r="K159" i="3"/>
  <c r="L159" i="3" s="1"/>
  <c r="E159" i="3"/>
  <c r="K158" i="3"/>
  <c r="L158" i="3" s="1"/>
  <c r="E158" i="3"/>
  <c r="K157" i="3"/>
  <c r="L157" i="3" s="1"/>
  <c r="E157" i="3"/>
  <c r="K156" i="3"/>
  <c r="L156" i="3" s="1"/>
  <c r="E156" i="3"/>
  <c r="K155" i="3"/>
  <c r="L155" i="3" s="1"/>
  <c r="E155" i="3"/>
  <c r="K154" i="3"/>
  <c r="L154" i="3" s="1"/>
  <c r="E154" i="3"/>
  <c r="K153" i="3"/>
  <c r="L153" i="3" s="1"/>
  <c r="E153" i="3"/>
  <c r="K152" i="3"/>
  <c r="L152" i="3" s="1"/>
  <c r="E152" i="3"/>
  <c r="K151" i="3"/>
  <c r="L151" i="3" s="1"/>
  <c r="E151" i="3"/>
  <c r="K150" i="3"/>
  <c r="L150" i="3" s="1"/>
  <c r="E150" i="3"/>
  <c r="K149" i="3"/>
  <c r="L149" i="3" s="1"/>
  <c r="E149" i="3"/>
  <c r="K148" i="3"/>
  <c r="L148" i="3" s="1"/>
  <c r="E148" i="3"/>
  <c r="K147" i="3"/>
  <c r="L147" i="3" s="1"/>
  <c r="F147" i="3"/>
  <c r="H170" i="3" s="1"/>
  <c r="K146" i="3"/>
  <c r="L146" i="3" s="1"/>
  <c r="F146" i="3"/>
  <c r="K145" i="3"/>
  <c r="L145" i="3" s="1"/>
  <c r="F145" i="3"/>
  <c r="K144" i="3"/>
  <c r="L144" i="3" s="1"/>
  <c r="F144" i="3"/>
  <c r="F167" i="3" s="1"/>
  <c r="K143" i="3"/>
  <c r="L143" i="3" s="1"/>
  <c r="F143" i="3"/>
  <c r="K142" i="3"/>
  <c r="L142" i="3" s="1"/>
  <c r="F142" i="3"/>
  <c r="F188" i="3" s="1"/>
  <c r="K141" i="3"/>
  <c r="L141" i="3" s="1"/>
  <c r="F141" i="3"/>
  <c r="K140" i="3"/>
  <c r="L140" i="3" s="1"/>
  <c r="F140" i="3"/>
  <c r="K139" i="3"/>
  <c r="L139" i="3" s="1"/>
  <c r="F139" i="3"/>
  <c r="K138" i="3"/>
  <c r="L138" i="3" s="1"/>
  <c r="F138" i="3"/>
  <c r="F184" i="3" s="1"/>
  <c r="K137" i="3"/>
  <c r="L137" i="3" s="1"/>
  <c r="F137" i="3"/>
  <c r="K136" i="3"/>
  <c r="L136" i="3" s="1"/>
  <c r="F136" i="3"/>
  <c r="H159" i="3" s="1"/>
  <c r="K135" i="3"/>
  <c r="L135" i="3" s="1"/>
  <c r="F135" i="3"/>
  <c r="H158" i="3" s="1"/>
  <c r="K134" i="3"/>
  <c r="L134" i="3" s="1"/>
  <c r="F134" i="3"/>
  <c r="F180" i="3" s="1"/>
  <c r="K133" i="3"/>
  <c r="L133" i="3" s="1"/>
  <c r="F133" i="3"/>
  <c r="H156" i="3" s="1"/>
  <c r="K132" i="3"/>
  <c r="L132" i="3" s="1"/>
  <c r="F132" i="3"/>
  <c r="F178" i="3" s="1"/>
  <c r="K131" i="3"/>
  <c r="L131" i="3" s="1"/>
  <c r="F131" i="3"/>
  <c r="F177" i="3" s="1"/>
  <c r="K130" i="3"/>
  <c r="L130" i="3" s="1"/>
  <c r="F130" i="3"/>
  <c r="K129" i="3"/>
  <c r="L129" i="3" s="1"/>
  <c r="F129" i="3"/>
  <c r="H152" i="3" s="1"/>
  <c r="K128" i="3"/>
  <c r="L128" i="3" s="1"/>
  <c r="F128" i="3"/>
  <c r="K127" i="3"/>
  <c r="L127" i="3" s="1"/>
  <c r="F127" i="3"/>
  <c r="K126" i="3"/>
  <c r="L126" i="3" s="1"/>
  <c r="F126" i="3"/>
  <c r="F172" i="3" s="1"/>
  <c r="K125" i="3"/>
  <c r="L125" i="3" s="1"/>
  <c r="F125" i="3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R113" i="3"/>
  <c r="K113" i="3"/>
  <c r="L113" i="3" s="1"/>
  <c r="R112" i="3"/>
  <c r="K112" i="3"/>
  <c r="L112" i="3" s="1"/>
  <c r="R111" i="3"/>
  <c r="K111" i="3"/>
  <c r="L111" i="3" s="1"/>
  <c r="R110" i="3"/>
  <c r="K110" i="3"/>
  <c r="L110" i="3" s="1"/>
  <c r="R109" i="3"/>
  <c r="K109" i="3"/>
  <c r="L109" i="3" s="1"/>
  <c r="R108" i="3"/>
  <c r="K108" i="3"/>
  <c r="L108" i="3" s="1"/>
  <c r="R107" i="3"/>
  <c r="K107" i="3"/>
  <c r="L107" i="3" s="1"/>
  <c r="R106" i="3"/>
  <c r="K106" i="3"/>
  <c r="L106" i="3" s="1"/>
  <c r="R105" i="3"/>
  <c r="K105" i="3"/>
  <c r="L105" i="3" s="1"/>
  <c r="H105" i="3"/>
  <c r="F105" i="3"/>
  <c r="R104" i="3"/>
  <c r="K104" i="3"/>
  <c r="L104" i="3" s="1"/>
  <c r="H104" i="3"/>
  <c r="F104" i="3"/>
  <c r="R103" i="3"/>
  <c r="K103" i="3"/>
  <c r="L103" i="3" s="1"/>
  <c r="H103" i="3"/>
  <c r="F103" i="3"/>
  <c r="R102" i="3"/>
  <c r="K102" i="3"/>
  <c r="L102" i="3" s="1"/>
  <c r="H102" i="3"/>
  <c r="F102" i="3"/>
  <c r="R101" i="3"/>
  <c r="K101" i="3"/>
  <c r="L101" i="3" s="1"/>
  <c r="H101" i="3"/>
  <c r="F101" i="3"/>
  <c r="R100" i="3"/>
  <c r="K100" i="3"/>
  <c r="L100" i="3" s="1"/>
  <c r="H100" i="3"/>
  <c r="F100" i="3"/>
  <c r="R99" i="3"/>
  <c r="K99" i="3"/>
  <c r="L99" i="3" s="1"/>
  <c r="H99" i="3"/>
  <c r="F99" i="3"/>
  <c r="R98" i="3"/>
  <c r="K98" i="3"/>
  <c r="L98" i="3" s="1"/>
  <c r="H98" i="3"/>
  <c r="F98" i="3"/>
  <c r="R97" i="3"/>
  <c r="K97" i="3"/>
  <c r="L97" i="3" s="1"/>
  <c r="H97" i="3"/>
  <c r="F97" i="3"/>
  <c r="R96" i="3"/>
  <c r="K96" i="3"/>
  <c r="L96" i="3" s="1"/>
  <c r="H96" i="3"/>
  <c r="F96" i="3"/>
  <c r="R95" i="3"/>
  <c r="K95" i="3"/>
  <c r="L95" i="3" s="1"/>
  <c r="H95" i="3"/>
  <c r="F95" i="3"/>
  <c r="R94" i="3"/>
  <c r="K94" i="3"/>
  <c r="L94" i="3" s="1"/>
  <c r="H94" i="3"/>
  <c r="F94" i="3"/>
  <c r="R93" i="3"/>
  <c r="K93" i="3"/>
  <c r="L93" i="3" s="1"/>
  <c r="H93" i="3"/>
  <c r="F93" i="3"/>
  <c r="R92" i="3"/>
  <c r="K92" i="3"/>
  <c r="L92" i="3" s="1"/>
  <c r="H92" i="3"/>
  <c r="F92" i="3"/>
  <c r="R91" i="3"/>
  <c r="K91" i="3"/>
  <c r="L91" i="3" s="1"/>
  <c r="H91" i="3"/>
  <c r="F91" i="3"/>
  <c r="R90" i="3"/>
  <c r="K90" i="3"/>
  <c r="L90" i="3" s="1"/>
  <c r="H90" i="3"/>
  <c r="F90" i="3"/>
  <c r="R89" i="3"/>
  <c r="K89" i="3"/>
  <c r="L89" i="3" s="1"/>
  <c r="H89" i="3"/>
  <c r="F89" i="3"/>
  <c r="R88" i="3"/>
  <c r="K88" i="3"/>
  <c r="L88" i="3" s="1"/>
  <c r="H88" i="3"/>
  <c r="F88" i="3"/>
  <c r="R87" i="3"/>
  <c r="K87" i="3"/>
  <c r="L87" i="3" s="1"/>
  <c r="H87" i="3"/>
  <c r="F87" i="3"/>
  <c r="R86" i="3"/>
  <c r="K86" i="3"/>
  <c r="L86" i="3" s="1"/>
  <c r="H86" i="3"/>
  <c r="F86" i="3"/>
  <c r="R85" i="3"/>
  <c r="K85" i="3"/>
  <c r="L85" i="3" s="1"/>
  <c r="H85" i="3"/>
  <c r="F85" i="3"/>
  <c r="R84" i="3"/>
  <c r="K84" i="3"/>
  <c r="L84" i="3" s="1"/>
  <c r="H84" i="3"/>
  <c r="F84" i="3"/>
  <c r="R83" i="3"/>
  <c r="K83" i="3"/>
  <c r="L83" i="3" s="1"/>
  <c r="H83" i="3"/>
  <c r="F83" i="3"/>
  <c r="R82" i="3"/>
  <c r="K82" i="3"/>
  <c r="L82" i="3" s="1"/>
  <c r="H82" i="3"/>
  <c r="F82" i="3"/>
  <c r="R81" i="3"/>
  <c r="K81" i="3"/>
  <c r="L81" i="3" s="1"/>
  <c r="H81" i="3"/>
  <c r="F81" i="3"/>
  <c r="R80" i="3"/>
  <c r="K80" i="3"/>
  <c r="L80" i="3" s="1"/>
  <c r="H80" i="3"/>
  <c r="F80" i="3"/>
  <c r="R79" i="3"/>
  <c r="K79" i="3"/>
  <c r="L79" i="3" s="1"/>
  <c r="H79" i="3"/>
  <c r="F79" i="3"/>
  <c r="K78" i="3"/>
  <c r="L78" i="3" s="1"/>
  <c r="H78" i="3"/>
  <c r="F78" i="3"/>
  <c r="K77" i="3"/>
  <c r="L77" i="3" s="1"/>
  <c r="H77" i="3"/>
  <c r="F77" i="3"/>
  <c r="K76" i="3"/>
  <c r="L76" i="3" s="1"/>
  <c r="H76" i="3"/>
  <c r="F76" i="3"/>
  <c r="K75" i="3"/>
  <c r="L75" i="3" s="1"/>
  <c r="H75" i="3"/>
  <c r="F75" i="3"/>
  <c r="K74" i="3"/>
  <c r="L74" i="3" s="1"/>
  <c r="H74" i="3"/>
  <c r="F74" i="3"/>
  <c r="K73" i="3"/>
  <c r="L73" i="3" s="1"/>
  <c r="H73" i="3"/>
  <c r="F73" i="3"/>
  <c r="K72" i="3"/>
  <c r="L72" i="3" s="1"/>
  <c r="H72" i="3"/>
  <c r="F72" i="3"/>
  <c r="K71" i="3"/>
  <c r="L71" i="3" s="1"/>
  <c r="H71" i="3"/>
  <c r="F71" i="3"/>
  <c r="K70" i="3"/>
  <c r="L70" i="3" s="1"/>
  <c r="H70" i="3"/>
  <c r="F70" i="3"/>
  <c r="K69" i="3"/>
  <c r="L69" i="3" s="1"/>
  <c r="H69" i="3"/>
  <c r="F69" i="3"/>
  <c r="K68" i="3"/>
  <c r="L68" i="3" s="1"/>
  <c r="H68" i="3"/>
  <c r="F68" i="3"/>
  <c r="K67" i="3"/>
  <c r="L67" i="3" s="1"/>
  <c r="H67" i="3"/>
  <c r="F67" i="3"/>
  <c r="K66" i="3"/>
  <c r="L66" i="3" s="1"/>
  <c r="H66" i="3"/>
  <c r="F66" i="3"/>
  <c r="K65" i="3"/>
  <c r="L65" i="3" s="1"/>
  <c r="H65" i="3"/>
  <c r="F65" i="3"/>
  <c r="K64" i="3"/>
  <c r="L64" i="3" s="1"/>
  <c r="H64" i="3"/>
  <c r="F64" i="3"/>
  <c r="K63" i="3"/>
  <c r="L63" i="3" s="1"/>
  <c r="H63" i="3"/>
  <c r="F63" i="3"/>
  <c r="K62" i="3"/>
  <c r="L62" i="3" s="1"/>
  <c r="H62" i="3"/>
  <c r="F62" i="3"/>
  <c r="K61" i="3"/>
  <c r="L61" i="3" s="1"/>
  <c r="H61" i="3"/>
  <c r="F61" i="3"/>
  <c r="K60" i="3"/>
  <c r="L60" i="3" s="1"/>
  <c r="H60" i="3"/>
  <c r="F60" i="3"/>
  <c r="K59" i="3"/>
  <c r="L59" i="3" s="1"/>
  <c r="H59" i="3"/>
  <c r="F59" i="3"/>
  <c r="K58" i="3"/>
  <c r="L58" i="3" s="1"/>
  <c r="H58" i="3"/>
  <c r="F58" i="3"/>
  <c r="K57" i="3"/>
  <c r="L57" i="3" s="1"/>
  <c r="H57" i="3"/>
  <c r="F57" i="3"/>
  <c r="K56" i="3"/>
  <c r="L56" i="3" s="1"/>
  <c r="H56" i="3"/>
  <c r="F56" i="3"/>
  <c r="K55" i="3"/>
  <c r="L55" i="3" s="1"/>
  <c r="H55" i="3"/>
  <c r="F55" i="3"/>
  <c r="K54" i="3"/>
  <c r="L54" i="3" s="1"/>
  <c r="H54" i="3"/>
  <c r="F54" i="3"/>
  <c r="K53" i="3"/>
  <c r="L53" i="3" s="1"/>
  <c r="K52" i="3"/>
  <c r="L52" i="3" s="1"/>
  <c r="K51" i="3"/>
  <c r="L51" i="3" s="1"/>
  <c r="K50" i="3"/>
  <c r="L50" i="3" s="1"/>
  <c r="K49" i="3"/>
  <c r="L49" i="3" s="1"/>
  <c r="K48" i="3"/>
  <c r="L48" i="3" s="1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41" i="3"/>
  <c r="L41" i="3" s="1"/>
  <c r="K40" i="3"/>
  <c r="L40" i="3" s="1"/>
  <c r="K39" i="3"/>
  <c r="L39" i="3" s="1"/>
  <c r="K38" i="3"/>
  <c r="L38" i="3" s="1"/>
  <c r="K37" i="3"/>
  <c r="L37" i="3" s="1"/>
  <c r="K36" i="3"/>
  <c r="L36" i="3" s="1"/>
  <c r="K35" i="3"/>
  <c r="L35" i="3" s="1"/>
  <c r="K34" i="3"/>
  <c r="L34" i="3" s="1"/>
  <c r="K33" i="3"/>
  <c r="L33" i="3" s="1"/>
  <c r="K32" i="3"/>
  <c r="L32" i="3" s="1"/>
  <c r="K31" i="3"/>
  <c r="L31" i="3" s="1"/>
  <c r="K30" i="3"/>
  <c r="L30" i="3" s="1"/>
  <c r="K29" i="3"/>
  <c r="L29" i="3" s="1"/>
  <c r="K28" i="3"/>
  <c r="L28" i="3" s="1"/>
  <c r="K27" i="3"/>
  <c r="L27" i="3" s="1"/>
  <c r="K26" i="3"/>
  <c r="L26" i="3" s="1"/>
  <c r="K25" i="3"/>
  <c r="L25" i="3" s="1"/>
  <c r="K24" i="3"/>
  <c r="L24" i="3" s="1"/>
  <c r="K23" i="3"/>
  <c r="L23" i="3" s="1"/>
  <c r="K22" i="3"/>
  <c r="L22" i="3" s="1"/>
  <c r="K21" i="3"/>
  <c r="L21" i="3" s="1"/>
  <c r="K20" i="3"/>
  <c r="L20" i="3" s="1"/>
  <c r="K19" i="3"/>
  <c r="L19" i="3" s="1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L74" i="2"/>
  <c r="L75" i="2" s="1"/>
  <c r="L76" i="2" s="1"/>
  <c r="L77" i="2" s="1"/>
  <c r="L78" i="2" s="1"/>
  <c r="K74" i="2"/>
  <c r="K75" i="2" s="1"/>
  <c r="L69" i="2"/>
  <c r="L70" i="2" s="1"/>
  <c r="L71" i="2" s="1"/>
  <c r="L72" i="2" s="1"/>
  <c r="L73" i="2" s="1"/>
  <c r="K69" i="2"/>
  <c r="L64" i="2"/>
  <c r="L65" i="2" s="1"/>
  <c r="L66" i="2" s="1"/>
  <c r="L67" i="2" s="1"/>
  <c r="L68" i="2" s="1"/>
  <c r="K64" i="2"/>
  <c r="K65" i="2" s="1"/>
  <c r="L59" i="2"/>
  <c r="L60" i="2" s="1"/>
  <c r="L61" i="2" s="1"/>
  <c r="L62" i="2" s="1"/>
  <c r="L63" i="2" s="1"/>
  <c r="K59" i="2"/>
  <c r="L54" i="2"/>
  <c r="L55" i="2" s="1"/>
  <c r="L56" i="2" s="1"/>
  <c r="L57" i="2" s="1"/>
  <c r="L58" i="2" s="1"/>
  <c r="K39" i="2"/>
  <c r="N39" i="2" s="1"/>
  <c r="K34" i="2"/>
  <c r="S30" i="2"/>
  <c r="S31" i="2" s="1"/>
  <c r="S32" i="2" s="1"/>
  <c r="S33" i="2" s="1"/>
  <c r="S34" i="2" s="1"/>
  <c r="R30" i="2"/>
  <c r="R31" i="2" s="1"/>
  <c r="R32" i="2" s="1"/>
  <c r="R33" i="2" s="1"/>
  <c r="R34" i="2" s="1"/>
  <c r="Q30" i="2"/>
  <c r="K29" i="2"/>
  <c r="K30" i="2" s="1"/>
  <c r="N30" i="2" s="1"/>
  <c r="S25" i="2"/>
  <c r="S26" i="2" s="1"/>
  <c r="S27" i="2" s="1"/>
  <c r="S28" i="2" s="1"/>
  <c r="S29" i="2" s="1"/>
  <c r="R25" i="2"/>
  <c r="R26" i="2" s="1"/>
  <c r="R27" i="2" s="1"/>
  <c r="R28" i="2" s="1"/>
  <c r="R29" i="2" s="1"/>
  <c r="Q25" i="2"/>
  <c r="O19" i="2"/>
  <c r="B19" i="2"/>
  <c r="B24" i="2" s="1"/>
  <c r="B29" i="2" s="1"/>
  <c r="B34" i="2" s="1"/>
  <c r="B39" i="2" s="1"/>
  <c r="B44" i="2" s="1"/>
  <c r="B49" i="2" s="1"/>
  <c r="B54" i="2" s="1"/>
  <c r="B59" i="2" s="1"/>
  <c r="O18" i="2"/>
  <c r="B18" i="2"/>
  <c r="B23" i="2" s="1"/>
  <c r="B28" i="2" s="1"/>
  <c r="B33" i="2" s="1"/>
  <c r="B38" i="2" s="1"/>
  <c r="B43" i="2" s="1"/>
  <c r="B48" i="2" s="1"/>
  <c r="B53" i="2" s="1"/>
  <c r="B58" i="2" s="1"/>
  <c r="O17" i="2"/>
  <c r="B17" i="2"/>
  <c r="B22" i="2" s="1"/>
  <c r="B27" i="2" s="1"/>
  <c r="B32" i="2" s="1"/>
  <c r="B37" i="2" s="1"/>
  <c r="B42" i="2" s="1"/>
  <c r="B47" i="2" s="1"/>
  <c r="B52" i="2" s="1"/>
  <c r="B57" i="2" s="1"/>
  <c r="O16" i="2"/>
  <c r="B16" i="2"/>
  <c r="B21" i="2" s="1"/>
  <c r="B26" i="2" s="1"/>
  <c r="B31" i="2" s="1"/>
  <c r="B36" i="2" s="1"/>
  <c r="B41" i="2" s="1"/>
  <c r="B46" i="2" s="1"/>
  <c r="B51" i="2" s="1"/>
  <c r="B56" i="2" s="1"/>
  <c r="W15" i="2"/>
  <c r="W20" i="2" s="1"/>
  <c r="C15" i="2"/>
  <c r="B15" i="2"/>
  <c r="B20" i="2" s="1"/>
  <c r="B25" i="2" s="1"/>
  <c r="B30" i="2" s="1"/>
  <c r="B35" i="2" s="1"/>
  <c r="B40" i="2" s="1"/>
  <c r="B45" i="2" s="1"/>
  <c r="B50" i="2" s="1"/>
  <c r="B55" i="2" s="1"/>
  <c r="S12" i="2"/>
  <c r="S35" i="2" s="1"/>
  <c r="S36" i="2" s="1"/>
  <c r="S37" i="2" s="1"/>
  <c r="S38" i="2" s="1"/>
  <c r="S39" i="2" s="1"/>
  <c r="R12" i="2"/>
  <c r="Q12" i="2"/>
  <c r="Q13" i="2" s="1"/>
  <c r="P12" i="2"/>
  <c r="P13" i="2" s="1"/>
  <c r="P14" i="2" s="1"/>
  <c r="O12" i="2"/>
  <c r="X11" i="2"/>
  <c r="W11" i="2"/>
  <c r="W16" i="2" s="1"/>
  <c r="O11" i="2"/>
  <c r="H11" i="2"/>
  <c r="H12" i="2" s="1"/>
  <c r="H13" i="2" s="1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C11" i="2"/>
  <c r="C16" i="2" s="1"/>
  <c r="C21" i="2" s="1"/>
  <c r="Y10" i="2"/>
  <c r="Z10" i="2" s="1"/>
  <c r="O10" i="2"/>
  <c r="D10" i="2"/>
  <c r="D15" i="2" s="1"/>
  <c r="D20" i="2" s="1"/>
  <c r="D25" i="2" s="1"/>
  <c r="D30" i="2" s="1"/>
  <c r="C583" i="1"/>
  <c r="C582" i="1"/>
  <c r="C581" i="1"/>
  <c r="C580" i="1"/>
  <c r="C579" i="1"/>
  <c r="C578" i="1"/>
  <c r="C5" i="1"/>
  <c r="H155" i="3" l="1"/>
  <c r="S105" i="3"/>
  <c r="S110" i="3"/>
  <c r="D11" i="2"/>
  <c r="D16" i="2" s="1"/>
  <c r="D21" i="2" s="1"/>
  <c r="D26" i="2" s="1"/>
  <c r="D31" i="2" s="1"/>
  <c r="S107" i="3"/>
  <c r="F193" i="3"/>
  <c r="Q40" i="2"/>
  <c r="Q14" i="2"/>
  <c r="Q45" i="2" s="1"/>
  <c r="Q46" i="2" s="1"/>
  <c r="Q47" i="2" s="1"/>
  <c r="Q35" i="2"/>
  <c r="S79" i="3"/>
  <c r="S101" i="3"/>
  <c r="F155" i="3"/>
  <c r="S80" i="3"/>
  <c r="K535" i="3"/>
  <c r="L535" i="3" s="1"/>
  <c r="T25" i="2"/>
  <c r="F10" i="2"/>
  <c r="S94" i="3"/>
  <c r="S83" i="3"/>
  <c r="S85" i="3"/>
  <c r="S87" i="3"/>
  <c r="S88" i="3"/>
  <c r="S89" i="3"/>
  <c r="L13" i="2"/>
  <c r="K44" i="2" s="1"/>
  <c r="H14" i="2"/>
  <c r="L14" i="2" s="1"/>
  <c r="N65" i="2"/>
  <c r="K66" i="2"/>
  <c r="N66" i="2" s="1"/>
  <c r="K40" i="2"/>
  <c r="S90" i="3"/>
  <c r="S91" i="3"/>
  <c r="S109" i="3"/>
  <c r="H148" i="3"/>
  <c r="F148" i="3"/>
  <c r="F186" i="3"/>
  <c r="H163" i="3"/>
  <c r="H169" i="3"/>
  <c r="F169" i="3"/>
  <c r="F192" i="3"/>
  <c r="W12" i="2"/>
  <c r="W13" i="2" s="1"/>
  <c r="C12" i="2"/>
  <c r="C13" i="2" s="1"/>
  <c r="K31" i="2"/>
  <c r="N31" i="2" s="1"/>
  <c r="N64" i="2"/>
  <c r="S96" i="3"/>
  <c r="S113" i="3"/>
  <c r="H157" i="3"/>
  <c r="Q26" i="2"/>
  <c r="T30" i="2"/>
  <c r="Q31" i="2"/>
  <c r="T31" i="2" s="1"/>
  <c r="S82" i="3"/>
  <c r="S81" i="3"/>
  <c r="S98" i="3"/>
  <c r="S108" i="3"/>
  <c r="F164" i="3"/>
  <c r="H164" i="3"/>
  <c r="F189" i="3"/>
  <c r="H166" i="3"/>
  <c r="F166" i="3"/>
  <c r="F163" i="3"/>
  <c r="F187" i="3"/>
  <c r="S93" i="3"/>
  <c r="S97" i="3"/>
  <c r="S99" i="3"/>
  <c r="S100" i="3"/>
  <c r="H165" i="3"/>
  <c r="F175" i="3"/>
  <c r="F181" i="3"/>
  <c r="F190" i="3"/>
  <c r="S95" i="3"/>
  <c r="S102" i="3"/>
  <c r="H149" i="3"/>
  <c r="F152" i="3"/>
  <c r="F170" i="3"/>
  <c r="Q41" i="2"/>
  <c r="C20" i="2"/>
  <c r="F15" i="2"/>
  <c r="R13" i="2"/>
  <c r="R35" i="2"/>
  <c r="R36" i="2" s="1"/>
  <c r="R37" i="2" s="1"/>
  <c r="R38" i="2" s="1"/>
  <c r="R39" i="2" s="1"/>
  <c r="W21" i="2"/>
  <c r="W25" i="2"/>
  <c r="C17" i="2"/>
  <c r="K60" i="2"/>
  <c r="N59" i="2"/>
  <c r="N34" i="2"/>
  <c r="K35" i="2"/>
  <c r="F151" i="3"/>
  <c r="H151" i="3"/>
  <c r="F174" i="3"/>
  <c r="H154" i="3"/>
  <c r="F154" i="3"/>
  <c r="H160" i="3"/>
  <c r="F183" i="3"/>
  <c r="F160" i="3"/>
  <c r="Y11" i="2"/>
  <c r="Z11" i="2" s="1"/>
  <c r="X12" i="2"/>
  <c r="X13" i="2" s="1"/>
  <c r="X14" i="2" s="1"/>
  <c r="X15" i="2" s="1"/>
  <c r="C26" i="2"/>
  <c r="Q32" i="2"/>
  <c r="Q36" i="2"/>
  <c r="K76" i="2"/>
  <c r="N75" i="2"/>
  <c r="F158" i="3"/>
  <c r="F161" i="3"/>
  <c r="K70" i="2"/>
  <c r="N69" i="2"/>
  <c r="S111" i="3"/>
  <c r="H161" i="3"/>
  <c r="S13" i="2"/>
  <c r="N29" i="2"/>
  <c r="F173" i="3"/>
  <c r="H150" i="3"/>
  <c r="F150" i="3"/>
  <c r="F176" i="3"/>
  <c r="F153" i="3"/>
  <c r="H153" i="3"/>
  <c r="S112" i="3"/>
  <c r="F179" i="3"/>
  <c r="F156" i="3"/>
  <c r="F159" i="3"/>
  <c r="F182" i="3"/>
  <c r="H162" i="3"/>
  <c r="F162" i="3"/>
  <c r="F185" i="3"/>
  <c r="H168" i="3"/>
  <c r="F191" i="3"/>
  <c r="F168" i="3"/>
  <c r="N74" i="2"/>
  <c r="S84" i="3"/>
  <c r="S86" i="3"/>
  <c r="F171" i="3"/>
  <c r="J537" i="3"/>
  <c r="K536" i="3"/>
  <c r="L536" i="3" s="1"/>
  <c r="S92" i="3"/>
  <c r="S104" i="3"/>
  <c r="S106" i="3"/>
  <c r="H167" i="3"/>
  <c r="S103" i="3"/>
  <c r="F149" i="3"/>
  <c r="F157" i="3"/>
  <c r="F165" i="3"/>
  <c r="K32" i="2" l="1"/>
  <c r="K33" i="2" s="1"/>
  <c r="N33" i="2" s="1"/>
  <c r="H15" i="2"/>
  <c r="H16" i="2" s="1"/>
  <c r="H17" i="2" s="1"/>
  <c r="H18" i="2" s="1"/>
  <c r="H19" i="2" s="1"/>
  <c r="H20" i="2" s="1"/>
  <c r="H21" i="2" s="1"/>
  <c r="H22" i="2" s="1"/>
  <c r="H23" i="2" s="1"/>
  <c r="H24" i="2" s="1"/>
  <c r="D12" i="2"/>
  <c r="D13" i="2" s="1"/>
  <c r="F13" i="2" s="1"/>
  <c r="F11" i="2"/>
  <c r="O13" i="2"/>
  <c r="F16" i="2"/>
  <c r="W17" i="2"/>
  <c r="T26" i="2"/>
  <c r="Q27" i="2"/>
  <c r="K67" i="2"/>
  <c r="N67" i="2" s="1"/>
  <c r="K41" i="2"/>
  <c r="N40" i="2"/>
  <c r="N44" i="2"/>
  <c r="K45" i="2"/>
  <c r="Q33" i="2"/>
  <c r="T32" i="2"/>
  <c r="N60" i="2"/>
  <c r="K61" i="2"/>
  <c r="W26" i="2"/>
  <c r="D17" i="2"/>
  <c r="D22" i="2" s="1"/>
  <c r="D27" i="2" s="1"/>
  <c r="D32" i="2" s="1"/>
  <c r="J538" i="3"/>
  <c r="K537" i="3"/>
  <c r="L537" i="3" s="1"/>
  <c r="K77" i="2"/>
  <c r="N76" i="2"/>
  <c r="F21" i="2"/>
  <c r="W30" i="2"/>
  <c r="W14" i="2"/>
  <c r="W18" i="2"/>
  <c r="Y13" i="2"/>
  <c r="Z13" i="2" s="1"/>
  <c r="N32" i="2"/>
  <c r="O14" i="2"/>
  <c r="K49" i="2"/>
  <c r="K36" i="2"/>
  <c r="N35" i="2"/>
  <c r="W22" i="2"/>
  <c r="F26" i="2"/>
  <c r="C31" i="2"/>
  <c r="Y12" i="2"/>
  <c r="Z12" i="2" s="1"/>
  <c r="F20" i="2"/>
  <c r="C25" i="2"/>
  <c r="C22" i="2"/>
  <c r="R40" i="2"/>
  <c r="R14" i="2"/>
  <c r="R45" i="2" s="1"/>
  <c r="K71" i="2"/>
  <c r="N70" i="2"/>
  <c r="T35" i="2"/>
  <c r="C18" i="2"/>
  <c r="C14" i="2"/>
  <c r="S40" i="2"/>
  <c r="S41" i="2" s="1"/>
  <c r="S42" i="2" s="1"/>
  <c r="S43" i="2" s="1"/>
  <c r="S44" i="2" s="1"/>
  <c r="S14" i="2"/>
  <c r="S45" i="2" s="1"/>
  <c r="S46" i="2" s="1"/>
  <c r="S47" i="2" s="1"/>
  <c r="S48" i="2" s="1"/>
  <c r="S49" i="2" s="1"/>
  <c r="Q48" i="2"/>
  <c r="Q37" i="2"/>
  <c r="T36" i="2"/>
  <c r="X16" i="2"/>
  <c r="Y15" i="2"/>
  <c r="Z15" i="2" s="1"/>
  <c r="Q42" i="2"/>
  <c r="F12" i="2" l="1"/>
  <c r="L15" i="2"/>
  <c r="K68" i="2"/>
  <c r="N68" i="2" s="1"/>
  <c r="F17" i="2"/>
  <c r="N41" i="2"/>
  <c r="K42" i="2"/>
  <c r="Q28" i="2"/>
  <c r="T27" i="2"/>
  <c r="Q49" i="2"/>
  <c r="F22" i="2"/>
  <c r="C27" i="2"/>
  <c r="W27" i="2"/>
  <c r="N61" i="2"/>
  <c r="K62" i="2"/>
  <c r="K78" i="2"/>
  <c r="N78" i="2" s="1"/>
  <c r="N77" i="2"/>
  <c r="Q43" i="2"/>
  <c r="C30" i="2"/>
  <c r="F25" i="2"/>
  <c r="W23" i="2"/>
  <c r="J539" i="3"/>
  <c r="K538" i="3"/>
  <c r="L538" i="3" s="1"/>
  <c r="W31" i="2"/>
  <c r="C19" i="2"/>
  <c r="Y14" i="2"/>
  <c r="Z14" i="2" s="1"/>
  <c r="W19" i="2"/>
  <c r="N36" i="2"/>
  <c r="K37" i="2"/>
  <c r="Q34" i="2"/>
  <c r="T34" i="2" s="1"/>
  <c r="T33" i="2"/>
  <c r="C23" i="2"/>
  <c r="R46" i="2"/>
  <c r="T45" i="2"/>
  <c r="F31" i="2"/>
  <c r="C36" i="2"/>
  <c r="F36" i="2" s="1"/>
  <c r="K50" i="2"/>
  <c r="N49" i="2"/>
  <c r="W35" i="2"/>
  <c r="D18" i="2"/>
  <c r="D23" i="2" s="1"/>
  <c r="D28" i="2" s="1"/>
  <c r="D33" i="2" s="1"/>
  <c r="D14" i="2"/>
  <c r="D19" i="2" s="1"/>
  <c r="D24" i="2" s="1"/>
  <c r="D29" i="2" s="1"/>
  <c r="D34" i="2" s="1"/>
  <c r="N45" i="2"/>
  <c r="K46" i="2"/>
  <c r="X17" i="2"/>
  <c r="Y16" i="2"/>
  <c r="Z16" i="2" s="1"/>
  <c r="K72" i="2"/>
  <c r="N71" i="2"/>
  <c r="O15" i="2"/>
  <c r="K54" i="2"/>
  <c r="Q38" i="2"/>
  <c r="T37" i="2"/>
  <c r="R41" i="2"/>
  <c r="T40" i="2"/>
  <c r="T28" i="2" l="1"/>
  <c r="Q29" i="2"/>
  <c r="T29" i="2" s="1"/>
  <c r="N42" i="2"/>
  <c r="K43" i="2"/>
  <c r="N43" i="2" s="1"/>
  <c r="W24" i="2"/>
  <c r="R47" i="2"/>
  <c r="T46" i="2"/>
  <c r="R42" i="2"/>
  <c r="T41" i="2"/>
  <c r="N54" i="2"/>
  <c r="K55" i="2"/>
  <c r="K63" i="2"/>
  <c r="N63" i="2" s="1"/>
  <c r="N62" i="2"/>
  <c r="W28" i="2"/>
  <c r="F18" i="2"/>
  <c r="F14" i="2"/>
  <c r="K73" i="2"/>
  <c r="N73" i="2" s="1"/>
  <c r="N72" i="2"/>
  <c r="W40" i="2"/>
  <c r="F23" i="2"/>
  <c r="C28" i="2"/>
  <c r="C24" i="2"/>
  <c r="F19" i="2"/>
  <c r="C35" i="2"/>
  <c r="F35" i="2" s="1"/>
  <c r="F30" i="2"/>
  <c r="W32" i="2"/>
  <c r="F27" i="2"/>
  <c r="C32" i="2"/>
  <c r="W36" i="2"/>
  <c r="Q44" i="2"/>
  <c r="K38" i="2"/>
  <c r="N38" i="2" s="1"/>
  <c r="N37" i="2"/>
  <c r="X18" i="2"/>
  <c r="Y17" i="2"/>
  <c r="Z17" i="2" s="1"/>
  <c r="K51" i="2"/>
  <c r="N50" i="2"/>
  <c r="K47" i="2"/>
  <c r="N46" i="2"/>
  <c r="T38" i="2"/>
  <c r="Q39" i="2"/>
  <c r="T39" i="2" s="1"/>
  <c r="K539" i="3"/>
  <c r="L539" i="3" s="1"/>
  <c r="J540" i="3"/>
  <c r="N55" i="2" l="1"/>
  <c r="K56" i="2"/>
  <c r="W37" i="2"/>
  <c r="J541" i="3"/>
  <c r="K540" i="3"/>
  <c r="L540" i="3" s="1"/>
  <c r="C29" i="2"/>
  <c r="F24" i="2"/>
  <c r="R43" i="2"/>
  <c r="T42" i="2"/>
  <c r="K52" i="2"/>
  <c r="N51" i="2"/>
  <c r="W41" i="2"/>
  <c r="X19" i="2"/>
  <c r="Y18" i="2"/>
  <c r="Z18" i="2" s="1"/>
  <c r="F32" i="2"/>
  <c r="C37" i="2"/>
  <c r="F37" i="2" s="1"/>
  <c r="C33" i="2"/>
  <c r="F28" i="2"/>
  <c r="W29" i="2"/>
  <c r="N47" i="2"/>
  <c r="K48" i="2"/>
  <c r="N48" i="2" s="1"/>
  <c r="W33" i="2"/>
  <c r="R48" i="2"/>
  <c r="T47" i="2"/>
  <c r="W45" i="2"/>
  <c r="W46" i="2" l="1"/>
  <c r="W42" i="2"/>
  <c r="C34" i="2"/>
  <c r="F29" i="2"/>
  <c r="R49" i="2"/>
  <c r="T49" i="2" s="1"/>
  <c r="T48" i="2"/>
  <c r="C38" i="2"/>
  <c r="F38" i="2" s="1"/>
  <c r="F33" i="2"/>
  <c r="K53" i="2"/>
  <c r="N53" i="2" s="1"/>
  <c r="N52" i="2"/>
  <c r="X20" i="2"/>
  <c r="Y19" i="2"/>
  <c r="Z19" i="2" s="1"/>
  <c r="W34" i="2"/>
  <c r="K57" i="2"/>
  <c r="N56" i="2"/>
  <c r="W50" i="2"/>
  <c r="J542" i="3"/>
  <c r="K541" i="3"/>
  <c r="L541" i="3" s="1"/>
  <c r="W38" i="2"/>
  <c r="R44" i="2"/>
  <c r="T44" i="2" s="1"/>
  <c r="T43" i="2"/>
  <c r="K542" i="3" l="1"/>
  <c r="L542" i="3" s="1"/>
  <c r="J543" i="3"/>
  <c r="W47" i="2"/>
  <c r="W43" i="2"/>
  <c r="X21" i="2"/>
  <c r="Y20" i="2"/>
  <c r="Z20" i="2" s="1"/>
  <c r="C39" i="2"/>
  <c r="F34" i="2"/>
  <c r="W55" i="2"/>
  <c r="W39" i="2"/>
  <c r="N57" i="2"/>
  <c r="K58" i="2"/>
  <c r="N58" i="2" s="1"/>
  <c r="W51" i="2"/>
  <c r="X22" i="2" l="1"/>
  <c r="Y21" i="2"/>
  <c r="Z21" i="2" s="1"/>
  <c r="W48" i="2"/>
  <c r="C40" i="2"/>
  <c r="F39" i="2"/>
  <c r="W44" i="2"/>
  <c r="W60" i="2"/>
  <c r="W52" i="2"/>
  <c r="W56" i="2"/>
  <c r="K543" i="3"/>
  <c r="L543" i="3" s="1"/>
  <c r="J544" i="3"/>
  <c r="W49" i="2" l="1"/>
  <c r="W61" i="2"/>
  <c r="C41" i="2"/>
  <c r="F40" i="2"/>
  <c r="W53" i="2"/>
  <c r="J545" i="3"/>
  <c r="K544" i="3"/>
  <c r="L544" i="3" s="1"/>
  <c r="W57" i="2"/>
  <c r="W65" i="2"/>
  <c r="X23" i="2"/>
  <c r="Y22" i="2"/>
  <c r="Z22" i="2" s="1"/>
  <c r="X24" i="2" l="1"/>
  <c r="Y23" i="2"/>
  <c r="Z23" i="2" s="1"/>
  <c r="W58" i="2"/>
  <c r="F41" i="2"/>
  <c r="C42" i="2"/>
  <c r="W62" i="2"/>
  <c r="W66" i="2"/>
  <c r="W54" i="2"/>
  <c r="W70" i="2"/>
  <c r="J546" i="3"/>
  <c r="K545" i="3"/>
  <c r="L545" i="3" s="1"/>
  <c r="J547" i="3" l="1"/>
  <c r="K546" i="3"/>
  <c r="L546" i="3" s="1"/>
  <c r="W67" i="2"/>
  <c r="W75" i="2"/>
  <c r="C43" i="2"/>
  <c r="F42" i="2"/>
  <c r="W59" i="2"/>
  <c r="W63" i="2"/>
  <c r="W71" i="2"/>
  <c r="X25" i="2"/>
  <c r="Y24" i="2"/>
  <c r="Z24" i="2" s="1"/>
  <c r="C44" i="2" l="1"/>
  <c r="F43" i="2"/>
  <c r="X26" i="2"/>
  <c r="Y25" i="2"/>
  <c r="Z25" i="2" s="1"/>
  <c r="W76" i="2"/>
  <c r="W68" i="2"/>
  <c r="W72" i="2"/>
  <c r="W80" i="2"/>
  <c r="W64" i="2"/>
  <c r="K547" i="3"/>
  <c r="L547" i="3" s="1"/>
  <c r="J548" i="3"/>
  <c r="J549" i="3" l="1"/>
  <c r="K548" i="3"/>
  <c r="L548" i="3" s="1"/>
  <c r="W81" i="2"/>
  <c r="X27" i="2"/>
  <c r="Y26" i="2"/>
  <c r="Z26" i="2" s="1"/>
  <c r="W73" i="2"/>
  <c r="W69" i="2"/>
  <c r="W77" i="2"/>
  <c r="F44" i="2"/>
  <c r="C45" i="2"/>
  <c r="X28" i="2" l="1"/>
  <c r="Y27" i="2"/>
  <c r="Z27" i="2" s="1"/>
  <c r="W82" i="2"/>
  <c r="W78" i="2"/>
  <c r="C46" i="2"/>
  <c r="F45" i="2"/>
  <c r="W74" i="2"/>
  <c r="J550" i="3"/>
  <c r="K549" i="3"/>
  <c r="L549" i="3" s="1"/>
  <c r="C47" i="2" l="1"/>
  <c r="F46" i="2"/>
  <c r="W83" i="2"/>
  <c r="K550" i="3"/>
  <c r="L550" i="3" s="1"/>
  <c r="J551" i="3"/>
  <c r="W79" i="2"/>
  <c r="X29" i="2"/>
  <c r="Y28" i="2"/>
  <c r="Z28" i="2" s="1"/>
  <c r="K551" i="3" l="1"/>
  <c r="L551" i="3" s="1"/>
  <c r="J552" i="3"/>
  <c r="W84" i="2"/>
  <c r="X30" i="2"/>
  <c r="Y29" i="2"/>
  <c r="Z29" i="2" s="1"/>
  <c r="C48" i="2"/>
  <c r="F47" i="2"/>
  <c r="C49" i="2" l="1"/>
  <c r="F48" i="2"/>
  <c r="X31" i="2"/>
  <c r="Y30" i="2"/>
  <c r="Z30" i="2" s="1"/>
  <c r="J553" i="3"/>
  <c r="K552" i="3"/>
  <c r="L552" i="3" s="1"/>
  <c r="J554" i="3" l="1"/>
  <c r="K553" i="3"/>
  <c r="L553" i="3" s="1"/>
  <c r="X32" i="2"/>
  <c r="Y31" i="2"/>
  <c r="Z31" i="2" s="1"/>
  <c r="F49" i="2"/>
  <c r="C50" i="2"/>
  <c r="C51" i="2" l="1"/>
  <c r="F50" i="2"/>
  <c r="X33" i="2"/>
  <c r="Y32" i="2"/>
  <c r="Z32" i="2" s="1"/>
  <c r="J555" i="3"/>
  <c r="K554" i="3"/>
  <c r="L554" i="3" s="1"/>
  <c r="K555" i="3" l="1"/>
  <c r="L555" i="3" s="1"/>
  <c r="J556" i="3"/>
  <c r="K556" i="3" s="1"/>
  <c r="L556" i="3" s="1"/>
  <c r="X34" i="2"/>
  <c r="Y33" i="2"/>
  <c r="Z33" i="2" s="1"/>
  <c r="C52" i="2"/>
  <c r="F51" i="2"/>
  <c r="C53" i="2" l="1"/>
  <c r="F52" i="2"/>
  <c r="X35" i="2"/>
  <c r="Y34" i="2"/>
  <c r="Z34" i="2" s="1"/>
  <c r="X36" i="2" l="1"/>
  <c r="Y35" i="2"/>
  <c r="Z35" i="2" s="1"/>
  <c r="C54" i="2"/>
  <c r="F53" i="2"/>
  <c r="F54" i="2" l="1"/>
  <c r="C55" i="2"/>
  <c r="X37" i="2"/>
  <c r="Y36" i="2"/>
  <c r="Z36" i="2" s="1"/>
  <c r="X38" i="2" l="1"/>
  <c r="Y37" i="2"/>
  <c r="Z37" i="2" s="1"/>
  <c r="F55" i="2"/>
  <c r="C56" i="2"/>
  <c r="F56" i="2" l="1"/>
  <c r="C57" i="2"/>
  <c r="X39" i="2"/>
  <c r="Y38" i="2"/>
  <c r="Z38" i="2" s="1"/>
  <c r="X40" i="2" l="1"/>
  <c r="Y39" i="2"/>
  <c r="Z39" i="2" s="1"/>
  <c r="C58" i="2"/>
  <c r="F57" i="2"/>
  <c r="C59" i="2" l="1"/>
  <c r="F59" i="2" s="1"/>
  <c r="F58" i="2"/>
  <c r="X41" i="2"/>
  <c r="Y40" i="2"/>
  <c r="Z40" i="2" s="1"/>
  <c r="X42" i="2" l="1"/>
  <c r="Y41" i="2"/>
  <c r="Z41" i="2" s="1"/>
  <c r="X43" i="2" l="1"/>
  <c r="Y42" i="2"/>
  <c r="Z42" i="2" s="1"/>
  <c r="X44" i="2" l="1"/>
  <c r="Y43" i="2"/>
  <c r="Z43" i="2" s="1"/>
  <c r="X45" i="2" l="1"/>
  <c r="Y44" i="2"/>
  <c r="Z44" i="2" s="1"/>
  <c r="X46" i="2" l="1"/>
  <c r="Y45" i="2"/>
  <c r="Z45" i="2" s="1"/>
  <c r="X47" i="2" l="1"/>
  <c r="Y46" i="2"/>
  <c r="Z46" i="2" s="1"/>
  <c r="X48" i="2" l="1"/>
  <c r="Y47" i="2"/>
  <c r="Z47" i="2" s="1"/>
  <c r="X49" i="2" l="1"/>
  <c r="Y48" i="2"/>
  <c r="Z48" i="2" s="1"/>
  <c r="X50" i="2" l="1"/>
  <c r="Y49" i="2"/>
  <c r="Z49" i="2" s="1"/>
  <c r="X51" i="2" l="1"/>
  <c r="Y50" i="2"/>
  <c r="Z50" i="2" s="1"/>
  <c r="X52" i="2" l="1"/>
  <c r="Y51" i="2"/>
  <c r="Z51" i="2" s="1"/>
  <c r="X53" i="2" l="1"/>
  <c r="Y52" i="2"/>
  <c r="Z52" i="2" s="1"/>
  <c r="X54" i="2" l="1"/>
  <c r="Y53" i="2"/>
  <c r="Z53" i="2" s="1"/>
  <c r="X55" i="2" l="1"/>
  <c r="Y54" i="2"/>
  <c r="Z54" i="2" s="1"/>
  <c r="X56" i="2" l="1"/>
  <c r="Y55" i="2"/>
  <c r="Z55" i="2" s="1"/>
  <c r="X57" i="2" l="1"/>
  <c r="Y56" i="2"/>
  <c r="Z56" i="2" s="1"/>
  <c r="X58" i="2" l="1"/>
  <c r="Y57" i="2"/>
  <c r="Z57" i="2" s="1"/>
  <c r="X59" i="2" l="1"/>
  <c r="Y58" i="2"/>
  <c r="Z58" i="2" s="1"/>
  <c r="X60" i="2" l="1"/>
  <c r="Y59" i="2"/>
  <c r="Z59" i="2" s="1"/>
  <c r="X61" i="2" l="1"/>
  <c r="Y60" i="2"/>
  <c r="Z60" i="2" s="1"/>
  <c r="X62" i="2" l="1"/>
  <c r="Y61" i="2"/>
  <c r="Z61" i="2" s="1"/>
  <c r="X63" i="2" l="1"/>
  <c r="Y62" i="2"/>
  <c r="Z62" i="2" s="1"/>
  <c r="X64" i="2" l="1"/>
  <c r="Y63" i="2"/>
  <c r="Z63" i="2" s="1"/>
  <c r="X65" i="2" l="1"/>
  <c r="Y64" i="2"/>
  <c r="Z64" i="2" s="1"/>
  <c r="X66" i="2" l="1"/>
  <c r="Y65" i="2"/>
  <c r="Z65" i="2" s="1"/>
  <c r="X67" i="2" l="1"/>
  <c r="Y66" i="2"/>
  <c r="Z66" i="2" s="1"/>
  <c r="X68" i="2" l="1"/>
  <c r="Y67" i="2"/>
  <c r="Z67" i="2" s="1"/>
  <c r="X69" i="2" l="1"/>
  <c r="Y68" i="2"/>
  <c r="Z68" i="2" s="1"/>
  <c r="X70" i="2" l="1"/>
  <c r="Y69" i="2"/>
  <c r="Z69" i="2" s="1"/>
  <c r="X71" i="2" l="1"/>
  <c r="Y70" i="2"/>
  <c r="Z70" i="2" s="1"/>
  <c r="X72" i="2" l="1"/>
  <c r="Y71" i="2"/>
  <c r="Z71" i="2" s="1"/>
  <c r="X73" i="2" l="1"/>
  <c r="Y72" i="2"/>
  <c r="Z72" i="2" s="1"/>
  <c r="X74" i="2" l="1"/>
  <c r="Y73" i="2"/>
  <c r="Z73" i="2" s="1"/>
  <c r="X75" i="2" l="1"/>
  <c r="Y74" i="2"/>
  <c r="Z74" i="2" s="1"/>
  <c r="X76" i="2" l="1"/>
  <c r="Y75" i="2"/>
  <c r="Z75" i="2" s="1"/>
  <c r="X77" i="2" l="1"/>
  <c r="Y76" i="2"/>
  <c r="Z76" i="2" s="1"/>
  <c r="X78" i="2" l="1"/>
  <c r="Y77" i="2"/>
  <c r="Z77" i="2" s="1"/>
  <c r="X79" i="2" l="1"/>
  <c r="Y78" i="2"/>
  <c r="Z78" i="2" s="1"/>
  <c r="X80" i="2" l="1"/>
  <c r="Y79" i="2"/>
  <c r="Z79" i="2" s="1"/>
  <c r="X81" i="2" l="1"/>
  <c r="Y80" i="2"/>
  <c r="Z80" i="2" s="1"/>
  <c r="X82" i="2" l="1"/>
  <c r="Y81" i="2"/>
  <c r="Z81" i="2" s="1"/>
  <c r="X83" i="2" l="1"/>
  <c r="Y82" i="2"/>
  <c r="Z82" i="2" s="1"/>
  <c r="X84" i="2" l="1"/>
  <c r="Y84" i="2" s="1"/>
  <c r="Z84" i="2" s="1"/>
  <c r="Y83" i="2"/>
  <c r="Z8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bk068</author>
    <author>shihongyi</author>
  </authors>
  <commentList>
    <comment ref="J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1 2 3 4 5 6 7
白绿蓝紫橙</t>
        </r>
        <r>
          <rPr>
            <b/>
            <sz val="9"/>
            <rFont val="宋体"/>
            <family val="3"/>
            <charset val="134"/>
          </rPr>
          <t>红金</t>
        </r>
      </text>
    </comment>
    <comment ref="Q30" authorId="1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shihongyi:</t>
        </r>
        <r>
          <rPr>
            <sz val="9"/>
            <color indexed="81"/>
            <rFont val="宋体"/>
            <family val="3"/>
            <charset val="134"/>
          </rPr>
          <t xml:space="preserve">
九州，待补充</t>
        </r>
      </text>
    </comment>
  </commentList>
</comments>
</file>

<file path=xl/sharedStrings.xml><?xml version="1.0" encoding="utf-8"?>
<sst xmlns="http://schemas.openxmlformats.org/spreadsheetml/2006/main" count="2158" uniqueCount="1614">
  <si>
    <t>Id</t>
  </si>
  <si>
    <t>Name</t>
  </si>
  <si>
    <t>BackpackOrNot</t>
  </si>
  <si>
    <t>ResourceID</t>
  </si>
  <si>
    <t>ItemType</t>
  </si>
  <si>
    <t>ItemBaseType</t>
  </si>
  <si>
    <t>ItemDescribe</t>
  </si>
  <si>
    <t>PropertyName</t>
  </si>
  <si>
    <t>Quantity</t>
  </si>
  <si>
    <r>
      <rPr>
        <sz val="9"/>
        <color theme="1"/>
        <rFont val="微软雅黑"/>
        <family val="2"/>
        <charset val="134"/>
      </rPr>
      <t>Is</t>
    </r>
    <r>
      <rPr>
        <sz val="9"/>
        <color theme="1"/>
        <rFont val="微软雅黑"/>
        <family val="2"/>
        <charset val="134"/>
      </rPr>
      <t>open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</si>
  <si>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fResolve</t>
    </r>
  </si>
  <si>
    <r>
      <rPr>
        <sz val="9"/>
        <color theme="1"/>
        <rFont val="微软雅黑"/>
        <family val="2"/>
        <charset val="134"/>
      </rPr>
      <t>Resolve</t>
    </r>
    <r>
      <rPr>
        <sz val="9"/>
        <color theme="1"/>
        <rFont val="微软雅黑"/>
        <family val="2"/>
        <charset val="134"/>
      </rPr>
      <t>Reward</t>
    </r>
  </si>
  <si>
    <t>UseType</t>
  </si>
  <si>
    <t>RewardGroup</t>
  </si>
  <si>
    <t>UsePerCount</t>
  </si>
  <si>
    <r>
      <rPr>
        <sz val="9"/>
        <color theme="1"/>
        <rFont val="微软雅黑"/>
        <family val="2"/>
        <charset val="134"/>
      </rPr>
      <t>J</t>
    </r>
    <r>
      <rPr>
        <sz val="9"/>
        <color theme="1"/>
        <rFont val="微软雅黑"/>
        <family val="2"/>
        <charset val="134"/>
      </rPr>
      <t>ump</t>
    </r>
  </si>
  <si>
    <t>UseJump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</si>
  <si>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sSave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</si>
  <si>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sShow</t>
    </r>
  </si>
  <si>
    <r>
      <rPr>
        <sz val="9"/>
        <color theme="1"/>
        <rFont val="微软雅黑"/>
        <family val="2"/>
        <charset val="134"/>
      </rPr>
      <t>Hero</t>
    </r>
    <r>
      <rPr>
        <sz val="9"/>
        <color theme="1"/>
        <rFont val="微软雅黑"/>
        <family val="2"/>
        <charset val="134"/>
      </rPr>
      <t>Star</t>
    </r>
  </si>
  <si>
    <r>
      <rPr>
        <sz val="9"/>
        <color theme="1"/>
        <rFont val="微软雅黑"/>
        <family val="2"/>
        <charset val="134"/>
      </rPr>
      <t>If</t>
    </r>
    <r>
      <rPr>
        <sz val="9"/>
        <color theme="1"/>
        <rFont val="微软雅黑"/>
        <family val="2"/>
        <charset val="134"/>
      </rPr>
      <t>open</t>
    </r>
  </si>
  <si>
    <t>ItemNumlimit</t>
  </si>
  <si>
    <t>RingLevel</t>
  </si>
  <si>
    <t>ExtraReward</t>
  </si>
  <si>
    <t>NoUse</t>
  </si>
  <si>
    <t>int</t>
  </si>
  <si>
    <t>string</t>
  </si>
  <si>
    <r>
      <rPr>
        <sz val="9"/>
        <color theme="1"/>
        <rFont val="微软雅黑"/>
        <family val="2"/>
        <charset val="134"/>
      </rPr>
      <t>b</t>
    </r>
    <r>
      <rPr>
        <sz val="9"/>
        <color theme="1"/>
        <rFont val="微软雅黑"/>
        <family val="2"/>
        <charset val="134"/>
      </rPr>
      <t>ool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</si>
  <si>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</si>
  <si>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mut</t>
    </r>
    <r>
      <rPr>
        <sz val="9"/>
        <color theme="1"/>
        <rFont val="微软雅黑"/>
        <family val="2"/>
        <charset val="134"/>
      </rPr>
      <t>,int#int,1</t>
    </r>
  </si>
  <si>
    <t>mut,int#int,2</t>
  </si>
  <si>
    <t>道具id</t>
  </si>
  <si>
    <t>道具名</t>
  </si>
  <si>
    <t>道具是否进背包</t>
  </si>
  <si>
    <t>资源ID</t>
  </si>
  <si>
    <t>道具类型
（0无特殊分类，1角色，2角色碎片，3装备，4异妖配件，5随机道具，6符文,7蓝图，8铁矿石，9天赋材料，10宝箱，11玩家头像框，12改名卡，13魂印，14法宝，15头像，16称号，17皮肤，18坐骑，19宝器，20自选箱）</t>
  </si>
  <si>
    <t>道具类型（该道具在哪个背包显示1特殊 2碎片 3妖魂 4装备 5宝器 6魂印 7材料）</t>
  </si>
  <si>
    <t>道具描述对应的字符串</t>
  </si>
  <si>
    <t>角色碎片属性（1、火；2、风；3、水；4、地；5.光；6.暗）</t>
  </si>
  <si>
    <t>道具品质
如果为角色和角色碎片就表示初始星级</t>
  </si>
  <si>
    <t>是否自动打开</t>
  </si>
  <si>
    <t>道具是否可以分解
0不可分解
1可分解</t>
  </si>
  <si>
    <t>道具分解奖励组</t>
  </si>
  <si>
    <t>掉落组Id</t>
  </si>
  <si>
    <t>每次兑换1个需要的数量
比如N换1，1换1</t>
  </si>
  <si>
    <t>道具获取跳转</t>
  </si>
  <si>
    <t>道具使用跳转</t>
  </si>
  <si>
    <t>清探索背包是否保留
(0不保留，1保留）</t>
  </si>
  <si>
    <t>是否进探索携带
0不携带
1携带</t>
  </si>
  <si>
    <r>
      <rPr>
        <sz val="9"/>
        <color theme="1"/>
        <rFont val="微软雅黑"/>
        <family val="2"/>
        <charset val="134"/>
      </rPr>
      <t>当道具类型为角色时，从此处读取角色id</t>
    </r>
    <r>
      <rPr>
        <sz val="9"/>
        <color theme="1"/>
        <rFont val="微软雅黑"/>
        <family val="2"/>
        <charset val="134"/>
      </rPr>
      <t>#角色星级</t>
    </r>
  </si>
  <si>
    <t>是否进版本
(0不进，1进）</t>
  </si>
  <si>
    <t>道具的叠加上限
（最多20亿）</t>
  </si>
  <si>
    <t>天赋材料品阶</t>
  </si>
  <si>
    <t>额外掉落
0掉落不显示
1掉落显示
|额外掉落物品id#num</t>
  </si>
  <si>
    <t>备注</t>
  </si>
  <si>
    <t>默认值</t>
  </si>
  <si>
    <t xml:space="preserve"> </t>
  </si>
  <si>
    <t>正确性校对</t>
  </si>
  <si>
    <t>校对值</t>
  </si>
  <si>
    <t>行动力</t>
  </si>
  <si>
    <t>无尽副本内移动需消耗行动力，耗尽后无法移动。</t>
  </si>
  <si>
    <t>成长护符</t>
  </si>
  <si>
    <t>神将升级材料。</t>
  </si>
  <si>
    <t>九转金丹</t>
  </si>
  <si>
    <t>神将突破材料。</t>
  </si>
  <si>
    <t>灵丹</t>
  </si>
  <si>
    <t>妖魂进阶道具。</t>
  </si>
  <si>
    <t>21001#20002#46001</t>
  </si>
  <si>
    <t>归元髓液</t>
  </si>
  <si>
    <t>异妖整体进阶道具。</t>
  </si>
  <si>
    <t>20003#21001</t>
  </si>
  <si>
    <t>金币</t>
  </si>
  <si>
    <t/>
  </si>
  <si>
    <t>最基本的货币。</t>
  </si>
  <si>
    <t>魂晶</t>
  </si>
  <si>
    <t>非常珍贵的货币，可以购买礼包或兑换妖晶。</t>
  </si>
  <si>
    <t>妖晶</t>
  </si>
  <si>
    <t>非常珍贵的货币。</t>
  </si>
  <si>
    <t>经验</t>
  </si>
  <si>
    <t>提升玩家的等级。</t>
  </si>
  <si>
    <t>特权经验</t>
  </si>
  <si>
    <t>消耗魂晶时，将获得一定量的特权经验。累计特权经验可以获得更高的特权等级</t>
  </si>
  <si>
    <t>点将神符</t>
  </si>
  <si>
    <t>唤元神符</t>
  </si>
  <si>
    <t>妖魂魔符</t>
  </si>
  <si>
    <t>开启秘宝阁时消耗的道具。</t>
  </si>
  <si>
    <t>46001#20002#36001</t>
  </si>
  <si>
    <t>妖灵玉</t>
  </si>
  <si>
    <t>秘宝商店兑换道具时消耗的货币。</t>
  </si>
  <si>
    <t>挑战券</t>
  </si>
  <si>
    <t>参与千战逐胜台时需要的门票。</t>
  </si>
  <si>
    <t>逐胜徽章</t>
  </si>
  <si>
    <t>千战逐胜台胜利的象征。可以在逐胜商店里使用。</t>
  </si>
  <si>
    <t>仙缘余尘</t>
  </si>
  <si>
    <t>神将所留下的神秘粉末，可以在仙尘商店里兑换道具。</t>
  </si>
  <si>
    <t>普通入场券</t>
  </si>
  <si>
    <t>剧情副本入场时需要的门票，每次消耗1个。</t>
  </si>
  <si>
    <t>精英入场券</t>
  </si>
  <si>
    <t>精英副本入场时需要的门票，每次消耗1个。</t>
  </si>
  <si>
    <t>活跃度</t>
  </si>
  <si>
    <t>历练的象征，积累到一定数量可领取活跃度宝箱</t>
  </si>
  <si>
    <t>回春散</t>
  </si>
  <si>
    <t>森罗幻境中回复己方英雄生命的道具。</t>
  </si>
  <si>
    <t>次元炸弹</t>
  </si>
  <si>
    <t>使用后，消灭当前试炼副本层所有怪物，并获得100点试炼精气。</t>
  </si>
  <si>
    <t>外敌挑战券</t>
  </si>
  <si>
    <t>挑战外敌时所需要的门票。</t>
  </si>
  <si>
    <t>试炼币</t>
  </si>
  <si>
    <t>击败试炼副本的怪物时获取的货币。可以在增益兑换点处兑换增益。</t>
  </si>
  <si>
    <t>云梦华羽</t>
  </si>
  <si>
    <t>云梦祈福时消耗的道具。</t>
  </si>
  <si>
    <t>时光沙漏</t>
  </si>
  <si>
    <t>极速探索消耗的道具。</t>
  </si>
  <si>
    <t>大闹天宫中消耗的道具。</t>
  </si>
  <si>
    <t>试炼令</t>
  </si>
  <si>
    <t>试炼塔心魔试炼消耗的道具。</t>
  </si>
  <si>
    <t>秘境外敌召唤道具</t>
  </si>
  <si>
    <t>斗灵境召唤外敌消耗的道具。</t>
  </si>
  <si>
    <t>幸运探宝券</t>
  </si>
  <si>
    <t>幸运探宝道具。\n请在幸运探宝活动中使用。</t>
  </si>
  <si>
    <t>高级探宝券</t>
  </si>
  <si>
    <t>高级探宝道具。\n请在高级探宝活动中使用。</t>
  </si>
  <si>
    <t>幸运探宝刷新次数</t>
  </si>
  <si>
    <t>幸运探宝刷新消耗的道具。</t>
  </si>
  <si>
    <t>高级探宝刷新次数</t>
  </si>
  <si>
    <t>高级探宝刷新消耗的道具。</t>
  </si>
  <si>
    <t>改名卡</t>
  </si>
  <si>
    <t>玩家改名消耗的道具。</t>
  </si>
  <si>
    <t>公会御令</t>
  </si>
  <si>
    <t>公会中使用的货币。可以在公会商店里使用。</t>
  </si>
  <si>
    <t>星魂</t>
  </si>
  <si>
    <t>神州令</t>
  </si>
  <si>
    <t>限时兑换所需道具。</t>
  </si>
  <si>
    <t>友情点</t>
  </si>
  <si>
    <t>好友互赠的道具，可在友情商店兑换商品。</t>
  </si>
  <si>
    <t>返元露</t>
  </si>
  <si>
    <t>剧情星级额外奖励</t>
  </si>
  <si>
    <t>剧情副本3星通关，可获得额外星级奖励。豪华月卡用户专属福利。</t>
  </si>
  <si>
    <t>元神玉</t>
  </si>
  <si>
    <t>元神商店兑换道具时消耗的货币。</t>
  </si>
  <si>
    <t>竞猜币</t>
  </si>
  <si>
    <t>巅峰赛中竞猜使用的道具。</t>
  </si>
  <si>
    <t>东海寻仙免费抽奖次数</t>
  </si>
  <si>
    <t>东海寻仙免费抽奖次数。</t>
  </si>
  <si>
    <t>寻龙珏</t>
  </si>
  <si>
    <t>藏宝图</t>
  </si>
  <si>
    <t>高级寻宝</t>
  </si>
  <si>
    <t>豪华寻宝</t>
  </si>
  <si>
    <t>巅峰之证</t>
  </si>
  <si>
    <t>巅峰赛胜利的象征。可以在巅峰商店里使用。</t>
  </si>
  <si>
    <t>寻仙玉</t>
  </si>
  <si>
    <t>极速探索</t>
  </si>
  <si>
    <t>极速探索特权的证明，每日可额外增加2次免费极速探索机会，和8次额外购买机会。有效期30天。</t>
  </si>
  <si>
    <t>挂机收益</t>
  </si>
  <si>
    <t>挂机收益特权的证明，挂机额外获得50%的成长护符及金币收益。有效期30天。</t>
  </si>
  <si>
    <t>日常副本次数</t>
  </si>
  <si>
    <t>负责记录日常副本次数。</t>
  </si>
  <si>
    <t>置换玉</t>
  </si>
  <si>
    <t>置换神将时消耗的稀有货币</t>
  </si>
  <si>
    <t>战功</t>
  </si>
  <si>
    <t>陨铁</t>
  </si>
  <si>
    <t>传说自天外而来的神铁，精华内敛，奇重无比，可用来进阶法宝。</t>
  </si>
  <si>
    <t>上古钱币</t>
  </si>
  <si>
    <t>古纪元使用的货币，商人们可能会对它有兴趣。</t>
  </si>
  <si>
    <t>绿色装备</t>
  </si>
  <si>
    <t>绿色品质装备。</t>
  </si>
  <si>
    <t>蓝色装备</t>
  </si>
  <si>
    <t>蓝色品质装备。</t>
  </si>
  <si>
    <t>紫色装备</t>
  </si>
  <si>
    <t>紫色品质装备。</t>
  </si>
  <si>
    <t>红色装备</t>
  </si>
  <si>
    <t>红色品质装备。</t>
  </si>
  <si>
    <t>解锁进阶奖励</t>
  </si>
  <si>
    <t>购买进阶卡后，可解锁活动进阶奖励。到达指定等级就可领取对应奖励。</t>
  </si>
  <si>
    <t>解锁每日积分包</t>
  </si>
  <si>
    <t>购买进阶卡后，活动期间在每日邮件中可获得积分*200。</t>
  </si>
  <si>
    <t>迷魂之心</t>
  </si>
  <si>
    <t>迷魂兽的心脏，可解除迷魂兽的致幻能力。</t>
  </si>
  <si>
    <t>阵石</t>
  </si>
  <si>
    <t>开启吊桥必须用到的钥匙。</t>
  </si>
  <si>
    <t>妖兽精血</t>
  </si>
  <si>
    <t>蓝色的幡，可以将怪物体内的魔王气息凝聚成结晶。</t>
  </si>
  <si>
    <t>刻笔</t>
  </si>
  <si>
    <t>刻画阵纹所需要的笔。</t>
  </si>
  <si>
    <t>布置阵法所需要的阵石。</t>
  </si>
  <si>
    <t>破损的兵器</t>
  </si>
  <si>
    <t>残破不堪的兵器。</t>
  </si>
  <si>
    <t>记忆碎片</t>
  </si>
  <si>
    <t>零星的记忆在内心世界中的具象化表现。</t>
  </si>
  <si>
    <t>木材</t>
  </si>
  <si>
    <t>上好的木材，可用来修复断桥。</t>
  </si>
  <si>
    <t>上面有着两个特殊标记，可以去看看。</t>
  </si>
  <si>
    <t>半卷藏宝图</t>
  </si>
  <si>
    <t>只有一半的藏宝图，貌似两张可以合成一整幅。</t>
  </si>
  <si>
    <t>淡水</t>
  </si>
  <si>
    <t>可供人饮用的淡水。</t>
  </si>
  <si>
    <t>兽肉</t>
  </si>
  <si>
    <t>狐熊的肉，肉质筋道，口味鲜美。</t>
  </si>
  <si>
    <t>幻魂草</t>
  </si>
  <si>
    <t>具有强力致幻作用的草药。</t>
  </si>
  <si>
    <t>平民的财物</t>
  </si>
  <si>
    <t>被地痞抢走的财物。</t>
  </si>
  <si>
    <t>法阵灵石</t>
  </si>
  <si>
    <t>蕴含着强大能量的石头，十分稀有。</t>
  </si>
  <si>
    <t>长青叶</t>
  </si>
  <si>
    <t>花妖身上生长的叶子，拥有疗伤的功效。</t>
  </si>
  <si>
    <t>止血散</t>
  </si>
  <si>
    <t>用研磨成的药粉，是疗伤止血的珍贵药物。</t>
  </si>
  <si>
    <t>精纯精血</t>
  </si>
  <si>
    <t>充斥着浓郁的妖兽之力。</t>
  </si>
  <si>
    <t>忠义之心</t>
  </si>
  <si>
    <t>代表忠义的忠义之心。</t>
  </si>
  <si>
    <t>仁慈之心</t>
  </si>
  <si>
    <t>代表仁慈的仁慈之心。</t>
  </si>
  <si>
    <t>坚毅之心</t>
  </si>
  <si>
    <t>代表坚毅的坚毅之心。</t>
  </si>
  <si>
    <t>羁绊之心</t>
  </si>
  <si>
    <t>代表同伴的羁绊之心。</t>
  </si>
  <si>
    <t>耳目之石</t>
  </si>
  <si>
    <t>代表耳目的石头，象征着听觉和视觉。</t>
  </si>
  <si>
    <t>饕餮之津</t>
  </si>
  <si>
    <t>代表口鼻的液体，象征着嗅觉和味觉。</t>
  </si>
  <si>
    <t>生死之悟</t>
  </si>
  <si>
    <t>代表生死的雾气，象征着生死。</t>
  </si>
  <si>
    <t>七叶草</t>
  </si>
  <si>
    <t>长有七叶，七叶不同。</t>
  </si>
  <si>
    <t>兽骨</t>
  </si>
  <si>
    <t>山中老虎的虎骨。</t>
  </si>
  <si>
    <t>天山雪莲</t>
  </si>
  <si>
    <t>天山山顶的莲花，十分稀有。</t>
  </si>
  <si>
    <t>妖兽毛皮</t>
  </si>
  <si>
    <t>从妖兽身上收集到的毛皮。</t>
  </si>
  <si>
    <t>墓穴宝石</t>
  </si>
  <si>
    <t>不知名的古墓中存放的宝石，历经千年依旧充满光泽。</t>
  </si>
  <si>
    <t>请帖</t>
  </si>
  <si>
    <t>神秘组织的请帖。</t>
  </si>
  <si>
    <t>气息结晶</t>
  </si>
  <si>
    <t>城中人或物的执念凝聚的结晶。</t>
  </si>
  <si>
    <t>大块气息结晶</t>
  </si>
  <si>
    <t>由人或妖兽中的强者的执念凝聚成的结晶，比一般的结晶更加珍贵。</t>
  </si>
  <si>
    <t>透镜</t>
  </si>
  <si>
    <t>使用特殊材料制成的透镜，能看到妖兽的气息。</t>
  </si>
  <si>
    <t>母亲的信物</t>
  </si>
  <si>
    <t>母亲留给孩子的信物，寄托着她对孩子的思念。</t>
  </si>
  <si>
    <t>石匙·一</t>
  </si>
  <si>
    <t>开启某扇石门的钥匙。</t>
  </si>
  <si>
    <t>石匙·二</t>
  </si>
  <si>
    <t>石匙·三</t>
  </si>
  <si>
    <t>石匙·四</t>
  </si>
  <si>
    <t>商人的货物</t>
  </si>
  <si>
    <t>交给材料商人的货物。</t>
  </si>
  <si>
    <t>深渊之骨</t>
  </si>
  <si>
    <t>深渊生物的骨头，具有一定的收藏价值。</t>
  </si>
  <si>
    <t>朔方铃</t>
  </si>
  <si>
    <t>刀劳鬼的朔方铃妖魂。</t>
  </si>
  <si>
    <t>狱魔角</t>
  </si>
  <si>
    <t>刀劳鬼的狱魔角妖魂。</t>
  </si>
  <si>
    <t>荒之息</t>
  </si>
  <si>
    <t>刀劳鬼的荒之息妖魂。</t>
  </si>
  <si>
    <t>桃竹笼</t>
  </si>
  <si>
    <t>蒸笼仔的桃竹笼妖魂。</t>
  </si>
  <si>
    <t>玄蒲叶</t>
  </si>
  <si>
    <t>蒸笼仔的玄蒲叶妖魂。</t>
  </si>
  <si>
    <t>灵隐螭</t>
  </si>
  <si>
    <t>蒸笼仔的灵隐螭妖魂。</t>
  </si>
  <si>
    <t>移命杖</t>
  </si>
  <si>
    <t>横公的移命杖妖魂。</t>
  </si>
  <si>
    <t>吉钱冠</t>
  </si>
  <si>
    <t>横公的吉钱冠妖魂。</t>
  </si>
  <si>
    <t>聚宝坠</t>
  </si>
  <si>
    <t>横公的聚宝坠妖魂。</t>
  </si>
  <si>
    <t>玲玉笛</t>
  </si>
  <si>
    <t>拘魂姬的玲玉笛妖魂。</t>
  </si>
  <si>
    <t>宿元镜</t>
  </si>
  <si>
    <t>拘魂姬的宿元镜妖魂。</t>
  </si>
  <si>
    <t>天宁栓</t>
  </si>
  <si>
    <t>拘魂姬的天宁栓妖魂。</t>
  </si>
  <si>
    <t>通灵火</t>
  </si>
  <si>
    <t>火鼠的通灵火妖魂。</t>
  </si>
  <si>
    <t>化形绫</t>
  </si>
  <si>
    <t>火鼠的化形绫妖魂。</t>
  </si>
  <si>
    <t>缚鼠皮</t>
  </si>
  <si>
    <t>火鼠的缚鼠皮妖魂。</t>
  </si>
  <si>
    <t>无忌鬃</t>
  </si>
  <si>
    <t>火鼠的无忌鬃妖魂。</t>
  </si>
  <si>
    <t>镔烟锅</t>
  </si>
  <si>
    <t>拦面叟的镔烟锅妖魂。</t>
  </si>
  <si>
    <t>天竺笠</t>
  </si>
  <si>
    <t>拦面叟的天竺笠妖魂。</t>
  </si>
  <si>
    <t>那迦珠</t>
  </si>
  <si>
    <t>拦面叟的那迦珠妖魂。</t>
  </si>
  <si>
    <t>凝云符</t>
  </si>
  <si>
    <t>拦面叟的凝云符妖魂。</t>
  </si>
  <si>
    <t>笑面谱</t>
  </si>
  <si>
    <t>孙龙的笑面谱妖魂。</t>
  </si>
  <si>
    <t>映心剑</t>
  </si>
  <si>
    <t>孙龙的映心剑妖魂。</t>
  </si>
  <si>
    <t>渴魂刀</t>
  </si>
  <si>
    <t>孙龙的渴魂刀妖魂。</t>
  </si>
  <si>
    <t>魔烟罗</t>
  </si>
  <si>
    <t>孙龙的魔烟罗妖魂。</t>
  </si>
  <si>
    <t>九阴刃</t>
  </si>
  <si>
    <t>陌刀的九阴刃妖魂。</t>
  </si>
  <si>
    <t>武藏卷</t>
  </si>
  <si>
    <t>陌刀的武藏卷妖魂。</t>
  </si>
  <si>
    <t>战鬼血</t>
  </si>
  <si>
    <t>陌刀的战鬼血妖魂。</t>
  </si>
  <si>
    <t>四臂骸</t>
  </si>
  <si>
    <t>陌刀的四臂骸妖魂。</t>
  </si>
  <si>
    <t>熠风刀</t>
  </si>
  <si>
    <t>风狸的熠风刀妖魂。</t>
  </si>
  <si>
    <t>镇魂酒</t>
  </si>
  <si>
    <t>风狸的镇魂酒妖魂。</t>
  </si>
  <si>
    <t>扶桑鼬</t>
  </si>
  <si>
    <t>风狸的扶桑鼬妖魂。</t>
  </si>
  <si>
    <t>舞阳纹</t>
  </si>
  <si>
    <t>风狸的舞阳纹妖魂。</t>
  </si>
  <si>
    <t>金丝逆鳞</t>
  </si>
  <si>
    <t>天麟的金丝逆鳞妖魂。</t>
  </si>
  <si>
    <t>贮雷妖珠</t>
  </si>
  <si>
    <t>天麟的贮雷妖珠妖魂。</t>
  </si>
  <si>
    <t>麟龙金角</t>
  </si>
  <si>
    <t>天麟的麟龙金角妖魂。</t>
  </si>
  <si>
    <t>聚灵之戒</t>
  </si>
  <si>
    <t>天麟的聚灵之戒妖魂。</t>
  </si>
  <si>
    <t>伏羲</t>
  </si>
  <si>
    <t>10001#5</t>
  </si>
  <si>
    <t>0|71001#1</t>
  </si>
  <si>
    <t>洛神</t>
  </si>
  <si>
    <t>10002#5</t>
  </si>
  <si>
    <t>0|71002#1</t>
  </si>
  <si>
    <t>猪八戒</t>
  </si>
  <si>
    <t>10003#5</t>
  </si>
  <si>
    <t>0|71003#1</t>
  </si>
  <si>
    <t>慈航道人</t>
  </si>
  <si>
    <t>10004#5</t>
  </si>
  <si>
    <t>0|71004#1</t>
  </si>
  <si>
    <t>妲己</t>
  </si>
  <si>
    <t>10005#5</t>
  </si>
  <si>
    <t>0|71005#1</t>
  </si>
  <si>
    <t>共工</t>
  </si>
  <si>
    <t>10006#5</t>
  </si>
  <si>
    <t>0|71006#1</t>
  </si>
  <si>
    <t>唐僧</t>
  </si>
  <si>
    <t>10007#5</t>
  </si>
  <si>
    <t>0|71007#1</t>
  </si>
  <si>
    <t>精卫</t>
  </si>
  <si>
    <t>10008#5</t>
  </si>
  <si>
    <t>0|71008#1</t>
  </si>
  <si>
    <t>龙吉公主</t>
  </si>
  <si>
    <t>10009#5</t>
  </si>
  <si>
    <t>0|71009#1</t>
  </si>
  <si>
    <t>孔雀明王</t>
  </si>
  <si>
    <t>10010#5</t>
  </si>
  <si>
    <t>0|71010#1</t>
  </si>
  <si>
    <t>雷震子</t>
  </si>
  <si>
    <t>10011#5</t>
  </si>
  <si>
    <t>0|71011#1</t>
  </si>
  <si>
    <t>降龙罗汉</t>
  </si>
  <si>
    <t>10012#5</t>
  </si>
  <si>
    <t>0|71012#1</t>
  </si>
  <si>
    <t>吕洞宾</t>
  </si>
  <si>
    <t>10013#5</t>
  </si>
  <si>
    <t>0|71013#1</t>
  </si>
  <si>
    <t>哪吒</t>
  </si>
  <si>
    <t>10014#5</t>
  </si>
  <si>
    <t>0|71014#1</t>
  </si>
  <si>
    <t>伏虎罗汉</t>
  </si>
  <si>
    <t>10015#5</t>
  </si>
  <si>
    <t>0|71015#1</t>
  </si>
  <si>
    <t>蚩尤</t>
  </si>
  <si>
    <t>10016#5</t>
  </si>
  <si>
    <t>0|71016#1</t>
  </si>
  <si>
    <t>嫦娥</t>
  </si>
  <si>
    <t>10017#5</t>
  </si>
  <si>
    <t>0|71017#1</t>
  </si>
  <si>
    <t>九命猫</t>
  </si>
  <si>
    <t>10018#5</t>
  </si>
  <si>
    <t>0|71018#1</t>
  </si>
  <si>
    <t>巨灵神</t>
  </si>
  <si>
    <t>10019#5</t>
  </si>
  <si>
    <t>0|71019#1</t>
  </si>
  <si>
    <t>姑获鸟</t>
  </si>
  <si>
    <t>10020#5</t>
  </si>
  <si>
    <t>0|71020#1</t>
  </si>
  <si>
    <t>东陵圣母</t>
  </si>
  <si>
    <t>10021#5</t>
  </si>
  <si>
    <t>0|71021#1</t>
  </si>
  <si>
    <t>10022#5</t>
  </si>
  <si>
    <t>0|71022#1</t>
  </si>
  <si>
    <t>孙悟空</t>
  </si>
  <si>
    <t>10023#5</t>
  </si>
  <si>
    <t>0|71023#1</t>
  </si>
  <si>
    <t>姜子牙</t>
  </si>
  <si>
    <t>10024#5</t>
  </si>
  <si>
    <t>0|71024#1</t>
  </si>
  <si>
    <t>道德天尊</t>
  </si>
  <si>
    <t>10025#5</t>
  </si>
  <si>
    <t>0|71025#1</t>
  </si>
  <si>
    <t>东华帝君</t>
  </si>
  <si>
    <t>10026#5</t>
  </si>
  <si>
    <t>0|71026#1</t>
  </si>
  <si>
    <t>孟婆</t>
  </si>
  <si>
    <t>10027#5</t>
  </si>
  <si>
    <t>0|71027#1</t>
  </si>
  <si>
    <t>石矶娘娘</t>
  </si>
  <si>
    <t>10028#5</t>
  </si>
  <si>
    <t>0|71028#1</t>
  </si>
  <si>
    <t>月光菩萨</t>
  </si>
  <si>
    <t>10029#5</t>
  </si>
  <si>
    <t>0|71029#1</t>
  </si>
  <si>
    <t>梵天</t>
  </si>
  <si>
    <t>10030#5</t>
  </si>
  <si>
    <t>0|71030#1</t>
  </si>
  <si>
    <t>红孩儿</t>
  </si>
  <si>
    <t>10031#5</t>
  </si>
  <si>
    <t>0|71031#1</t>
  </si>
  <si>
    <t>吴刚</t>
  </si>
  <si>
    <t>10032#5</t>
  </si>
  <si>
    <t>0|71032#1</t>
  </si>
  <si>
    <t>10033#5</t>
  </si>
  <si>
    <t>0|71033#1</t>
  </si>
  <si>
    <t>帝释天</t>
  </si>
  <si>
    <t>10034#5</t>
  </si>
  <si>
    <t>0|71034#1</t>
  </si>
  <si>
    <t>妈祖</t>
  </si>
  <si>
    <t>10035#5</t>
  </si>
  <si>
    <t>0|71035#1</t>
  </si>
  <si>
    <t>赵公明</t>
  </si>
  <si>
    <t>10036#5</t>
  </si>
  <si>
    <t>0|71036#1</t>
  </si>
  <si>
    <t>罗刹</t>
  </si>
  <si>
    <t>10037#5</t>
  </si>
  <si>
    <t>0|71037#1</t>
  </si>
  <si>
    <t>夜叉</t>
  </si>
  <si>
    <t>10038#5</t>
  </si>
  <si>
    <t>0|71038#1</t>
  </si>
  <si>
    <t>普贤菩萨</t>
  </si>
  <si>
    <t>10039#5</t>
  </si>
  <si>
    <t>0|71039#1</t>
  </si>
  <si>
    <t>杨戬</t>
  </si>
  <si>
    <t>10040#5</t>
  </si>
  <si>
    <t>0|71040#1</t>
  </si>
  <si>
    <t>通天教主</t>
  </si>
  <si>
    <t>10041#5</t>
  </si>
  <si>
    <t>0|71041#1</t>
  </si>
  <si>
    <t>九天玄女</t>
  </si>
  <si>
    <t>10042#5</t>
  </si>
  <si>
    <t>0|71042#1</t>
  </si>
  <si>
    <t>10043#5</t>
  </si>
  <si>
    <t>0|71043#1</t>
  </si>
  <si>
    <t>混世魔王</t>
  </si>
  <si>
    <t>10044#5</t>
  </si>
  <si>
    <t>0|71044#1</t>
  </si>
  <si>
    <t>百花仙子</t>
  </si>
  <si>
    <t>10045#5</t>
  </si>
  <si>
    <t>0|71045#1</t>
  </si>
  <si>
    <t>女英</t>
  </si>
  <si>
    <t>10046#5</t>
  </si>
  <si>
    <t>0|71046#1</t>
  </si>
  <si>
    <t>炎炎</t>
  </si>
  <si>
    <t>10047#3</t>
  </si>
  <si>
    <t>0|71047#1</t>
  </si>
  <si>
    <t>飒飒</t>
  </si>
  <si>
    <t>10048#3</t>
  </si>
  <si>
    <t>0|71048#1</t>
  </si>
  <si>
    <t>淼淼</t>
  </si>
  <si>
    <t>10049#3</t>
  </si>
  <si>
    <t>0|71049#1</t>
  </si>
  <si>
    <t>10050#3</t>
  </si>
  <si>
    <t>0|71050#1</t>
  </si>
  <si>
    <t>恍恍</t>
  </si>
  <si>
    <t>10051#3</t>
  </si>
  <si>
    <t>0|71051#1</t>
  </si>
  <si>
    <t>黯黯</t>
  </si>
  <si>
    <t>10052#3</t>
  </si>
  <si>
    <t>0|71052#1</t>
  </si>
  <si>
    <t>10053#3</t>
  </si>
  <si>
    <t>0|71053#1</t>
  </si>
  <si>
    <t>10054#3</t>
  </si>
  <si>
    <t>0|71054#1</t>
  </si>
  <si>
    <t>大淼淼</t>
  </si>
  <si>
    <t>大圭圭</t>
  </si>
  <si>
    <t>聂小倩</t>
  </si>
  <si>
    <t>10057#4</t>
  </si>
  <si>
    <t>0|71057#1</t>
  </si>
  <si>
    <t>九婴</t>
  </si>
  <si>
    <t>10058#4</t>
  </si>
  <si>
    <t>0|71058#1</t>
  </si>
  <si>
    <t>怨鬼灵</t>
  </si>
  <si>
    <t>10059#4</t>
  </si>
  <si>
    <t>0|71059#1</t>
  </si>
  <si>
    <t>10060#4</t>
  </si>
  <si>
    <t>0|71060#1</t>
  </si>
  <si>
    <t xml:space="preserve"> 地藏</t>
  </si>
  <si>
    <t>10061#4</t>
  </si>
  <si>
    <t>0|71061#1</t>
  </si>
  <si>
    <t>迦楼罗</t>
  </si>
  <si>
    <t>10062#4</t>
  </si>
  <si>
    <t>0|71062#1</t>
  </si>
  <si>
    <t>伽罗尊者</t>
  </si>
  <si>
    <t>10063#4</t>
  </si>
  <si>
    <t>0|71063#1</t>
  </si>
  <si>
    <t>阿修罗</t>
  </si>
  <si>
    <t>10064#4</t>
  </si>
  <si>
    <t>0|71064#1</t>
  </si>
  <si>
    <t>木吒</t>
  </si>
  <si>
    <t>10065#4</t>
  </si>
  <si>
    <t>0|71065#1</t>
  </si>
  <si>
    <t>孟姜女</t>
  </si>
  <si>
    <t>10066#4</t>
  </si>
  <si>
    <t>0|71066#1</t>
  </si>
  <si>
    <t>梦蝶</t>
  </si>
  <si>
    <t>10067#4</t>
  </si>
  <si>
    <t>0|71067#1</t>
  </si>
  <si>
    <t>10068#4</t>
  </si>
  <si>
    <t>0|71068#1</t>
  </si>
  <si>
    <t>火德星君</t>
  </si>
  <si>
    <t>10069#4</t>
  </si>
  <si>
    <t>0|71069#1</t>
  </si>
  <si>
    <t>水德星君</t>
  </si>
  <si>
    <t>10070#4</t>
  </si>
  <si>
    <t>0|71070#1</t>
  </si>
  <si>
    <t>九河神女</t>
  </si>
  <si>
    <t>10071#4</t>
  </si>
  <si>
    <t>0|71071#1</t>
  </si>
  <si>
    <t>灵扇仙</t>
  </si>
  <si>
    <t>10072#4</t>
  </si>
  <si>
    <t>0|71072#1</t>
  </si>
  <si>
    <t>10073#2</t>
  </si>
  <si>
    <t>0|71073#1</t>
  </si>
  <si>
    <t>10074#2</t>
  </si>
  <si>
    <t>0|71074#1</t>
  </si>
  <si>
    <t>10075#2</t>
  </si>
  <si>
    <t>0|71075#1</t>
  </si>
  <si>
    <t>10076#2</t>
  </si>
  <si>
    <t>0|71076#1</t>
  </si>
  <si>
    <t>大光</t>
  </si>
  <si>
    <t>大暗</t>
  </si>
  <si>
    <t>10079#1</t>
  </si>
  <si>
    <t>0|71079#1</t>
  </si>
  <si>
    <t>10080#1</t>
  </si>
  <si>
    <t>0|71080#1</t>
  </si>
  <si>
    <t>10081#1</t>
  </si>
  <si>
    <t>0|71081#1</t>
  </si>
  <si>
    <t>10082#1</t>
  </si>
  <si>
    <t>0|71082#1</t>
  </si>
  <si>
    <t>小光</t>
  </si>
  <si>
    <t>小暗</t>
  </si>
  <si>
    <t>敖丙</t>
  </si>
  <si>
    <t>10085#5</t>
  </si>
  <si>
    <t>0|71085#1</t>
  </si>
  <si>
    <t>金翅大鹏</t>
  </si>
  <si>
    <t>10086#5</t>
  </si>
  <si>
    <t>0|71086#1</t>
  </si>
  <si>
    <t>娥皇</t>
  </si>
  <si>
    <t>10087#5</t>
  </si>
  <si>
    <t>0|71087#1</t>
  </si>
  <si>
    <t>申公豹</t>
  </si>
  <si>
    <t>10088#5</t>
  </si>
  <si>
    <t>0|71088#1</t>
  </si>
  <si>
    <t>燃灯</t>
  </si>
  <si>
    <t>10089#5</t>
  </si>
  <si>
    <t>0|71089#1</t>
  </si>
  <si>
    <t>阎罗王</t>
  </si>
  <si>
    <t>10090#5</t>
  </si>
  <si>
    <t>0|71090#1</t>
  </si>
  <si>
    <t>伏羲碎片</t>
  </si>
  <si>
    <t>合成伏羲的碎片，集齐50个碎片可合成。</t>
  </si>
  <si>
    <t>20003#1002</t>
  </si>
  <si>
    <t>洛神碎片</t>
  </si>
  <si>
    <t>合成洛神的碎片，集齐50个碎片可合成。</t>
  </si>
  <si>
    <t>猪八戒碎片</t>
  </si>
  <si>
    <t>合成猪八戒的碎片，集齐50个碎片可合成。</t>
  </si>
  <si>
    <t>慈航道人碎片</t>
  </si>
  <si>
    <t>合成慈航道人的碎片，集齐50个碎片可合成。</t>
  </si>
  <si>
    <t>妲己碎片</t>
  </si>
  <si>
    <t>合成妲己的碎片，集齐50个碎片可合成。</t>
  </si>
  <si>
    <t>共工碎片</t>
  </si>
  <si>
    <t>合成共工的碎片，集齐50个碎片可合成。</t>
  </si>
  <si>
    <t>唐僧碎片</t>
  </si>
  <si>
    <t>合成唐僧的碎片，集齐50个碎片可合成。</t>
  </si>
  <si>
    <t>精卫碎片</t>
  </si>
  <si>
    <t>合成精卫的碎片，集齐50个碎片可合成。</t>
  </si>
  <si>
    <t>龙吉公主碎片</t>
  </si>
  <si>
    <t>合成龙吉公主的碎片，集齐50个碎片可合成。</t>
  </si>
  <si>
    <t>孔雀明王碎片</t>
  </si>
  <si>
    <t>合成孔雀明王的碎片，集齐50个碎片可合成。</t>
  </si>
  <si>
    <t>雷震子碎片</t>
  </si>
  <si>
    <t>合成雷震子的碎片，集齐50个碎片可合成。</t>
  </si>
  <si>
    <t>降龙罗汉碎片</t>
  </si>
  <si>
    <t>合成降龙罗汉的碎片，集齐50个碎片可合成。</t>
  </si>
  <si>
    <t>吕洞宾碎片</t>
  </si>
  <si>
    <t>合成吕洞宾的碎片，集齐50个碎片可合成。</t>
  </si>
  <si>
    <t>哪吒碎片</t>
  </si>
  <si>
    <t>合成哪吒的碎片，集齐50个碎片可合成。</t>
  </si>
  <si>
    <t>伏虎罗汉碎片</t>
  </si>
  <si>
    <t>合成伏虎罗汉的碎片，集齐50个碎片可合成。</t>
  </si>
  <si>
    <t>蚩尤碎片</t>
  </si>
  <si>
    <t>合成蚩尤的碎片，集齐50个碎片可合成。</t>
  </si>
  <si>
    <t>嫦娥碎片</t>
  </si>
  <si>
    <t>合成嫦娥的碎片，集齐50个碎片可合成。</t>
  </si>
  <si>
    <t>九命猫碎片</t>
  </si>
  <si>
    <t>合成九命猫的碎片，集齐50个碎片可合成。</t>
  </si>
  <si>
    <t>巨灵神碎片</t>
  </si>
  <si>
    <t>合成巨灵神的碎片，集齐50个碎片可合成。</t>
  </si>
  <si>
    <t>姑获鸟碎片</t>
  </si>
  <si>
    <t>合成姑获鸟的碎片，集齐50个碎片可合成。</t>
  </si>
  <si>
    <t>东陵圣母碎片</t>
  </si>
  <si>
    <t>合成东陵圣母的碎片，集齐50个碎片可合成。</t>
  </si>
  <si>
    <t>孙悟空碎片</t>
  </si>
  <si>
    <t>合成孙悟空的碎片，集齐50个碎片可合成。</t>
  </si>
  <si>
    <t>姜子牙碎片</t>
  </si>
  <si>
    <t>合成姜子牙的碎片，集齐50个碎片可合成。</t>
  </si>
  <si>
    <t>道德天尊碎片</t>
  </si>
  <si>
    <t>合成道德天尊的碎片，集齐50个碎片可合成。</t>
  </si>
  <si>
    <t>东华帝君碎片</t>
  </si>
  <si>
    <t>合成东华帝君的碎片，集齐50个碎片可合成。</t>
  </si>
  <si>
    <t>孟婆碎片</t>
  </si>
  <si>
    <t>合成孟婆的碎片，集齐50个碎片可合成。</t>
  </si>
  <si>
    <t>石矶娘娘碎片</t>
  </si>
  <si>
    <t>合成石矶娘娘的碎片，集齐50个碎片可合成。</t>
  </si>
  <si>
    <t>月光菩萨碎片</t>
  </si>
  <si>
    <t>合成月光菩萨的碎片，集齐50个碎片可合成。</t>
  </si>
  <si>
    <t>梵天碎片</t>
  </si>
  <si>
    <t>合成梵天的碎片，集齐50个碎片可合成。</t>
  </si>
  <si>
    <t>红孩儿碎片</t>
  </si>
  <si>
    <t>合成红孩儿的碎片，集齐50个碎片可合成。</t>
  </si>
  <si>
    <t>吴刚碎片</t>
  </si>
  <si>
    <t>合成吴刚的碎片，集齐50个碎片可合成。</t>
  </si>
  <si>
    <t>帝释天碎片</t>
  </si>
  <si>
    <t>合成帝释天的碎片，集齐50个碎片可合成。</t>
  </si>
  <si>
    <t>妈祖碎片</t>
  </si>
  <si>
    <t>合成妈祖的碎片，集齐50个碎片可合成。</t>
  </si>
  <si>
    <t>赵公明碎片</t>
  </si>
  <si>
    <t>合成赵公明的碎片，集齐50个碎片可合成。</t>
  </si>
  <si>
    <t>罗刹碎片</t>
  </si>
  <si>
    <t>合成罗刹的碎片，集齐50个碎片可合成。</t>
  </si>
  <si>
    <t>夜叉碎片</t>
  </si>
  <si>
    <t>合成夜叉的碎片，集齐50个碎片可合成。</t>
  </si>
  <si>
    <t>普贤菩萨碎片</t>
  </si>
  <si>
    <t>合成普贤菩萨的碎片，集齐50个碎片可合成。</t>
  </si>
  <si>
    <t>杨戬碎片</t>
  </si>
  <si>
    <t>合成杨戬的碎片，集齐50个碎片可合成。</t>
  </si>
  <si>
    <t>通天教主碎片</t>
  </si>
  <si>
    <t>合成通天教主的碎片，集齐50个碎片可合成。</t>
  </si>
  <si>
    <t>九天玄女碎片</t>
  </si>
  <si>
    <t>合成九天玄女的碎片，集齐50个碎片可合成。</t>
  </si>
  <si>
    <t>混世魔王碎片</t>
  </si>
  <si>
    <t>合成混世魔王的碎片，集齐50个碎片可合成。</t>
  </si>
  <si>
    <t>百花仙子碎片</t>
  </si>
  <si>
    <t>合成百花仙子的碎片，集齐50个碎片可合成。</t>
  </si>
  <si>
    <t>女英碎片</t>
  </si>
  <si>
    <t>合成女英的碎片，集齐50个碎片可合成。</t>
  </si>
  <si>
    <t>大淼淼碎片</t>
  </si>
  <si>
    <t>合成大淼淼的碎片，集齐20个碎片可合成。</t>
  </si>
  <si>
    <t>大圭圭碎片</t>
  </si>
  <si>
    <t>合成大圭圭的碎片，集齐20个碎片可合成。</t>
  </si>
  <si>
    <t>聂小倩碎片</t>
  </si>
  <si>
    <t>合成聂小倩的碎片，集齐30个碎片可合成。</t>
  </si>
  <si>
    <t>九婴碎片</t>
  </si>
  <si>
    <t>合成九婴的碎片，集齐30个碎片可合成。</t>
  </si>
  <si>
    <t>怨鬼灵碎片</t>
  </si>
  <si>
    <t>合成怨鬼灵的碎片，集齐30个碎片可合成。</t>
  </si>
  <si>
    <t>合成 地藏的碎片，集齐30个碎片可合成。</t>
  </si>
  <si>
    <t>迦楼罗碎片</t>
  </si>
  <si>
    <t>合成迦楼罗的碎片，集齐30个碎片可合成。</t>
  </si>
  <si>
    <t>伽罗尊者碎片</t>
  </si>
  <si>
    <t>合成伽罗尊者的碎片，集齐30个碎片可合成。</t>
  </si>
  <si>
    <t>阿修罗碎片</t>
  </si>
  <si>
    <t>合成阿修罗的碎片，集齐30个碎片可合成。</t>
  </si>
  <si>
    <t>木吒碎片</t>
  </si>
  <si>
    <t>合成木吒的碎片，集齐30个碎片可合成。</t>
  </si>
  <si>
    <t>孟姜女碎片</t>
  </si>
  <si>
    <t>合成孟姜女的碎片，集齐30个碎片可合成。</t>
  </si>
  <si>
    <t>梦蝶碎片</t>
  </si>
  <si>
    <t>合成梦蝶的碎片，集齐30个碎片可合成。</t>
  </si>
  <si>
    <t>火德星君碎片</t>
  </si>
  <si>
    <t>合成火德星君的碎片，集齐30个碎片可合成。</t>
  </si>
  <si>
    <t>水德星君碎片</t>
  </si>
  <si>
    <t>合成水德星君的碎片，集齐30个碎片可合成。</t>
  </si>
  <si>
    <t>九河神女碎片</t>
  </si>
  <si>
    <t>合成九河神女的碎片，集齐30个碎片可合成。</t>
  </si>
  <si>
    <t>灵扇仙碎片</t>
  </si>
  <si>
    <t>合成灵扇仙的碎片，集齐30个碎片可合成。</t>
  </si>
  <si>
    <t>敖丙碎片</t>
  </si>
  <si>
    <t>合成敖丙的碎片，集齐50个碎片可合成。</t>
  </si>
  <si>
    <t>金翅大鹏碎片</t>
  </si>
  <si>
    <t>合成金翅大鹏的碎片，集齐50个碎片可合成。</t>
  </si>
  <si>
    <t>娥皇碎片</t>
  </si>
  <si>
    <t>合成娥皇的碎片，集齐50个碎片可合成。</t>
  </si>
  <si>
    <t>申公豹碎片</t>
  </si>
  <si>
    <t>合成申公豹的碎片，集齐50个碎片可合成。</t>
  </si>
  <si>
    <t>燃灯碎片</t>
  </si>
  <si>
    <t>合成燃灯的碎片，集齐50个碎片可合成。</t>
  </si>
  <si>
    <t>阎罗王碎片</t>
  </si>
  <si>
    <t>合成阎罗王的碎片，集齐50个碎片可合成。</t>
  </si>
  <si>
    <t>3星随机碎片</t>
  </si>
  <si>
    <t>搜集20个随机碎片可进行合成，合成后获得随机3星神将。</t>
  </si>
  <si>
    <t>水系4星碎片</t>
  </si>
  <si>
    <t>火系4星碎片</t>
  </si>
  <si>
    <t>地系4星碎片</t>
  </si>
  <si>
    <t>风系4星碎片</t>
  </si>
  <si>
    <t>光系4星碎片</t>
  </si>
  <si>
    <t>搜集30个光系4星随机碎片可进行合成，合成后获得随机4星光属性神将。</t>
  </si>
  <si>
    <t>暗系4星碎片</t>
  </si>
  <si>
    <t>搜集30个暗系4星随机碎片可进行合成，合成后获得随机4星暗属性神将。</t>
  </si>
  <si>
    <t>水系5星碎片</t>
  </si>
  <si>
    <t>1002#20002</t>
  </si>
  <si>
    <t>火系5星碎片</t>
  </si>
  <si>
    <t>地系5星碎片</t>
  </si>
  <si>
    <t>风系5星碎片</t>
  </si>
  <si>
    <t>4星随机碎片</t>
  </si>
  <si>
    <t>搜集30个4星随机碎片可进行合成，合成后获得随机4星神将。</t>
  </si>
  <si>
    <t>5星随机碎片</t>
  </si>
  <si>
    <t>搜集50个5星随机碎片可进行合成，合成后获得随机5星神将。</t>
  </si>
  <si>
    <t>5星万能碎片(殷婉儿)</t>
  </si>
  <si>
    <t>5星万能碎片(白木)</t>
  </si>
  <si>
    <t>光暗5星碎片</t>
  </si>
  <si>
    <t>搜集50个光暗5星随机碎片可进行合成，合成后获得随机5星光暗属性神将。</t>
  </si>
  <si>
    <t>光暗4星碎片</t>
  </si>
  <si>
    <t>搜集40个光暗4星碎片可进行合成，合成后获得光暗4星神将。</t>
  </si>
  <si>
    <t>四系4星碎片</t>
  </si>
  <si>
    <t>光系5星碎片</t>
  </si>
  <si>
    <t>搜集50个光系5星随机碎片可进行合成，合成后获得随机5星光属性神将。</t>
  </si>
  <si>
    <t>暗系5星碎片</t>
  </si>
  <si>
    <t>搜集50个暗系5星随机碎片可进行合成，合成后获得随机5星暗属性神将。</t>
  </si>
  <si>
    <t>殷十娘5星碎片</t>
  </si>
  <si>
    <t>合成殷十娘的碎片，集齐50个碎片可合成。</t>
  </si>
  <si>
    <t>罗刹5星碎片</t>
  </si>
  <si>
    <t>马超5星碎片</t>
  </si>
  <si>
    <t>合成马超的碎片，集齐50个碎片可合成。</t>
  </si>
  <si>
    <t>电母5星碎片</t>
  </si>
  <si>
    <t>合成电母的碎片，集齐50个碎片可合成。</t>
  </si>
  <si>
    <t>陆逊5星碎片</t>
  </si>
  <si>
    <t>合成陆逊的碎片，集齐50个碎片可合成。</t>
  </si>
  <si>
    <t>殷郊5星碎片</t>
  </si>
  <si>
    <t>合成殷郊的碎片，集齐50个碎片可合成。</t>
  </si>
  <si>
    <t>大乔5星碎片</t>
  </si>
  <si>
    <t>合成大乔的碎片，集齐50个碎片可合成。</t>
  </si>
  <si>
    <t>袁洪5星碎片</t>
  </si>
  <si>
    <t>合成袁洪的碎片，集齐50个碎片可合成。</t>
  </si>
  <si>
    <t>黄天化5星碎片</t>
  </si>
  <si>
    <t>合成黄天化的碎片，集齐50个碎片可合成。</t>
  </si>
  <si>
    <t>青女5星碎片</t>
  </si>
  <si>
    <t>合成青女的碎片，集齐50个碎片可合成。</t>
  </si>
  <si>
    <t>常昊5星碎片</t>
  </si>
  <si>
    <t>合成常昊的碎片，集齐50个碎片可合成。</t>
  </si>
  <si>
    <t>吴龙5星碎片</t>
  </si>
  <si>
    <t>合成吴龙的碎片，集齐50个碎片可合成。</t>
  </si>
  <si>
    <t>步练师5星碎片</t>
  </si>
  <si>
    <t>合成步练师的碎片，集齐50个碎片可合成。</t>
  </si>
  <si>
    <t>邓婵玉5星碎片</t>
  </si>
  <si>
    <t>合成邓婵玉的碎片，集齐50个碎片可合成。</t>
  </si>
  <si>
    <t>孙鲁育5星碎片</t>
  </si>
  <si>
    <t>合成孙鲁育的碎片，集齐50个碎片可合成。</t>
  </si>
  <si>
    <t>黄月英5星碎片</t>
  </si>
  <si>
    <t>合成黄月英的碎片，集齐50个碎片可合成。</t>
  </si>
  <si>
    <t>太史慈5星碎片</t>
  </si>
  <si>
    <t>合成太史慈的碎片，集齐50个碎片可合成。</t>
  </si>
  <si>
    <t>祝融5星碎片</t>
  </si>
  <si>
    <t>合成祝融的碎片，集齐50个碎片可合成。</t>
  </si>
  <si>
    <t>司马昭5星碎片</t>
  </si>
  <si>
    <t>合成司马昭的碎片，集齐50个碎片可合成。</t>
  </si>
  <si>
    <t>马云禄5星碎片</t>
  </si>
  <si>
    <t>合成马云禄的碎片，集齐50个碎片可合成。</t>
  </si>
  <si>
    <t>木吒5星碎片</t>
  </si>
  <si>
    <t>合成木吒的碎片，集齐50个碎片可合成。</t>
  </si>
  <si>
    <t>英招5星碎片</t>
  </si>
  <si>
    <t>合成英招的碎片，集齐50个碎片可合成。</t>
  </si>
  <si>
    <t>殷十娘</t>
  </si>
  <si>
    <t>10024#8</t>
  </si>
  <si>
    <t>10025#8</t>
  </si>
  <si>
    <t>马超</t>
  </si>
  <si>
    <t>10026#8</t>
  </si>
  <si>
    <t>电母</t>
  </si>
  <si>
    <t>10027#8</t>
  </si>
  <si>
    <t>陆逊</t>
  </si>
  <si>
    <t>10028#8</t>
  </si>
  <si>
    <t>殷郊</t>
  </si>
  <si>
    <t>10029#8</t>
  </si>
  <si>
    <t>大乔</t>
  </si>
  <si>
    <t>10030#8</t>
  </si>
  <si>
    <t>袁洪</t>
  </si>
  <si>
    <t>10031#8</t>
  </si>
  <si>
    <t>黄天化</t>
  </si>
  <si>
    <t>10032#8</t>
  </si>
  <si>
    <t>青女</t>
  </si>
  <si>
    <t>10033#8</t>
  </si>
  <si>
    <t>常昊</t>
  </si>
  <si>
    <t>10034#8</t>
  </si>
  <si>
    <t>吴龙</t>
  </si>
  <si>
    <t>10035#8</t>
  </si>
  <si>
    <t>步练师</t>
  </si>
  <si>
    <t>10036#8</t>
  </si>
  <si>
    <t>邓婵玉</t>
  </si>
  <si>
    <t>10037#8</t>
  </si>
  <si>
    <t>孙鲁育</t>
  </si>
  <si>
    <t>10038#8</t>
  </si>
  <si>
    <t>黄月英</t>
  </si>
  <si>
    <t>10039#8</t>
  </si>
  <si>
    <t>太史慈</t>
  </si>
  <si>
    <t>10040#8</t>
  </si>
  <si>
    <t>祝融</t>
  </si>
  <si>
    <t>10041#8</t>
  </si>
  <si>
    <t>司马昭</t>
  </si>
  <si>
    <t>10042#8</t>
  </si>
  <si>
    <t>马云禄</t>
  </si>
  <si>
    <t>10043#8</t>
  </si>
  <si>
    <t>10044#8</t>
  </si>
  <si>
    <t>英招</t>
  </si>
  <si>
    <t>10045#8</t>
  </si>
  <si>
    <t>10046#8</t>
  </si>
  <si>
    <t>10047#8</t>
  </si>
  <si>
    <t>10048#8</t>
  </si>
  <si>
    <t>10049#8</t>
  </si>
  <si>
    <t>10050#8</t>
  </si>
  <si>
    <t>10051#8</t>
  </si>
  <si>
    <t>10052#8</t>
  </si>
  <si>
    <t>10053#8</t>
  </si>
  <si>
    <t>10054#8</t>
  </si>
  <si>
    <t>10055#8</t>
  </si>
  <si>
    <t>10056#8</t>
  </si>
  <si>
    <t>10057#8</t>
  </si>
  <si>
    <t>10058#8</t>
  </si>
  <si>
    <t>10059#8</t>
  </si>
  <si>
    <t>10060#8</t>
  </si>
  <si>
    <t>10061#8</t>
  </si>
  <si>
    <t>10062#8</t>
  </si>
  <si>
    <t>10063#8</t>
  </si>
  <si>
    <t>10064#8</t>
  </si>
  <si>
    <t>10065#8</t>
  </si>
  <si>
    <t>10066#8</t>
  </si>
  <si>
    <t>10067#8</t>
  </si>
  <si>
    <t>10068#8</t>
  </si>
  <si>
    <t>10069#8</t>
  </si>
  <si>
    <t>10070#8</t>
  </si>
  <si>
    <t>10071#8</t>
  </si>
  <si>
    <t>10072#8</t>
  </si>
  <si>
    <t>10073#8</t>
  </si>
  <si>
    <t>10074#8</t>
  </si>
  <si>
    <t>10075#8</t>
  </si>
  <si>
    <t>10076#8</t>
  </si>
  <si>
    <t>10077#8</t>
  </si>
  <si>
    <t>10078#8</t>
  </si>
  <si>
    <t>10079#8</t>
  </si>
  <si>
    <t>10080#8</t>
  </si>
  <si>
    <t>10081#8</t>
  </si>
  <si>
    <t>10082#8</t>
  </si>
  <si>
    <t>10083#8</t>
  </si>
  <si>
    <t>10084#8</t>
  </si>
  <si>
    <t>默认</t>
  </si>
  <si>
    <t>月卡</t>
  </si>
  <si>
    <t>月卡专属头像框，充值月卡获得。</t>
  </si>
  <si>
    <t>豪华月卡</t>
  </si>
  <si>
    <t>豪华月卡专属头像框，充值豪华月卡获得。</t>
  </si>
  <si>
    <t>巅峰赛冠军</t>
  </si>
  <si>
    <t>巅峰赛冠军专属头像框。</t>
  </si>
  <si>
    <t>活动1</t>
  </si>
  <si>
    <t>活动1专属头像框，参与活动1获得。</t>
  </si>
  <si>
    <t>活动2</t>
  </si>
  <si>
    <t>活动2专属头像框，参与活动2获得。</t>
  </si>
  <si>
    <t>活动3</t>
  </si>
  <si>
    <t>活动3专属头像框，参与活动3获得。</t>
  </si>
  <si>
    <t>活动4</t>
  </si>
  <si>
    <t>活动4专属头像框，参与活动4获得。</t>
  </si>
  <si>
    <t>史诗装备宝箱</t>
  </si>
  <si>
    <t>打开可获得一件史诗级紫色装备。</t>
  </si>
  <si>
    <t>传说装备宝箱</t>
  </si>
  <si>
    <t>远古装备宝箱</t>
  </si>
  <si>
    <t>打开可获得一件远古级红色装备。</t>
  </si>
  <si>
    <t>精良魂印箱</t>
  </si>
  <si>
    <t>打开可获得一件精良级蓝色魂印。</t>
  </si>
  <si>
    <t>史诗魂印箱</t>
  </si>
  <si>
    <t>打开可获得一件史诗级紫色魂印。</t>
  </si>
  <si>
    <t>传说魂印箱</t>
  </si>
  <si>
    <t>幸运探宝礼包</t>
  </si>
  <si>
    <t>高级探宝礼包</t>
  </si>
  <si>
    <t>弃用道具，ID：81109</t>
  </si>
  <si>
    <t>弃用道具，ID：81110</t>
  </si>
  <si>
    <t>弃用道具，ID：81111</t>
  </si>
  <si>
    <t>点将神符礼盒</t>
  </si>
  <si>
    <t>打开可获得其中一件物品：点将神符2张、点将神符3张、点将神符5张</t>
  </si>
  <si>
    <t>属性英才礼盒</t>
  </si>
  <si>
    <t>打开可获得其中一件物品：点将神符2张、点将神符5张、唤元神符1张</t>
  </si>
  <si>
    <t>一星红装礼包</t>
  </si>
  <si>
    <t>打开获得一件随机一星红色装备</t>
  </si>
  <si>
    <t>猎户大斧</t>
  </si>
  <si>
    <t>猎户家常备的叉子，用途广泛，极为方便</t>
  </si>
  <si>
    <t>兽骨大斧</t>
  </si>
  <si>
    <t>兽骨制作的大锤，坚固耐用</t>
  </si>
  <si>
    <t>戍卫战甲</t>
  </si>
  <si>
    <t>戍卫穿着的制式战甲</t>
  </si>
  <si>
    <t>硬木战甲</t>
  </si>
  <si>
    <t>木制战甲，虽然防御不足，但胜在轻便</t>
  </si>
  <si>
    <t>猎户草帽</t>
  </si>
  <si>
    <t>寻常的草帽</t>
  </si>
  <si>
    <t>兽皮兜帽</t>
  </si>
  <si>
    <t>兽皮制作的兜帽</t>
  </si>
  <si>
    <t>猎户草鞋</t>
  </si>
  <si>
    <t>普通猎户家的草鞋</t>
  </si>
  <si>
    <t>兽皮皮靴</t>
  </si>
  <si>
    <t>兽皮制作的简易皮靴</t>
  </si>
  <si>
    <t>乌木大斧</t>
  </si>
  <si>
    <t>乌木制作的武器</t>
  </si>
  <si>
    <t>陨铁大斧</t>
  </si>
  <si>
    <t>传说为天外陨铁制作的武器</t>
  </si>
  <si>
    <t>乌木战甲</t>
  </si>
  <si>
    <t>乌木制作的战甲</t>
  </si>
  <si>
    <t>陨铁战甲</t>
  </si>
  <si>
    <t>传说为天外陨铁制作的战甲</t>
  </si>
  <si>
    <t>乌木战盔</t>
  </si>
  <si>
    <t>乌木制作的战盔</t>
  </si>
  <si>
    <t>陨铁战盔</t>
  </si>
  <si>
    <t>传说为天外陨铁制作的战盔</t>
  </si>
  <si>
    <t>乌木战靴</t>
  </si>
  <si>
    <t>乌木制作的战靴</t>
  </si>
  <si>
    <t>陨铁战靴</t>
  </si>
  <si>
    <t>传说为天外陨铁制作的战靴</t>
  </si>
  <si>
    <t>御风战斧</t>
  </si>
  <si>
    <t>拥有风之力量的战斧</t>
  </si>
  <si>
    <t>困雨战斧</t>
  </si>
  <si>
    <t>立地为阵，骤雨难出</t>
  </si>
  <si>
    <t>折雪战斧</t>
  </si>
  <si>
    <t>锋芒无质，斩雪无形，是为折雪</t>
  </si>
  <si>
    <t>屠戮战甲</t>
  </si>
  <si>
    <t>沾满鲜血，充满煞气的邪恶盔甲</t>
  </si>
  <si>
    <t>明光战甲</t>
  </si>
  <si>
    <t>光华流转的宝器，极其华丽</t>
  </si>
  <si>
    <t>冥魂战甲</t>
  </si>
  <si>
    <t>无数来自冥界的魂魄附着其上，可震慑心神</t>
  </si>
  <si>
    <t>神行战盔</t>
  </si>
  <si>
    <t>传说能让使用者步若神行的战盔</t>
  </si>
  <si>
    <t>乘风战盔</t>
  </si>
  <si>
    <t>一日同风起，直上九万里</t>
  </si>
  <si>
    <t>破空战盔</t>
  </si>
  <si>
    <t>蕴含着时空力量的宝器</t>
  </si>
  <si>
    <t>神行战靴</t>
  </si>
  <si>
    <t>传说能让使用者步若神行的战靴</t>
  </si>
  <si>
    <t>乘风战靴</t>
  </si>
  <si>
    <t>破空战靴</t>
  </si>
  <si>
    <t>断念神斧</t>
  </si>
  <si>
    <t>可帮助持有者断绝三千凡尘杂念的神器</t>
  </si>
  <si>
    <t>斩尘神斧</t>
  </si>
  <si>
    <t>尘缘羁绊，一力斩之</t>
  </si>
  <si>
    <t>凝墨神斧</t>
  </si>
  <si>
    <t>光华流转之间，圆润如玉，仿佛要滴落一般</t>
  </si>
  <si>
    <t>虬龙仙甲</t>
  </si>
  <si>
    <t>虬龙皮制作的仙甲</t>
  </si>
  <si>
    <t>神凰羽衣</t>
  </si>
  <si>
    <t>神凰羽毛制作的羽衣</t>
  </si>
  <si>
    <t>饕餮战衣</t>
  </si>
  <si>
    <t>镂刻着饕餮兽首的盔甲</t>
  </si>
  <si>
    <t>虬龙战盔</t>
  </si>
  <si>
    <t>虬龙皮制作的战盔</t>
  </si>
  <si>
    <t>神凰战盔</t>
  </si>
  <si>
    <t>神凰羽毛制作的战盔</t>
  </si>
  <si>
    <t>饕餮战盔</t>
  </si>
  <si>
    <t>虬龙战靴</t>
  </si>
  <si>
    <t>虬龙皮制作的战靴</t>
  </si>
  <si>
    <t>神凰战靴</t>
  </si>
  <si>
    <t>神凰羽毛制作的战靴</t>
  </si>
  <si>
    <t>饕餮战靴</t>
  </si>
  <si>
    <t>弹指神戟</t>
  </si>
  <si>
    <t>弹指落，千军破</t>
  </si>
  <si>
    <t>刹那神戟</t>
  </si>
  <si>
    <t>刹那之间，醍醐灌顶，顿悟之时，唯心而已</t>
  </si>
  <si>
    <t>一念神戟</t>
  </si>
  <si>
    <t>一念唯心</t>
  </si>
  <si>
    <t>须臾神戟</t>
  </si>
  <si>
    <t>传说中有佛光环绕的神器</t>
  </si>
  <si>
    <t>劫火神戟</t>
  </si>
  <si>
    <t>万重劫火锻造而出的神器</t>
  </si>
  <si>
    <t>弹指神刺</t>
  </si>
  <si>
    <t>炎帝战甲</t>
  </si>
  <si>
    <t>炎帝遗留的盔甲，气息炽烈逼人</t>
  </si>
  <si>
    <t>句芒战甲</t>
  </si>
  <si>
    <t>木神的盔甲，附有源源不断的生之力量</t>
  </si>
  <si>
    <t>云龙战甲</t>
  </si>
  <si>
    <t>云从龙，风从虎</t>
  </si>
  <si>
    <t>霜狼战甲</t>
  </si>
  <si>
    <t>霜狼毛皮所制的盔甲，拥有极强的御寒之力</t>
  </si>
  <si>
    <t>银月战甲</t>
  </si>
  <si>
    <t>月华笼罩的盔甲，清冷无双</t>
  </si>
  <si>
    <t>赤阳战甲</t>
  </si>
  <si>
    <t>赤炎精髓所铸，附有阳炎之气</t>
  </si>
  <si>
    <t>六合战盔</t>
  </si>
  <si>
    <t>天地六合之精华铸造的盔甲</t>
  </si>
  <si>
    <t>八荒战盔</t>
  </si>
  <si>
    <t>太古八荒，万法难伤</t>
  </si>
  <si>
    <t>太初战盔</t>
  </si>
  <si>
    <t>铸造于太初之时的盔甲</t>
  </si>
  <si>
    <t>鸿蒙战盔</t>
  </si>
  <si>
    <t>鸿蒙上神亲手打造的盔甲</t>
  </si>
  <si>
    <t>轩辕战盔</t>
  </si>
  <si>
    <t>轩辕皇帝的盔甲，龙气环绕，霸气无双</t>
  </si>
  <si>
    <t>六合战靴</t>
  </si>
  <si>
    <t>天地六合之精华铸造的战靴</t>
  </si>
  <si>
    <t>八荒战靴</t>
  </si>
  <si>
    <t>太初战靴</t>
  </si>
  <si>
    <t>铸造于太初之时的战靴</t>
  </si>
  <si>
    <t>鸿蒙战靴</t>
  </si>
  <si>
    <t>鸿蒙上神亲手打造的战靴</t>
  </si>
  <si>
    <t>轩辕战靴</t>
  </si>
  <si>
    <t>轩辕皇帝的战靴，龙气环绕，霸气无双</t>
  </si>
  <si>
    <t>昊天战盔</t>
  </si>
  <si>
    <t>昊天大帝的战盔，天上天下，唯我独尊</t>
  </si>
  <si>
    <t>昊天战靴</t>
  </si>
  <si>
    <t>昊天大帝的战靴，天上天下，唯我独尊</t>
  </si>
  <si>
    <t>绿装宝箱</t>
  </si>
  <si>
    <t>打开可获得一套绿色装备</t>
  </si>
  <si>
    <t>蓝装宝箱</t>
  </si>
  <si>
    <t>打开可获得一套蓝色装备</t>
  </si>
  <si>
    <t>紫装宝箱</t>
  </si>
  <si>
    <t>打开可获得一套紫色装备</t>
  </si>
  <si>
    <t>默认头像</t>
  </si>
  <si>
    <t>落笔有神惊风雨，万里山河入画卷</t>
  </si>
  <si>
    <t>女角色</t>
  </si>
  <si>
    <t>青衫磊落少年行，江湖游侠浪子心</t>
  </si>
  <si>
    <t>男角色</t>
  </si>
  <si>
    <t>拥有神将伏羲解锁</t>
  </si>
  <si>
    <t>拥有神将洛神解锁</t>
  </si>
  <si>
    <t>拥有神将猪八戒解锁</t>
  </si>
  <si>
    <t>拥有神将慈航道人解锁</t>
  </si>
  <si>
    <t>拥有神将妲己解锁</t>
  </si>
  <si>
    <t>拥有神将共工解锁</t>
  </si>
  <si>
    <t>拥有神将唐僧解锁</t>
  </si>
  <si>
    <t>拥有神将精卫解锁</t>
  </si>
  <si>
    <t>拥有神将龙吉公主解锁</t>
  </si>
  <si>
    <t>拥有神将孔雀明王解锁</t>
  </si>
  <si>
    <t>拥有神将雷震子解锁</t>
  </si>
  <si>
    <t>拥有神将降龙罗汉解锁</t>
  </si>
  <si>
    <t>拥有神将吕洞宾解锁</t>
  </si>
  <si>
    <t>拥有神将哪吒解锁</t>
  </si>
  <si>
    <t>拥有神将伏虎罗汉解锁</t>
  </si>
  <si>
    <t>拥有神将蚩尤解锁</t>
  </si>
  <si>
    <t>拥有神将嫦娥解锁</t>
  </si>
  <si>
    <t>拥有神将九命猫解锁</t>
  </si>
  <si>
    <t>拥有神将巨灵神解锁</t>
  </si>
  <si>
    <t>拥有神将姑获鸟解锁</t>
  </si>
  <si>
    <t>拥有神将东陵圣母解锁</t>
  </si>
  <si>
    <t>拥有神将孙悟空解锁</t>
  </si>
  <si>
    <t>拥有神将姜子牙解锁</t>
  </si>
  <si>
    <t>拥有神将道德天尊解锁</t>
  </si>
  <si>
    <t>拥有神将东华帝君解锁</t>
  </si>
  <si>
    <t>拥有神将孟婆解锁</t>
  </si>
  <si>
    <t>拥有神将石矶娘娘解锁</t>
  </si>
  <si>
    <t>拥有神将月光菩萨解锁</t>
  </si>
  <si>
    <t>拥有神将梵天解锁</t>
  </si>
  <si>
    <t>拥有神将红孩儿解锁</t>
  </si>
  <si>
    <t>拥有神将吴刚解锁</t>
  </si>
  <si>
    <t>拥有神将帝释天解锁</t>
  </si>
  <si>
    <t>拥有神将妈祖解锁</t>
  </si>
  <si>
    <t>拥有神将赵公明解锁</t>
  </si>
  <si>
    <t>拥有神将罗刹解锁</t>
  </si>
  <si>
    <t>拥有神将夜叉解锁</t>
  </si>
  <si>
    <t>拥有神将普贤菩萨解锁</t>
  </si>
  <si>
    <t>拥有神将杨戬解锁</t>
  </si>
  <si>
    <t>拥有神将通天教主解锁</t>
  </si>
  <si>
    <t>拥有神将九天玄女解锁</t>
  </si>
  <si>
    <t>拥有神将混世魔王解锁</t>
  </si>
  <si>
    <t>拥有神将百花仙子解锁</t>
  </si>
  <si>
    <t>拥有神将女英解锁</t>
  </si>
  <si>
    <t>拥有神将大淼淼解锁</t>
  </si>
  <si>
    <t>拥有神将大圭圭解锁</t>
  </si>
  <si>
    <t>拥有神将聂小倩解锁</t>
  </si>
  <si>
    <t>拥有神将九婴解锁</t>
  </si>
  <si>
    <t>拥有神将怨鬼灵解锁</t>
  </si>
  <si>
    <t>拥有神将 地藏解锁</t>
  </si>
  <si>
    <t>拥有神将迦楼罗解锁</t>
  </si>
  <si>
    <t>拥有神将伽罗尊者解锁</t>
  </si>
  <si>
    <t>拥有神将阿修罗解锁</t>
  </si>
  <si>
    <t>拥有神将木吒解锁</t>
  </si>
  <si>
    <t>拥有神将孟姜女解锁</t>
  </si>
  <si>
    <t>拥有神将梦蝶解锁</t>
  </si>
  <si>
    <t>拥有神将火德星君解锁</t>
  </si>
  <si>
    <t>拥有神将水德星君解锁</t>
  </si>
  <si>
    <t>拥有神将九河神女解锁</t>
  </si>
  <si>
    <t>拥有神将灵扇仙解锁</t>
  </si>
  <si>
    <t>拥有神将大光解锁</t>
  </si>
  <si>
    <t>拥有神将大暗解锁</t>
  </si>
  <si>
    <t>拥有神将小光解锁</t>
  </si>
  <si>
    <t>拥有神将小暗解锁</t>
  </si>
  <si>
    <t>拥有神将敖丙解锁</t>
  </si>
  <si>
    <t>拥有神将金翅大鹏解锁</t>
  </si>
  <si>
    <t>拥有神将娥皇解锁</t>
  </si>
  <si>
    <t>拥有神将申公豹解锁</t>
  </si>
  <si>
    <t>拥有神将燃灯解锁</t>
  </si>
  <si>
    <t>拥有神将阎罗王解锁</t>
  </si>
  <si>
    <t>风雷翅</t>
  </si>
  <si>
    <t>神将专属</t>
  </si>
  <si>
    <t>镇海石</t>
  </si>
  <si>
    <t>洛神赋</t>
  </si>
  <si>
    <t>断玉钩</t>
  </si>
  <si>
    <t>貔貅铃</t>
  </si>
  <si>
    <t>九齿钉耙</t>
  </si>
  <si>
    <t>倾世元禳</t>
  </si>
  <si>
    <t>彩羽衣</t>
  </si>
  <si>
    <t>混世魔刀</t>
  </si>
  <si>
    <t>火尖枪</t>
  </si>
  <si>
    <t>八卦云光帕</t>
  </si>
  <si>
    <t>百花篮</t>
  </si>
  <si>
    <t>万龙甲</t>
  </si>
  <si>
    <t>金箍棒</t>
  </si>
  <si>
    <t>锦襕袈裟</t>
  </si>
  <si>
    <t>孔雀翎</t>
  </si>
  <si>
    <t>灵柩灯</t>
  </si>
  <si>
    <t>伏虎钵</t>
  </si>
  <si>
    <t>降龙杖</t>
  </si>
  <si>
    <t>三钴杵</t>
  </si>
  <si>
    <t>六牙白象</t>
  </si>
  <si>
    <t>半月莲华</t>
  </si>
  <si>
    <t>吠陀经</t>
  </si>
  <si>
    <t>失心钵</t>
  </si>
  <si>
    <t>八卦炉</t>
  </si>
  <si>
    <t>道德真经</t>
  </si>
  <si>
    <t>九黎壶</t>
  </si>
  <si>
    <t>雾露乾坤网</t>
  </si>
  <si>
    <t>青鸟使</t>
  </si>
  <si>
    <t>月兔</t>
  </si>
  <si>
    <t>定火符</t>
  </si>
  <si>
    <t>伐桂斧</t>
  </si>
  <si>
    <t>妈祖铜符</t>
  </si>
  <si>
    <t>定海珠</t>
  </si>
  <si>
    <t>两面三尖枪</t>
  </si>
  <si>
    <t>雷公鞭</t>
  </si>
  <si>
    <t>琉璃戒</t>
  </si>
  <si>
    <t>打神鞭</t>
  </si>
  <si>
    <t>巨灵盾</t>
  </si>
  <si>
    <t>五行阵</t>
  </si>
  <si>
    <t>纯阳剑</t>
  </si>
  <si>
    <t>诛仙四剑</t>
  </si>
  <si>
    <t>三宝如意</t>
  </si>
  <si>
    <t>阴狱锁</t>
  </si>
  <si>
    <t>孟婆汤</t>
  </si>
  <si>
    <t>托天叉</t>
  </si>
  <si>
    <t>万能法宝</t>
  </si>
  <si>
    <t>万能神将专属</t>
  </si>
  <si>
    <t>九幽墨羽扇</t>
  </si>
  <si>
    <t>碧玉萧</t>
  </si>
  <si>
    <t>倚天剑</t>
  </si>
  <si>
    <t>破天刀</t>
  </si>
  <si>
    <t>黄龙钩镰刀</t>
  </si>
  <si>
    <t>千机扇</t>
  </si>
  <si>
    <t>夺魄鬼爪</t>
  </si>
  <si>
    <t>狮虎盾</t>
  </si>
  <si>
    <t>嫦娥魂印</t>
  </si>
  <si>
    <t>由伟业和传说之精魂凝聚而成，可增强神将战力。</t>
  </si>
  <si>
    <t>申公豹魂印</t>
  </si>
  <si>
    <t>普贤菩萨魂印</t>
  </si>
  <si>
    <t>混世魔王魂印</t>
  </si>
  <si>
    <t>金翅大鹏魂印</t>
  </si>
  <si>
    <t>妲己魂印</t>
  </si>
  <si>
    <t>猪八戒魂印</t>
  </si>
  <si>
    <t>伏羲魂印</t>
  </si>
  <si>
    <t>精卫魂印</t>
  </si>
  <si>
    <t>百花仙子魂印</t>
  </si>
  <si>
    <t>唐僧魂印</t>
  </si>
  <si>
    <t>九天玄女魂印</t>
  </si>
  <si>
    <t>孙悟空魂印</t>
  </si>
  <si>
    <t>降龙罗汉魂印</t>
  </si>
  <si>
    <t>孔雀明王魂印</t>
  </si>
  <si>
    <t>月光菩萨魂印</t>
  </si>
  <si>
    <t>龙吉公主魂印</t>
  </si>
  <si>
    <t>蚩尤魂印</t>
  </si>
  <si>
    <t>妈祖魂印</t>
  </si>
  <si>
    <t>娥皇魂印</t>
  </si>
  <si>
    <t>燃灯魂印</t>
  </si>
  <si>
    <t>巨灵神魂印</t>
  </si>
  <si>
    <t>通天教主魂印</t>
  </si>
  <si>
    <t>罗刹魂印</t>
  </si>
  <si>
    <t>夜叉魂印</t>
  </si>
  <si>
    <t>帝释天魂印</t>
  </si>
  <si>
    <t>姑获鸟魂印</t>
  </si>
  <si>
    <t>敖丙魂印</t>
  </si>
  <si>
    <t>义结金兰魂印</t>
  </si>
  <si>
    <t>青鸟传信魂印</t>
  </si>
  <si>
    <t>火烧连城魂印</t>
  </si>
  <si>
    <t>破邪怒斩魂印</t>
  </si>
  <si>
    <t>哪吒魂印</t>
  </si>
  <si>
    <t>失心暴怒魂印</t>
  </si>
  <si>
    <t>起死回生魂印</t>
  </si>
  <si>
    <t>破军魂印</t>
  </si>
  <si>
    <t>辟邪守护魂印</t>
  </si>
  <si>
    <t>破阵穿心魂印</t>
  </si>
  <si>
    <t>斩妖净气魂印</t>
  </si>
  <si>
    <t>羲农之佑魂印</t>
  </si>
  <si>
    <t>除妖斩魔魂印</t>
  </si>
  <si>
    <t>历战之躯魂印</t>
  </si>
  <si>
    <t>舍身济世魂印</t>
  </si>
  <si>
    <t>灵气护体魂印</t>
  </si>
  <si>
    <t>灭魂一击魂印</t>
  </si>
  <si>
    <t>见血封喉魂印</t>
  </si>
  <si>
    <t>阴阳调和魂印</t>
  </si>
  <si>
    <t>气运在握魂印</t>
  </si>
  <si>
    <t>5星碎片宝箱</t>
  </si>
  <si>
    <t>绿色宝物随机箱</t>
  </si>
  <si>
    <t>蓝色宝物随机箱</t>
  </si>
  <si>
    <t>紫色宝物随机箱</t>
  </si>
  <si>
    <t>打开可获得随机紫色宝物1个</t>
  </si>
  <si>
    <t>红色宝物随机箱</t>
  </si>
  <si>
    <t>打开可获得随机红色宝物1个</t>
  </si>
  <si>
    <t>绿色宝物自选箱</t>
  </si>
  <si>
    <t>打开可自由选取获得绿色宝物1个</t>
  </si>
  <si>
    <t>蓝色宝物自选箱</t>
  </si>
  <si>
    <t>紫色宝物自选箱</t>
  </si>
  <si>
    <t>20048#20049#20050#20051</t>
  </si>
  <si>
    <t>红色宝物自选箱</t>
  </si>
  <si>
    <t>20052#20053#20054#20055</t>
  </si>
  <si>
    <t>打开获得一件随机2星红色装备</t>
  </si>
  <si>
    <t>20056#20057#20058#20059</t>
  </si>
  <si>
    <t>关卡章节</t>
  </si>
  <si>
    <t>掉落品阶</t>
  </si>
  <si>
    <t>普通关卡掉落</t>
  </si>
  <si>
    <t>显示</t>
  </si>
  <si>
    <t>掉落</t>
  </si>
  <si>
    <t>夏侯鸿天</t>
  </si>
  <si>
    <t>石御霏</t>
  </si>
  <si>
    <t>叶辽</t>
  </si>
  <si>
    <t>道具类型（该道具在哪个背包显示1装备 2材料 3特殊 4碎片 5妖魂 6魂印 7法宝）</t>
  </si>
  <si>
    <t>道具类型（该道具在哪个背包显示1特殊 2碎片 3妖魂 4装备 5法宝 6魂印 7材料）</t>
  </si>
  <si>
    <t>装备</t>
  </si>
  <si>
    <t>兰卿</t>
  </si>
  <si>
    <t>戒灵材料</t>
  </si>
  <si>
    <t>枫云</t>
  </si>
  <si>
    <t>特殊</t>
  </si>
  <si>
    <t>应茹</t>
  </si>
  <si>
    <t>碎片</t>
  </si>
  <si>
    <t>颜无雍</t>
  </si>
  <si>
    <t>妖魂</t>
  </si>
  <si>
    <t>祁菲</t>
  </si>
  <si>
    <t>魂印</t>
  </si>
  <si>
    <t>法宝</t>
  </si>
  <si>
    <t>尹正霄</t>
  </si>
  <si>
    <t>慕容子期</t>
  </si>
  <si>
    <t>白梦凡</t>
  </si>
  <si>
    <t>颜无诡</t>
  </si>
  <si>
    <t>凝儿</t>
  </si>
  <si>
    <t>枫元正</t>
  </si>
  <si>
    <t>解幽</t>
  </si>
  <si>
    <t>紫苏</t>
  </si>
  <si>
    <t>云</t>
  </si>
  <si>
    <t>司空染</t>
  </si>
  <si>
    <t>清然</t>
  </si>
  <si>
    <t>云灵</t>
  </si>
  <si>
    <t>荧荧</t>
  </si>
  <si>
    <t>许槿然</t>
  </si>
  <si>
    <t>炎琪儿</t>
  </si>
  <si>
    <t>楚恒</t>
  </si>
  <si>
    <t>柳月</t>
  </si>
  <si>
    <t>岑以航</t>
  </si>
  <si>
    <t>姜燧</t>
  </si>
  <si>
    <t>晏息</t>
  </si>
  <si>
    <t>冉宜</t>
  </si>
  <si>
    <t>艾欣</t>
  </si>
  <si>
    <t>影蓟</t>
  </si>
  <si>
    <t>辛夷</t>
  </si>
  <si>
    <t>岑以璇</t>
  </si>
  <si>
    <t>薛苓</t>
  </si>
  <si>
    <t>伏冥</t>
  </si>
  <si>
    <t>呼延腾</t>
  </si>
  <si>
    <t>贾裴武</t>
  </si>
  <si>
    <t>孟灿</t>
  </si>
  <si>
    <t>君墨</t>
  </si>
  <si>
    <t>紫川</t>
  </si>
  <si>
    <t>靖之</t>
  </si>
  <si>
    <t>殷婉儿</t>
  </si>
  <si>
    <t>白木</t>
  </si>
  <si>
    <t>垚垚</t>
  </si>
  <si>
    <t>合成*的碎片，集齐50个碎片可合成。</t>
  </si>
  <si>
    <t>合成*的碎片，集齐40个碎片可合成。</t>
  </si>
  <si>
    <t>合成*的碎片，集齐30个碎片可合成。</t>
  </si>
  <si>
    <t>11034#40</t>
  </si>
  <si>
    <t>11035#40</t>
  </si>
  <si>
    <t>11044#40</t>
  </si>
  <si>
    <t>11026#40</t>
  </si>
  <si>
    <t>11027#40</t>
  </si>
  <si>
    <t>11028#40</t>
  </si>
  <si>
    <t>11046#40</t>
  </si>
  <si>
    <t>11029#40</t>
  </si>
  <si>
    <t>11031#40</t>
  </si>
  <si>
    <t>11032#40</t>
  </si>
  <si>
    <t>11033#40</t>
  </si>
  <si>
    <t>11036#40</t>
  </si>
  <si>
    <t>11037#40</t>
  </si>
  <si>
    <t>11039#40</t>
  </si>
  <si>
    <t>11043#40</t>
  </si>
  <si>
    <t>11024#40</t>
  </si>
  <si>
    <t>11030#40</t>
  </si>
  <si>
    <t>11042#40</t>
  </si>
  <si>
    <t>11045#40</t>
  </si>
  <si>
    <t>11025#40</t>
  </si>
  <si>
    <t>11038#40</t>
  </si>
  <si>
    <t>11040#40</t>
  </si>
  <si>
    <t>11041#40</t>
  </si>
  <si>
    <t>11005#50</t>
  </si>
  <si>
    <t>11006#50</t>
  </si>
  <si>
    <t>11007#50</t>
  </si>
  <si>
    <t>11010#50</t>
  </si>
  <si>
    <t>搜集30个随机碎片可进行合成，合成后获得随机3星猎妖师。</t>
  </si>
  <si>
    <t>11011#50</t>
  </si>
  <si>
    <t>搜集40个水系4星随机碎片可进行合成，合成后获得随机4星水元素猎妖师。</t>
  </si>
  <si>
    <t>11013#50</t>
  </si>
  <si>
    <t>搜集40个火系4星随机碎片可进行合成，合成后获得随机4星火元素猎妖师。</t>
  </si>
  <si>
    <t>11016#50</t>
  </si>
  <si>
    <t>搜集40个地系4星随机碎片可进行合成，合成后获得随机4星地元素猎妖师。</t>
  </si>
  <si>
    <t>11020#50</t>
  </si>
  <si>
    <t>搜集40个风系4星随机碎片可进行合成，合成后获得随机4星风元素猎妖师。</t>
  </si>
  <si>
    <t>11021#50</t>
  </si>
  <si>
    <t>搜集40个光系4星随机碎片可进行合成，合成后获得随机4星光元素猎妖师。</t>
  </si>
  <si>
    <t>11022#50</t>
  </si>
  <si>
    <t>搜集40个暗系4星随机碎片可进行合成，合成后获得随机4星暗元素猎妖师。</t>
  </si>
  <si>
    <t>11002#50</t>
  </si>
  <si>
    <t>搜集50个水系5星随机碎片可进行合成，合成后获得随机5星水元素猎妖师。</t>
  </si>
  <si>
    <t>11003#50</t>
  </si>
  <si>
    <t>搜集50个火系5星随机碎片可进行合成，合成后获得随机5星火元素猎妖师。</t>
  </si>
  <si>
    <t>搜集50个地系5星随机碎片可进行合成，合成后获得随机5星地元素猎妖师。</t>
  </si>
  <si>
    <t>搜集50个风系5星随机碎片可进行合成，合成后获得随机5星风元素猎妖师。</t>
  </si>
  <si>
    <t>搜集40个4星随机碎片可进行合成，合成后获得随机4星猎妖师。</t>
  </si>
  <si>
    <t>搜集50个5星随机碎片可进行合成，合成后获得随机5星猎妖师。</t>
  </si>
  <si>
    <t>搜集50个光暗5星随机碎片可进行合成，合成后获得随机5星光暗元素猎妖师。</t>
  </si>
  <si>
    <t>20021#20020#20019#20022</t>
    <phoneticPr fontId="41" type="noConversion"/>
  </si>
  <si>
    <t>大火妖</t>
  </si>
  <si>
    <t>将臣</t>
  </si>
  <si>
    <t>娜迦王</t>
  </si>
  <si>
    <t>摩呼</t>
  </si>
  <si>
    <t>半仙</t>
  </si>
  <si>
    <t>厌胜</t>
  </si>
  <si>
    <t>鬼差头子</t>
  </si>
  <si>
    <t>仙灵</t>
  </si>
  <si>
    <t>火妖</t>
  </si>
  <si>
    <t>娜迦</t>
  </si>
  <si>
    <t>方士</t>
  </si>
  <si>
    <t>鬼差</t>
  </si>
  <si>
    <t>小火妖</t>
  </si>
  <si>
    <t>幼娜迦</t>
  </si>
  <si>
    <t>道童</t>
  </si>
  <si>
    <t>鬼差喽啰</t>
  </si>
  <si>
    <t>大火妖碎片</t>
  </si>
  <si>
    <t>娜迦王碎片</t>
  </si>
  <si>
    <t>摩呼碎片</t>
  </si>
  <si>
    <t>半仙碎片</t>
  </si>
  <si>
    <t>鬼差头子碎片</t>
  </si>
  <si>
    <t>仙灵碎片</t>
  </si>
  <si>
    <t>合成大火妖的碎片，集齐20个碎片可合成。</t>
  </si>
  <si>
    <t>合成娜迦王的碎片，集齐20个碎片可合成。</t>
  </si>
  <si>
    <t>合成摩呼的碎片，集齐20个碎片可合成。</t>
  </si>
  <si>
    <t>合成半仙的碎片，集齐20个碎片可合成。</t>
  </si>
  <si>
    <t>合成鬼差头子的碎片，集齐20个碎片可合成。</t>
  </si>
  <si>
    <t>合成仙灵的碎片，集齐20个碎片可合成。</t>
  </si>
  <si>
    <t>大光</t>
    <phoneticPr fontId="41" type="noConversion"/>
  </si>
  <si>
    <t>大暗</t>
    <phoneticPr fontId="41" type="noConversion"/>
  </si>
  <si>
    <t>拥有神将大火妖解锁</t>
  </si>
  <si>
    <t>拥有神将娜迦王解锁</t>
  </si>
  <si>
    <t>拥有神将摩呼解锁</t>
  </si>
  <si>
    <t>拥有神将半仙解锁</t>
  </si>
  <si>
    <t>拥有神将鬼差头子解锁</t>
  </si>
  <si>
    <t>拥有神将仙灵解锁</t>
  </si>
  <si>
    <t>圣物</t>
    <phoneticPr fontId="41" type="noConversion"/>
  </si>
  <si>
    <t>强化自身的圣物。</t>
    <phoneticPr fontId="41" type="noConversion"/>
  </si>
  <si>
    <t>天宫秘宝积分</t>
    <phoneticPr fontId="41" type="noConversion"/>
  </si>
  <si>
    <t>天宫秘宝积分。</t>
    <phoneticPr fontId="41" type="noConversion"/>
  </si>
  <si>
    <t>判官笔</t>
    <phoneticPr fontId="41" type="noConversion"/>
  </si>
  <si>
    <t>净光天女</t>
  </si>
  <si>
    <t>净光天女碎片</t>
  </si>
  <si>
    <t>合成净光天女的碎片，集齐50个碎片可合成。</t>
  </si>
  <si>
    <t>拥有神将净光天女解锁</t>
  </si>
  <si>
    <t>清泉瓶</t>
  </si>
  <si>
    <t>分解魂印获得的道具，可以在魂印商店使用。</t>
    <phoneticPr fontId="41" type="noConversion"/>
  </si>
  <si>
    <t>仙谕积分</t>
    <phoneticPr fontId="41" type="noConversion"/>
  </si>
  <si>
    <t>仙谕密令的积分，用于提升仙谕密令的等级。</t>
    <phoneticPr fontId="41" type="noConversion"/>
  </si>
  <si>
    <t>火妖</t>
    <phoneticPr fontId="41" type="noConversion"/>
  </si>
  <si>
    <t>迦奴</t>
    <phoneticPr fontId="41" type="noConversion"/>
  </si>
  <si>
    <t>小妖灵</t>
  </si>
  <si>
    <t>娜迦灵</t>
  </si>
  <si>
    <t>方术灵</t>
  </si>
  <si>
    <t>小道灵</t>
  </si>
  <si>
    <t>地藏碎片</t>
    <phoneticPr fontId="41" type="noConversion"/>
  </si>
  <si>
    <t>火妖</t>
    <phoneticPr fontId="41" type="noConversion"/>
  </si>
  <si>
    <t>拥有神将火妖解锁</t>
    <phoneticPr fontId="41" type="noConversion"/>
  </si>
  <si>
    <t>拥有神将迦奴解锁</t>
    <phoneticPr fontId="41" type="noConversion"/>
  </si>
  <si>
    <t>拥有神将方士解锁</t>
    <phoneticPr fontId="41" type="noConversion"/>
  </si>
  <si>
    <t>方士</t>
    <phoneticPr fontId="41" type="noConversion"/>
  </si>
  <si>
    <t>鬼差</t>
    <phoneticPr fontId="41" type="noConversion"/>
  </si>
  <si>
    <t>拥有神将鬼差解锁</t>
    <phoneticPr fontId="41" type="noConversion"/>
  </si>
  <si>
    <t>小妖灵</t>
    <phoneticPr fontId="41" type="noConversion"/>
  </si>
  <si>
    <t>拥有神将小妖灵解锁</t>
    <phoneticPr fontId="41" type="noConversion"/>
  </si>
  <si>
    <t>小道灵</t>
    <phoneticPr fontId="41" type="noConversion"/>
  </si>
  <si>
    <t>方术灵</t>
    <phoneticPr fontId="41" type="noConversion"/>
  </si>
  <si>
    <t>拥有神将方术灵解锁</t>
    <phoneticPr fontId="41" type="noConversion"/>
  </si>
  <si>
    <t>娜迦灵</t>
    <phoneticPr fontId="41" type="noConversion"/>
  </si>
  <si>
    <t>拥有神将娜迦灵解锁</t>
    <phoneticPr fontId="41" type="noConversion"/>
  </si>
  <si>
    <t>拥有神将小道灵解锁</t>
    <phoneticPr fontId="41" type="noConversion"/>
  </si>
  <si>
    <t>神将归元消耗的道具。</t>
    <phoneticPr fontId="41" type="noConversion"/>
  </si>
  <si>
    <t>红孩儿魂印</t>
  </si>
  <si>
    <t>吴刚魂印</t>
  </si>
  <si>
    <t>妖系4星碎片</t>
  </si>
  <si>
    <t>搜集30个妖系4星随机碎片可进行合成，合成后获得随机4星妖系神将。</t>
  </si>
  <si>
    <t>人系4星碎片</t>
  </si>
  <si>
    <t>搜集30个人系4星随机碎片可进行合成，合成后获得随机4星人系神将。</t>
  </si>
  <si>
    <t>道系4星碎片</t>
  </si>
  <si>
    <t>搜集30个道系4星随机碎片可进行合成，合成后获得随机4星道系神将。</t>
  </si>
  <si>
    <t>佛系4星碎片</t>
  </si>
  <si>
    <t>搜集30个佛系4星随机碎片可进行合成，合成后获得随机4星佛系神将。</t>
  </si>
  <si>
    <t>妖系5星碎片</t>
  </si>
  <si>
    <t>搜集50个妖系5星随机碎片可进行合成，合成后获得随机5星妖系神将。</t>
  </si>
  <si>
    <t>人系5星碎片</t>
  </si>
  <si>
    <t>搜集50个人系5星随机碎片可进行合成，合成后获得随机5星人系神将。</t>
  </si>
  <si>
    <t>道系5星碎片</t>
  </si>
  <si>
    <t>搜集50个道系5星随机碎片可进行合成，合成后获得随机5星道系神将。</t>
  </si>
  <si>
    <t>佛系5星碎片</t>
  </si>
  <si>
    <t>搜集50个佛系5星随机碎片可进行合成，合成后获得随机5星佛系神将。</t>
  </si>
  <si>
    <t>佛系5星万能碎片（伪5星）</t>
  </si>
  <si>
    <t>人系绿色魂宝</t>
  </si>
  <si>
    <t>人系蓝色魂宝</t>
  </si>
  <si>
    <t>人系紫色魂宝</t>
  </si>
  <si>
    <t>人系红色魂宝</t>
  </si>
  <si>
    <t>人系绿色灵宝</t>
  </si>
  <si>
    <t>人系蓝色灵宝</t>
  </si>
  <si>
    <t>人系紫色灵宝</t>
  </si>
  <si>
    <t>人系红色灵宝</t>
  </si>
  <si>
    <t>佛系绿色魂宝</t>
  </si>
  <si>
    <t>佛系蓝色魂宝</t>
  </si>
  <si>
    <t>佛系紫色魂宝</t>
  </si>
  <si>
    <t>佛系红色魂宝</t>
  </si>
  <si>
    <t>佛系绿色灵宝</t>
  </si>
  <si>
    <t>佛系蓝色灵宝</t>
  </si>
  <si>
    <t>佛系紫色灵宝</t>
  </si>
  <si>
    <t>佛系红色灵宝</t>
  </si>
  <si>
    <t>妖系绿色魂宝</t>
  </si>
  <si>
    <t>妖系蓝色魂宝</t>
  </si>
  <si>
    <t>妖系紫色魂宝</t>
  </si>
  <si>
    <t>妖系红色魂宝</t>
  </si>
  <si>
    <t>妖系绿色灵宝</t>
  </si>
  <si>
    <t>妖系蓝色灵宝</t>
  </si>
  <si>
    <t>妖系紫色灵宝</t>
  </si>
  <si>
    <t>妖系红色灵宝</t>
  </si>
  <si>
    <t>道系绿色魂宝</t>
  </si>
  <si>
    <t>道系蓝色魂宝</t>
  </si>
  <si>
    <t>道系紫色魂宝</t>
  </si>
  <si>
    <t>道系红色魂宝</t>
  </si>
  <si>
    <t>道系绿色灵宝</t>
  </si>
  <si>
    <t>道系蓝色灵宝</t>
  </si>
  <si>
    <t>道系紫色灵宝</t>
  </si>
  <si>
    <t>道系红色灵宝</t>
  </si>
  <si>
    <t>四元阵招募特定系神将的道具。\n请在四元阵中使用。</t>
    <phoneticPr fontId="41" type="noConversion"/>
  </si>
  <si>
    <t>搜集40个四系4星碎片可进行合成，合成后获得妖、佛、人、道其中一系的4星神将。</t>
    <phoneticPr fontId="41" type="noConversion"/>
  </si>
  <si>
    <t>神将专属头像框。</t>
    <phoneticPr fontId="41" type="noConversion"/>
  </si>
  <si>
    <t>阎王笔</t>
    <phoneticPr fontId="41" type="noConversion"/>
  </si>
  <si>
    <t>打开可任选获得某一系的神将5星碎片*50</t>
    <phoneticPr fontId="41" type="noConversion"/>
  </si>
  <si>
    <t>打开可任选获得指定系的神将5星碎片*50</t>
    <phoneticPr fontId="41" type="noConversion"/>
  </si>
  <si>
    <t>打开可任选获得某一系的神将5星碎片*50</t>
    <phoneticPr fontId="41" type="noConversion"/>
  </si>
  <si>
    <t>点将台随机召唤神将的道具。\n请在点将台中使用。</t>
    <phoneticPr fontId="41" type="noConversion"/>
  </si>
  <si>
    <t>仙缘积分</t>
    <phoneticPr fontId="41" type="noConversion"/>
  </si>
  <si>
    <t>进行仙缘抽卡消耗的积分。</t>
    <phoneticPr fontId="41" type="noConversion"/>
  </si>
  <si>
    <t>26081#26082#68001</t>
  </si>
  <si>
    <t>26081#26082#1011</t>
  </si>
  <si>
    <t>26082#30002#67001</t>
  </si>
  <si>
    <t>26081#26082</t>
  </si>
  <si>
    <t>1028#36006</t>
  </si>
  <si>
    <t>12001#1022#60001</t>
  </si>
  <si>
    <t>1004#60001</t>
  </si>
  <si>
    <t>75001#76001</t>
  </si>
  <si>
    <t>12001#1027</t>
  </si>
  <si>
    <t>70001#36001</t>
  </si>
  <si>
    <t>20008#1002</t>
  </si>
  <si>
    <t>强化宝物所需要消耗的道具</t>
    <phoneticPr fontId="41" type="noConversion"/>
  </si>
  <si>
    <t>召唤神符</t>
    <phoneticPr fontId="41" type="noConversion"/>
  </si>
  <si>
    <t>普通召唤消耗的道具</t>
    <phoneticPr fontId="41" type="noConversion"/>
  </si>
  <si>
    <t>20003#1002#20008</t>
    <phoneticPr fontId="41" type="noConversion"/>
  </si>
  <si>
    <t>69001#20005</t>
    <phoneticPr fontId="41" type="noConversion"/>
  </si>
  <si>
    <t>26082#26081</t>
    <phoneticPr fontId="41" type="noConversion"/>
  </si>
  <si>
    <t>60001#26081#26082</t>
    <phoneticPr fontId="41" type="noConversion"/>
  </si>
  <si>
    <t>雪女</t>
  </si>
  <si>
    <t>荷莲</t>
  </si>
  <si>
    <t>荷莲碎片</t>
    <phoneticPr fontId="41" type="noConversion"/>
  </si>
  <si>
    <t>雪女碎片</t>
    <phoneticPr fontId="41" type="noConversion"/>
  </si>
  <si>
    <t>合成雪女的碎片，集齐20个碎片可合成。</t>
    <phoneticPr fontId="41" type="noConversion"/>
  </si>
  <si>
    <t>合成荷莲的碎片，集齐20个碎片可合成。</t>
    <phoneticPr fontId="41" type="noConversion"/>
  </si>
  <si>
    <t>拥有神将荷莲解锁</t>
    <phoneticPr fontId="41" type="noConversion"/>
  </si>
  <si>
    <t>拥有神将雪女解锁</t>
    <phoneticPr fontId="41" type="noConversion"/>
  </si>
  <si>
    <t>大闹天宫完成时间获得的稀有货币，可于天宫商店购物消耗</t>
    <phoneticPr fontId="41" type="noConversion"/>
  </si>
  <si>
    <t>69001#20005</t>
    <phoneticPr fontId="41" type="noConversion"/>
  </si>
  <si>
    <t>打开可自选任意红色魂印1个</t>
  </si>
  <si>
    <t>九命猫魂印</t>
  </si>
  <si>
    <t>冥毒邪宴魂印</t>
  </si>
  <si>
    <t>瘟癀疫病魂印</t>
  </si>
  <si>
    <t>蚀骨火毒魂印</t>
  </si>
  <si>
    <t>狂噬戮兽魂印</t>
  </si>
  <si>
    <t>饕餮吞鲸魂印</t>
  </si>
  <si>
    <t>开启后可随机获得探宝券*2、探宝券*3、探宝券*5、高级探宝券*1其中之一</t>
    <phoneticPr fontId="41" type="noConversion"/>
  </si>
  <si>
    <t>开启后可随机获得28万~168万金币</t>
    <phoneticPr fontId="41" type="noConversion"/>
  </si>
  <si>
    <t>开启后可随机获得一定量的妖晶、点将神符、唤元神符、5星神将碎片其中之一</t>
    <phoneticPr fontId="41" type="noConversion"/>
  </si>
  <si>
    <t>乾坤令</t>
    <phoneticPr fontId="41" type="noConversion"/>
  </si>
  <si>
    <t>参与乾坤宝囊活动获取的道具，可在乾坤商店中兑换心仪的物品</t>
    <phoneticPr fontId="41" type="noConversion"/>
  </si>
  <si>
    <t>77001#20007</t>
    <phoneticPr fontId="41" type="noConversion"/>
  </si>
  <si>
    <t>孤星战斧</t>
    <phoneticPr fontId="41" type="noConversion"/>
  </si>
  <si>
    <t>孤星战月，仙踪无影。</t>
  </si>
  <si>
    <t>孤星战衣</t>
    <phoneticPr fontId="41" type="noConversion"/>
  </si>
  <si>
    <t>孤星战月，仙踪无影。</t>
    <phoneticPr fontId="41" type="noConversion"/>
  </si>
  <si>
    <t>孤星战盔</t>
    <phoneticPr fontId="41" type="noConversion"/>
  </si>
  <si>
    <t>孤星战靴</t>
    <phoneticPr fontId="41" type="noConversion"/>
  </si>
  <si>
    <t>金吒</t>
  </si>
  <si>
    <t>金吒碎片</t>
  </si>
  <si>
    <t>合成金吒的碎片，集齐30个碎片可合成。</t>
  </si>
  <si>
    <t>金吒5星碎片</t>
  </si>
  <si>
    <t>合成金吒的碎片，集齐50个碎片可合成。</t>
  </si>
  <si>
    <t>拥有神将金吒解锁</t>
  </si>
  <si>
    <t>乾坤宝匙</t>
    <phoneticPr fontId="41" type="noConversion"/>
  </si>
  <si>
    <t>蕴含有乾坤之力，可在乾坤宝盒活动中进行一次抽卡</t>
    <phoneticPr fontId="41" type="noConversion"/>
  </si>
  <si>
    <t>幽魂姬</t>
  </si>
  <si>
    <t>幽魂姬碎片</t>
  </si>
  <si>
    <t>合成幽魂姬的碎片，集齐30个碎片可合成。</t>
  </si>
  <si>
    <t>拥有神将幽魂姬解锁</t>
  </si>
  <si>
    <t>轩辕宝境次数</t>
    <phoneticPr fontId="41" type="noConversion"/>
  </si>
  <si>
    <t>负责记录轩辕宝境次数。</t>
    <phoneticPr fontId="41" type="noConversion"/>
  </si>
  <si>
    <t>四星金装礼包</t>
  </si>
  <si>
    <t>金装宝箱</t>
  </si>
  <si>
    <t>随机1星金装礼包</t>
  </si>
  <si>
    <t>打开可随机获得1件1星金装</t>
  </si>
  <si>
    <t>金币福袋</t>
    <phoneticPr fontId="41" type="noConversion"/>
  </si>
  <si>
    <t>王者福袋</t>
    <phoneticPr fontId="41" type="noConversion"/>
  </si>
  <si>
    <t>寻宝图抽奖箱</t>
    <phoneticPr fontId="41" type="noConversion"/>
  </si>
  <si>
    <t>精选十星神将自选箱</t>
    <phoneticPr fontId="41" type="noConversion"/>
  </si>
  <si>
    <t>红色魂印自选箱</t>
    <phoneticPr fontId="41" type="noConversion"/>
  </si>
  <si>
    <t>神将碎片自选宝箱</t>
    <phoneticPr fontId="41" type="noConversion"/>
  </si>
  <si>
    <t>随机2星红装宝箱</t>
    <phoneticPr fontId="41" type="noConversion"/>
  </si>
  <si>
    <t>天宫寻宝消耗的道具。</t>
  </si>
  <si>
    <t>天宫寻宝刷新寻宝任务消耗的道具。</t>
  </si>
  <si>
    <t>天宫寻宝豪华特权的证明，每日第3次藏宝图、妖晶刷新必出红色不朽品质宝藏。购买后永久有效。</t>
  </si>
  <si>
    <t>天宫寻宝免费刷新次数</t>
  </si>
  <si>
    <t>天宫寻宝免费刷新寻宝任务消耗的道具。</t>
  </si>
  <si>
    <t>神将升星自选箱</t>
  </si>
  <si>
    <t>开启后可自由选取神将5星随机碎片或指定某系的神将5星碎片*50</t>
    <phoneticPr fontId="41" type="noConversion"/>
  </si>
  <si>
    <t>使用类型
0不使用 1掉落组 2N选1</t>
    <phoneticPr fontId="41" type="noConversion"/>
  </si>
  <si>
    <t>斗法锦囊抽奖箱</t>
  </si>
  <si>
    <t>斗法冠军抽奖箱</t>
  </si>
  <si>
    <t>斗法亚军抽奖箱</t>
  </si>
  <si>
    <t>斗法季军抽奖箱</t>
  </si>
  <si>
    <t>开启后可随机获得以下奖励之一：5星神将碎片*10、5星碎片*15、阵营碎片选择箱*1</t>
    <phoneticPr fontId="41" type="noConversion"/>
  </si>
  <si>
    <t>开启后可随机获得以下奖励之一：5星神将碎片*8、5星碎片*12、阵营碎片选择箱*1</t>
    <phoneticPr fontId="41" type="noConversion"/>
  </si>
  <si>
    <t>开启后可随机获得以下奖励之一：5星神将碎片*6、5星碎片*10、阵营碎片选择箱*1</t>
    <phoneticPr fontId="41" type="noConversion"/>
  </si>
  <si>
    <t>星魂福袋</t>
  </si>
  <si>
    <t>开启后可随机获得88~588星魂</t>
  </si>
  <si>
    <t>BUG礼包</t>
    <phoneticPr fontId="41" type="noConversion"/>
  </si>
  <si>
    <t>BUG补偿</t>
    <phoneticPr fontId="41" type="noConversion"/>
  </si>
  <si>
    <t>入群礼包</t>
    <phoneticPr fontId="41" type="noConversion"/>
  </si>
  <si>
    <t>入群福利</t>
    <phoneticPr fontId="41" type="noConversion"/>
  </si>
  <si>
    <t>用于寻求神明帮助的宝玉，可在破阵诛仙中进行一次抽卡。</t>
    <phoneticPr fontId="41" type="noConversion"/>
  </si>
  <si>
    <t>打开可获得其中一件物品：金币80万、金币100万、成长护符50万、成长护符100万。</t>
    <phoneticPr fontId="41" type="noConversion"/>
  </si>
  <si>
    <t>打开可获得其中一件物品：5星随机碎片*25、5星随机碎片*50。</t>
    <phoneticPr fontId="41" type="noConversion"/>
  </si>
  <si>
    <t>天宫寻宝高级特权的证明，每日首次藏宝图、妖晶刷新必出金色传说品质宝藏。购买后永久有效。</t>
  </si>
  <si>
    <t>金色装备</t>
  </si>
  <si>
    <t>金色品质装备。</t>
  </si>
  <si>
    <t>特权专用带金</t>
  </si>
  <si>
    <t>打开可获得一件传说级金色装备。</t>
  </si>
  <si>
    <t>顶级金色</t>
  </si>
  <si>
    <t>打开可获得一件传说级金色魂印。</t>
  </si>
  <si>
    <t>打开获得一件随机四星金色装备</t>
  </si>
  <si>
    <t>打开可获得一套金色装备</t>
  </si>
  <si>
    <t>人系金色魂宝</t>
  </si>
  <si>
    <t>人系金色灵宝</t>
  </si>
  <si>
    <t>佛系金色魂宝</t>
  </si>
  <si>
    <t>佛系金色灵宝</t>
  </si>
  <si>
    <t>妖系金色魂宝</t>
  </si>
  <si>
    <t>妖系金色灵宝</t>
  </si>
  <si>
    <t>道系金色魂宝</t>
  </si>
  <si>
    <t>道系金色灵宝</t>
  </si>
  <si>
    <t>金色宝物随机箱</t>
  </si>
  <si>
    <t>打开可获得随机金色宝物1个</t>
  </si>
  <si>
    <t>金色宝物自选箱</t>
  </si>
  <si>
    <t>开启后可随机获得以下奖励之一：星魂*50、星魂*100、紫色魂印*1、金色魂印*1、红色魂印*1</t>
  </si>
  <si>
    <t>风火轮</t>
    <phoneticPr fontId="41" type="noConversion"/>
  </si>
  <si>
    <t>湘竹笛</t>
  </si>
  <si>
    <t>神女庇佑魂印</t>
  </si>
  <si>
    <t>打开可获得随机绿色、蓝色或紫色宝物1个</t>
  </si>
  <si>
    <t>打开可获得随机蓝色或紫色宝物1个</t>
  </si>
  <si>
    <t>打开可自由选取获得蓝色宝物1个</t>
  </si>
  <si>
    <t>打开可自由选取获得紫色宝物1个</t>
  </si>
  <si>
    <t>打开可自由选取获得金色宝物1个</t>
  </si>
  <si>
    <t>打开可自由选取获得红色宝物1个</t>
  </si>
  <si>
    <t>可激活轩辕宝境挑战特权（持续30天），每天2次免费次数，6次额外购买次数。</t>
  </si>
  <si>
    <t>轩辕宝境</t>
  </si>
  <si>
    <t>琉璃晶</t>
    <phoneticPr fontId="41" type="noConversion"/>
  </si>
  <si>
    <t>琉璃精粹化成的晶体，用于精炼宝物时消耗。</t>
    <phoneticPr fontId="41" type="noConversion"/>
  </si>
  <si>
    <t>大成长护符礼包</t>
    <phoneticPr fontId="41" type="noConversion"/>
  </si>
  <si>
    <t>大金币礼包</t>
    <phoneticPr fontId="41" type="noConversion"/>
  </si>
  <si>
    <t>无敌矿镐礼包</t>
    <phoneticPr fontId="41" type="noConversion"/>
  </si>
  <si>
    <t>定卦神锄</t>
    <phoneticPr fontId="41" type="noConversion"/>
  </si>
  <si>
    <t>挖矿必备</t>
    <phoneticPr fontId="41" type="noConversion"/>
  </si>
  <si>
    <t>金色魂印自选箱</t>
    <phoneticPr fontId="41" type="noConversion"/>
  </si>
  <si>
    <t>开启后可自由选取任意一个金色魂印</t>
    <phoneticPr fontId="41" type="noConversion"/>
  </si>
  <si>
    <t>白金魂印自选箱</t>
    <phoneticPr fontId="41" type="noConversion"/>
  </si>
  <si>
    <t>打开可自选任意白金魂印1个</t>
    <phoneticPr fontId="41" type="noConversion"/>
  </si>
  <si>
    <t>赤晶石</t>
    <phoneticPr fontId="41" type="noConversion"/>
  </si>
  <si>
    <t>融入了太阳精粹的赤红色晶石，限时兑换所需道具。</t>
    <phoneticPr fontId="41" type="noConversion"/>
  </si>
  <si>
    <t>火魂玉</t>
    <phoneticPr fontId="41" type="noConversion"/>
  </si>
  <si>
    <t>宝境挑战特权</t>
    <phoneticPr fontId="41" type="noConversion"/>
  </si>
  <si>
    <t>公会副本挑战次数</t>
    <phoneticPr fontId="41" type="noConversion"/>
  </si>
  <si>
    <t>负责记录公会副本次数。</t>
    <phoneticPr fontId="41" type="noConversion"/>
  </si>
  <si>
    <t>公会经验</t>
    <phoneticPr fontId="41" type="noConversion"/>
  </si>
  <si>
    <t>军团发展中所积累的经验，积累到一定时可以提升军团等级</t>
    <phoneticPr fontId="41" type="noConversion"/>
  </si>
  <si>
    <t>太阴星君</t>
  </si>
  <si>
    <t>太阴星君碎片</t>
  </si>
  <si>
    <t>合成太阴星君的碎片，集齐50个碎片可合成。</t>
  </si>
  <si>
    <t>拥有神将太阴星君解锁</t>
  </si>
  <si>
    <t>太阴星君魂印</t>
  </si>
  <si>
    <t>达摩</t>
  </si>
  <si>
    <t>达摩碎片</t>
  </si>
  <si>
    <t>合成达摩的碎片，集齐50个碎片可合成。</t>
  </si>
  <si>
    <t>拥有神将达摩解锁</t>
  </si>
  <si>
    <t>达摩魂印</t>
  </si>
  <si>
    <t>达摩禅经</t>
  </si>
  <si>
    <t>太阴杖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</si>
</sst>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9C570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9C6500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微软雅黑"/>
      <family val="2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8174993133335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805291909543139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890743736075929"/>
        <bgColor indexed="64"/>
      </patternFill>
    </fill>
    <fill>
      <patternFill patternType="solid">
        <fgColor theme="8" tint="0.39841914120914335"/>
        <bgColor indexed="64"/>
      </patternFill>
    </fill>
    <fill>
      <patternFill patternType="solid">
        <fgColor theme="8" tint="0.39899899288918728"/>
        <bgColor indexed="64"/>
      </patternFill>
    </fill>
    <fill>
      <patternFill patternType="solid">
        <fgColor theme="8" tint="0.39838862269966735"/>
        <bgColor indexed="64"/>
      </patternFill>
    </fill>
    <fill>
      <patternFill patternType="solid">
        <fgColor theme="8" tint="0.39906002990813927"/>
        <bgColor indexed="64"/>
      </patternFill>
    </fill>
    <fill>
      <patternFill patternType="solid">
        <fgColor theme="8" tint="0.39909054841761527"/>
        <bgColor indexed="64"/>
      </patternFill>
    </fill>
    <fill>
      <patternFill patternType="solid">
        <fgColor theme="8" tint="0.39902951139866327"/>
        <bgColor indexed="64"/>
      </patternFill>
    </fill>
    <fill>
      <patternFill patternType="solid">
        <fgColor theme="9" tint="0.39802240058595539"/>
        <bgColor indexed="64"/>
      </patternFill>
    </fill>
    <fill>
      <patternFill patternType="solid">
        <fgColor theme="9" tint="0.39808343760490739"/>
        <bgColor indexed="64"/>
      </patternFill>
    </fill>
    <fill>
      <patternFill patternType="solid">
        <fgColor theme="9" tint="0.39811395611438338"/>
        <bgColor indexed="64"/>
      </patternFill>
    </fill>
    <fill>
      <patternFill patternType="solid">
        <fgColor theme="9" tint="0.39869380779442731"/>
        <bgColor indexed="64"/>
      </patternFill>
    </fill>
    <fill>
      <patternFill patternType="solid">
        <fgColor theme="9" tint="0.39863277077547532"/>
        <bgColor indexed="64"/>
      </patternFill>
    </fill>
    <fill>
      <patternFill patternType="solid">
        <fgColor theme="9" tint="0.39814447462385938"/>
        <bgColor indexed="64"/>
      </patternFill>
    </fill>
    <fill>
      <patternFill patternType="solid">
        <fgColor theme="9" tint="0.39872432630390331"/>
        <bgColor indexed="64"/>
      </patternFill>
    </fill>
    <fill>
      <patternFill patternType="solid">
        <fgColor theme="9" tint="0.39866328928495132"/>
        <bgColor indexed="64"/>
      </patternFill>
    </fill>
    <fill>
      <patternFill patternType="solid">
        <fgColor theme="9" tint="0.39829706717123936"/>
        <bgColor indexed="64"/>
      </patternFill>
    </fill>
    <fill>
      <patternFill patternType="solid">
        <fgColor theme="9" tint="0.39832758568071536"/>
        <bgColor indexed="64"/>
      </patternFill>
    </fill>
    <fill>
      <patternFill patternType="solid">
        <fgColor theme="9" tint="0.39887691885128329"/>
        <bgColor indexed="64"/>
      </patternFill>
    </fill>
    <fill>
      <patternFill patternType="solid">
        <fgColor theme="8" tint="0.39896847437971128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84">
    <xf numFmtId="0" fontId="0" fillId="0" borderId="0"/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/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0" borderId="0"/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0" borderId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0" borderId="0"/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5" fillId="0" borderId="0"/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0" borderId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5" fillId="0" borderId="0"/>
    <xf numFmtId="0" fontId="28" fillId="14" borderId="0" applyNumberFormat="0" applyBorder="0" applyAlignment="0" applyProtection="0">
      <alignment vertical="center"/>
    </xf>
    <xf numFmtId="0" fontId="35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</cellStyleXfs>
  <cellXfs count="86">
    <xf numFmtId="0" fontId="0" fillId="0" borderId="0" xfId="0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9" fillId="4" borderId="0" xfId="65" applyFont="1" applyFill="1" applyAlignment="1">
      <alignment horizontal="center" vertical="center"/>
    </xf>
    <xf numFmtId="0" fontId="30" fillId="5" borderId="0" xfId="1336" applyFill="1" applyAlignment="1">
      <alignment vertical="center"/>
    </xf>
    <xf numFmtId="0" fontId="31" fillId="5" borderId="0" xfId="60" applyFill="1" applyAlignment="1">
      <alignment horizontal="center" vertical="center"/>
    </xf>
    <xf numFmtId="0" fontId="30" fillId="5" borderId="0" xfId="1336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31" fillId="6" borderId="0" xfId="60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30" fillId="8" borderId="0" xfId="133">
      <alignment vertical="center"/>
    </xf>
    <xf numFmtId="0" fontId="28" fillId="0" borderId="0" xfId="0" applyFont="1" applyAlignment="1">
      <alignment horizontal="right" vertical="center"/>
    </xf>
    <xf numFmtId="0" fontId="30" fillId="7" borderId="0" xfId="1034" applyFill="1">
      <alignment vertical="center"/>
    </xf>
    <xf numFmtId="0" fontId="28" fillId="9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28" fillId="11" borderId="0" xfId="0" applyFont="1" applyFill="1" applyAlignment="1">
      <alignment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/>
    </xf>
    <xf numFmtId="0" fontId="28" fillId="9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28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left" vertical="center"/>
    </xf>
    <xf numFmtId="0" fontId="28" fillId="11" borderId="0" xfId="0" applyFont="1" applyFill="1" applyAlignment="1">
      <alignment horizontal="left" vertical="center"/>
    </xf>
    <xf numFmtId="0" fontId="28" fillId="10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28" fillId="12" borderId="0" xfId="1336" applyFont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30" fillId="7" borderId="0" xfId="1034" applyFill="1" applyAlignment="1">
      <alignment horizontal="left" vertical="center"/>
    </xf>
    <xf numFmtId="0" fontId="30" fillId="7" borderId="0" xfId="1183" applyFill="1">
      <alignment vertical="center"/>
    </xf>
    <xf numFmtId="0" fontId="32" fillId="1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9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9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9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28" fillId="37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4" fillId="0" borderId="1" xfId="1223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384">
    <cellStyle name="20% - 强调文字颜色 1 2" xfId="3" xr:uid="{00000000-0005-0000-0000-000000000000}"/>
    <cellStyle name="20% - 强调文字颜色 1 2 2" xfId="103" xr:uid="{00000000-0005-0000-0000-000001000000}"/>
    <cellStyle name="20% - 强调文字颜色 1 2 2 2" xfId="19" xr:uid="{00000000-0005-0000-0000-000002000000}"/>
    <cellStyle name="20% - 强调文字颜色 1 2 3" xfId="64" xr:uid="{00000000-0005-0000-0000-000003000000}"/>
    <cellStyle name="20% - 强调文字颜色 1 2 4" xfId="106" xr:uid="{00000000-0005-0000-0000-000004000000}"/>
    <cellStyle name="20% - 着色 1 2" xfId="47" xr:uid="{00000000-0005-0000-0000-000005000000}"/>
    <cellStyle name="20% - 着色 1 2 2" xfId="110" xr:uid="{00000000-0005-0000-0000-000006000000}"/>
    <cellStyle name="20% - 着色 1 2 2 2" xfId="83" xr:uid="{00000000-0005-0000-0000-000007000000}"/>
    <cellStyle name="20% - 着色 1 2 3" xfId="35" xr:uid="{00000000-0005-0000-0000-000008000000}"/>
    <cellStyle name="20% - 着色 1 2 4" xfId="39" xr:uid="{00000000-0005-0000-0000-000009000000}"/>
    <cellStyle name="20% - 着色 1 3" xfId="112" xr:uid="{00000000-0005-0000-0000-00000A000000}"/>
    <cellStyle name="20% - 着色 1 3 2" xfId="73" xr:uid="{00000000-0005-0000-0000-00000B000000}"/>
    <cellStyle name="20% - 着色 1 3 2 2" xfId="54" xr:uid="{00000000-0005-0000-0000-00000C000000}"/>
    <cellStyle name="20% - 着色 1 3 3" xfId="77" xr:uid="{00000000-0005-0000-0000-00000D000000}"/>
    <cellStyle name="20% - 着色 1 3 4" xfId="14" xr:uid="{00000000-0005-0000-0000-00000E000000}"/>
    <cellStyle name="40% - 强调文字颜色 1 2" xfId="58" xr:uid="{00000000-0005-0000-0000-00000F000000}"/>
    <cellStyle name="40% - 强调文字颜色 1 2 2" xfId="115" xr:uid="{00000000-0005-0000-0000-000010000000}"/>
    <cellStyle name="40% - 强调文字颜色 1 2 2 2" xfId="119" xr:uid="{00000000-0005-0000-0000-000011000000}"/>
    <cellStyle name="40% - 强调文字颜色 1 2 2 2 2" xfId="34" xr:uid="{00000000-0005-0000-0000-000012000000}"/>
    <cellStyle name="40% - 强调文字颜色 1 2 2 2 2 2" xfId="71" xr:uid="{00000000-0005-0000-0000-000013000000}"/>
    <cellStyle name="40% - 强调文字颜色 1 2 2 2 2 2 2" xfId="123" xr:uid="{00000000-0005-0000-0000-000014000000}"/>
    <cellStyle name="40% - 强调文字颜色 1 2 2 2 2 2 2 2" xfId="127" xr:uid="{00000000-0005-0000-0000-000015000000}"/>
    <cellStyle name="40% - 强调文字颜色 1 2 2 2 2 2 3" xfId="131" xr:uid="{00000000-0005-0000-0000-000016000000}"/>
    <cellStyle name="40% - 强调文字颜色 1 2 2 2 2 3" xfId="52" xr:uid="{00000000-0005-0000-0000-000017000000}"/>
    <cellStyle name="40% - 强调文字颜色 1 2 2 2 2 3 2" xfId="135" xr:uid="{00000000-0005-0000-0000-000018000000}"/>
    <cellStyle name="40% - 强调文字颜色 1 2 2 2 2 4" xfId="86" xr:uid="{00000000-0005-0000-0000-000019000000}"/>
    <cellStyle name="40% - 强调文字颜色 1 2 2 2 2 5" xfId="88" xr:uid="{00000000-0005-0000-0000-00001A000000}"/>
    <cellStyle name="40% - 强调文字颜色 1 2 2 2 3" xfId="38" xr:uid="{00000000-0005-0000-0000-00001B000000}"/>
    <cellStyle name="40% - 强调文字颜色 1 2 2 2 3 2" xfId="137" xr:uid="{00000000-0005-0000-0000-00001C000000}"/>
    <cellStyle name="40% - 强调文字颜色 1 2 2 2 3 2 2" xfId="141" xr:uid="{00000000-0005-0000-0000-00001D000000}"/>
    <cellStyle name="40% - 强调文字颜色 1 2 2 2 3 3" xfId="143" xr:uid="{00000000-0005-0000-0000-00001E000000}"/>
    <cellStyle name="40% - 强调文字颜色 1 2 2 2 4" xfId="145" xr:uid="{00000000-0005-0000-0000-00001F000000}"/>
    <cellStyle name="40% - 强调文字颜色 1 2 2 2 4 2" xfId="147" xr:uid="{00000000-0005-0000-0000-000020000000}"/>
    <cellStyle name="40% - 强调文字颜色 1 2 2 2 5" xfId="150" xr:uid="{00000000-0005-0000-0000-000021000000}"/>
    <cellStyle name="40% - 强调文字颜色 1 2 2 2 6" xfId="152" xr:uid="{00000000-0005-0000-0000-000022000000}"/>
    <cellStyle name="40% - 强调文字颜色 1 2 2 3" xfId="154" xr:uid="{00000000-0005-0000-0000-000023000000}"/>
    <cellStyle name="40% - 强调文字颜色 1 2 2 3 2" xfId="80" xr:uid="{00000000-0005-0000-0000-000024000000}"/>
    <cellStyle name="40% - 强调文字颜色 1 2 2 3 2 2" xfId="63" xr:uid="{00000000-0005-0000-0000-000025000000}"/>
    <cellStyle name="40% - 强调文字颜色 1 2 2 3 2 2 2" xfId="157" xr:uid="{00000000-0005-0000-0000-000026000000}"/>
    <cellStyle name="40% - 强调文字颜色 1 2 2 3 2 3" xfId="105" xr:uid="{00000000-0005-0000-0000-000027000000}"/>
    <cellStyle name="40% - 强调文字颜色 1 2 2 3 3" xfId="17" xr:uid="{00000000-0005-0000-0000-000028000000}"/>
    <cellStyle name="40% - 强调文字颜色 1 2 2 3 3 2" xfId="159" xr:uid="{00000000-0005-0000-0000-000029000000}"/>
    <cellStyle name="40% - 强调文字颜色 1 2 2 3 4" xfId="92" xr:uid="{00000000-0005-0000-0000-00002A000000}"/>
    <cellStyle name="40% - 强调文字颜色 1 2 2 3 5" xfId="97" xr:uid="{00000000-0005-0000-0000-00002B000000}"/>
    <cellStyle name="40% - 强调文字颜色 1 2 2 4" xfId="160" xr:uid="{00000000-0005-0000-0000-00002C000000}"/>
    <cellStyle name="40% - 强调文字颜色 1 2 2 4 2" xfId="163" xr:uid="{00000000-0005-0000-0000-00002D000000}"/>
    <cellStyle name="40% - 强调文字颜色 1 2 2 4 2 2" xfId="164" xr:uid="{00000000-0005-0000-0000-00002E000000}"/>
    <cellStyle name="40% - 强调文字颜色 1 2 2 4 3" xfId="165" xr:uid="{00000000-0005-0000-0000-00002F000000}"/>
    <cellStyle name="40% - 强调文字颜色 1 2 2 4 4" xfId="166" xr:uid="{00000000-0005-0000-0000-000030000000}"/>
    <cellStyle name="40% - 强调文字颜色 1 2 2 5" xfId="167" xr:uid="{00000000-0005-0000-0000-000031000000}"/>
    <cellStyle name="40% - 强调文字颜色 1 2 2 5 2" xfId="168" xr:uid="{00000000-0005-0000-0000-000032000000}"/>
    <cellStyle name="40% - 强调文字颜色 1 2 2 6" xfId="169" xr:uid="{00000000-0005-0000-0000-000033000000}"/>
    <cellStyle name="40% - 强调文字颜色 1 2 2 7" xfId="170" xr:uid="{00000000-0005-0000-0000-000034000000}"/>
    <cellStyle name="40% - 强调文字颜色 1 2 3" xfId="173" xr:uid="{00000000-0005-0000-0000-000035000000}"/>
    <cellStyle name="40% - 强调文字颜色 1 2 3 2" xfId="174" xr:uid="{00000000-0005-0000-0000-000036000000}"/>
    <cellStyle name="40% - 强调文字颜色 1 2 3 2 2" xfId="178" xr:uid="{00000000-0005-0000-0000-000037000000}"/>
    <cellStyle name="40% - 强调文字颜色 1 2 3 2 2 2" xfId="182" xr:uid="{00000000-0005-0000-0000-000038000000}"/>
    <cellStyle name="40% - 强调文字颜色 1 2 3 2 2 2 2" xfId="185" xr:uid="{00000000-0005-0000-0000-000039000000}"/>
    <cellStyle name="40% - 强调文字颜色 1 2 3 2 2 3" xfId="188" xr:uid="{00000000-0005-0000-0000-00003A000000}"/>
    <cellStyle name="40% - 强调文字颜色 1 2 3 2 3" xfId="191" xr:uid="{00000000-0005-0000-0000-00003B000000}"/>
    <cellStyle name="40% - 强调文字颜色 1 2 3 2 3 2" xfId="193" xr:uid="{00000000-0005-0000-0000-00003C000000}"/>
    <cellStyle name="40% - 强调文字颜色 1 2 3 2 4" xfId="195" xr:uid="{00000000-0005-0000-0000-00003D000000}"/>
    <cellStyle name="40% - 强调文字颜色 1 2 3 2 5" xfId="197" xr:uid="{00000000-0005-0000-0000-00003E000000}"/>
    <cellStyle name="40% - 强调文字颜色 1 2 3 3" xfId="198" xr:uid="{00000000-0005-0000-0000-00003F000000}"/>
    <cellStyle name="40% - 强调文字颜色 1 2 3 3 2" xfId="202" xr:uid="{00000000-0005-0000-0000-000040000000}"/>
    <cellStyle name="40% - 强调文字颜色 1 2 3 3 2 2" xfId="24" xr:uid="{00000000-0005-0000-0000-000041000000}"/>
    <cellStyle name="40% - 强调文字颜色 1 2 3 3 3" xfId="204" xr:uid="{00000000-0005-0000-0000-000042000000}"/>
    <cellStyle name="40% - 强调文字颜色 1 2 3 3 4" xfId="207" xr:uid="{00000000-0005-0000-0000-000043000000}"/>
    <cellStyle name="40% - 强调文字颜色 1 2 3 4" xfId="208" xr:uid="{00000000-0005-0000-0000-000044000000}"/>
    <cellStyle name="40% - 强调文字颜色 1 2 3 4 2" xfId="210" xr:uid="{00000000-0005-0000-0000-000045000000}"/>
    <cellStyle name="40% - 强调文字颜色 1 2 3 5" xfId="211" xr:uid="{00000000-0005-0000-0000-000046000000}"/>
    <cellStyle name="40% - 强调文字颜色 1 2 3 6" xfId="212" xr:uid="{00000000-0005-0000-0000-000047000000}"/>
    <cellStyle name="40% - 强调文字颜色 1 2 4" xfId="214" xr:uid="{00000000-0005-0000-0000-000048000000}"/>
    <cellStyle name="40% - 强调文字颜色 1 2 4 2" xfId="8" xr:uid="{00000000-0005-0000-0000-000049000000}"/>
    <cellStyle name="40% - 强调文字颜色 1 2 4 2 2" xfId="216" xr:uid="{00000000-0005-0000-0000-00004A000000}"/>
    <cellStyle name="40% - 强调文字颜色 1 2 4 2 2 2" xfId="217" xr:uid="{00000000-0005-0000-0000-00004B000000}"/>
    <cellStyle name="40% - 强调文字颜色 1 2 4 2 3" xfId="218" xr:uid="{00000000-0005-0000-0000-00004C000000}"/>
    <cellStyle name="40% - 强调文字颜色 1 2 4 3" xfId="220" xr:uid="{00000000-0005-0000-0000-00004D000000}"/>
    <cellStyle name="40% - 强调文字颜色 1 2 4 3 2" xfId="221" xr:uid="{00000000-0005-0000-0000-00004E000000}"/>
    <cellStyle name="40% - 强调文字颜色 1 2 4 4" xfId="222" xr:uid="{00000000-0005-0000-0000-00004F000000}"/>
    <cellStyle name="40% - 强调文字颜色 1 2 4 5" xfId="223" xr:uid="{00000000-0005-0000-0000-000050000000}"/>
    <cellStyle name="40% - 强调文字颜色 1 2 5" xfId="227" xr:uid="{00000000-0005-0000-0000-000051000000}"/>
    <cellStyle name="40% - 强调文字颜色 1 2 5 2" xfId="229" xr:uid="{00000000-0005-0000-0000-000052000000}"/>
    <cellStyle name="40% - 强调文字颜色 1 2 5 2 2" xfId="230" xr:uid="{00000000-0005-0000-0000-000053000000}"/>
    <cellStyle name="40% - 强调文字颜色 1 2 5 2 2 2" xfId="231" xr:uid="{00000000-0005-0000-0000-000054000000}"/>
    <cellStyle name="40% - 强调文字颜色 1 2 5 2 3" xfId="233" xr:uid="{00000000-0005-0000-0000-000055000000}"/>
    <cellStyle name="40% - 强调文字颜色 1 2 5 3" xfId="234" xr:uid="{00000000-0005-0000-0000-000056000000}"/>
    <cellStyle name="40% - 强调文字颜色 1 2 5 3 2" xfId="235" xr:uid="{00000000-0005-0000-0000-000057000000}"/>
    <cellStyle name="40% - 强调文字颜色 1 2 5 4" xfId="237" xr:uid="{00000000-0005-0000-0000-000058000000}"/>
    <cellStyle name="40% - 强调文字颜色 1 2 5 5" xfId="238" xr:uid="{00000000-0005-0000-0000-000059000000}"/>
    <cellStyle name="40% - 强调文字颜色 1 2 6" xfId="241" xr:uid="{00000000-0005-0000-0000-00005A000000}"/>
    <cellStyle name="40% - 强调文字颜色 1 2 6 2" xfId="242" xr:uid="{00000000-0005-0000-0000-00005B000000}"/>
    <cellStyle name="40% - 强调文字颜色 1 2 6 2 2" xfId="244" xr:uid="{00000000-0005-0000-0000-00005C000000}"/>
    <cellStyle name="40% - 强调文字颜色 1 2 6 3" xfId="245" xr:uid="{00000000-0005-0000-0000-00005D000000}"/>
    <cellStyle name="40% - 强调文字颜色 1 2 6 4" xfId="246" xr:uid="{00000000-0005-0000-0000-00005E000000}"/>
    <cellStyle name="40% - 强调文字颜色 1 2 7" xfId="248" xr:uid="{00000000-0005-0000-0000-00005F000000}"/>
    <cellStyle name="40% - 强调文字颜色 1 2 7 2" xfId="249" xr:uid="{00000000-0005-0000-0000-000060000000}"/>
    <cellStyle name="40% - 强调文字颜色 1 2 8" xfId="70" xr:uid="{00000000-0005-0000-0000-000061000000}"/>
    <cellStyle name="40% - 强调文字颜色 1 2 9" xfId="51" xr:uid="{00000000-0005-0000-0000-000062000000}"/>
    <cellStyle name="40% - 强调文字颜色 1 3" xfId="252" xr:uid="{00000000-0005-0000-0000-000063000000}"/>
    <cellStyle name="40% - 强调文字颜色 1 3 2" xfId="257" xr:uid="{00000000-0005-0000-0000-000064000000}"/>
    <cellStyle name="40% - 强调文字颜色 1 3 2 2" xfId="258" xr:uid="{00000000-0005-0000-0000-000065000000}"/>
    <cellStyle name="40% - 强调文字颜色 1 3 2 2 2" xfId="259" xr:uid="{00000000-0005-0000-0000-000066000000}"/>
    <cellStyle name="40% - 强调文字颜色 1 3 2 2 2 2" xfId="260" xr:uid="{00000000-0005-0000-0000-000067000000}"/>
    <cellStyle name="40% - 强调文字颜色 1 3 2 2 3" xfId="57" xr:uid="{00000000-0005-0000-0000-000068000000}"/>
    <cellStyle name="40% - 强调文字颜色 1 3 2 3" xfId="2" xr:uid="{00000000-0005-0000-0000-000069000000}"/>
    <cellStyle name="40% - 强调文字颜色 1 3 2 3 2" xfId="102" xr:uid="{00000000-0005-0000-0000-00006A000000}"/>
    <cellStyle name="40% - 强调文字颜色 1 3 2 4" xfId="261" xr:uid="{00000000-0005-0000-0000-00006B000000}"/>
    <cellStyle name="40% - 强调文字颜色 1 3 2 5" xfId="262" xr:uid="{00000000-0005-0000-0000-00006C000000}"/>
    <cellStyle name="40% - 强调文字颜色 1 3 3" xfId="263" xr:uid="{00000000-0005-0000-0000-00006D000000}"/>
    <cellStyle name="40% - 强调文字颜色 1 3 3 2" xfId="264" xr:uid="{00000000-0005-0000-0000-00006E000000}"/>
    <cellStyle name="40% - 强调文字颜色 1 3 3 2 2" xfId="265" xr:uid="{00000000-0005-0000-0000-00006F000000}"/>
    <cellStyle name="40% - 强调文字颜色 1 3 3 3" xfId="266" xr:uid="{00000000-0005-0000-0000-000070000000}"/>
    <cellStyle name="40% - 强调文字颜色 1 3 3 4" xfId="267" xr:uid="{00000000-0005-0000-0000-000071000000}"/>
    <cellStyle name="40% - 强调文字颜色 1 3 4" xfId="269" xr:uid="{00000000-0005-0000-0000-000072000000}"/>
    <cellStyle name="40% - 强调文字颜色 1 3 4 2" xfId="271" xr:uid="{00000000-0005-0000-0000-000073000000}"/>
    <cellStyle name="40% - 强调文字颜色 1 3 5" xfId="10" xr:uid="{00000000-0005-0000-0000-000074000000}"/>
    <cellStyle name="40% - 强调文字颜色 1 3 6" xfId="272" xr:uid="{00000000-0005-0000-0000-000075000000}"/>
    <cellStyle name="40% - 强调文字颜色 1 4" xfId="274" xr:uid="{00000000-0005-0000-0000-000076000000}"/>
    <cellStyle name="40% - 强调文字颜色 1 4 2" xfId="275" xr:uid="{00000000-0005-0000-0000-000077000000}"/>
    <cellStyle name="40% - 强调文字颜色 1 4 2 2" xfId="276" xr:uid="{00000000-0005-0000-0000-000078000000}"/>
    <cellStyle name="40% - 强调文字颜色 1 4 2 2 2" xfId="277" xr:uid="{00000000-0005-0000-0000-000079000000}"/>
    <cellStyle name="40% - 强调文字颜色 1 4 2 3" xfId="282" xr:uid="{00000000-0005-0000-0000-00007A000000}"/>
    <cellStyle name="40% - 强调文字颜色 1 4 3" xfId="283" xr:uid="{00000000-0005-0000-0000-00007B000000}"/>
    <cellStyle name="40% - 强调文字颜色 1 4 3 2" xfId="284" xr:uid="{00000000-0005-0000-0000-00007C000000}"/>
    <cellStyle name="40% - 强调文字颜色 1 4 4" xfId="286" xr:uid="{00000000-0005-0000-0000-00007D000000}"/>
    <cellStyle name="40% - 强调文字颜色 1 4 5" xfId="288" xr:uid="{00000000-0005-0000-0000-00007E000000}"/>
    <cellStyle name="40% - 强调文字颜色 1 5" xfId="290" xr:uid="{00000000-0005-0000-0000-00007F000000}"/>
    <cellStyle name="40% - 强调文字颜色 1 6" xfId="291" xr:uid="{00000000-0005-0000-0000-000080000000}"/>
    <cellStyle name="40% - 强调文字颜色 1 7" xfId="295" xr:uid="{00000000-0005-0000-0000-000081000000}"/>
    <cellStyle name="40% - 强调文字颜色 4 2" xfId="46" xr:uid="{00000000-0005-0000-0000-000082000000}"/>
    <cellStyle name="40% - 强调文字颜色 4 2 2" xfId="109" xr:uid="{00000000-0005-0000-0000-000083000000}"/>
    <cellStyle name="40% - 强调文字颜色 4 2 2 2" xfId="82" xr:uid="{00000000-0005-0000-0000-000084000000}"/>
    <cellStyle name="40% - 强调文字颜色 4 2 2 2 2" xfId="298" xr:uid="{00000000-0005-0000-0000-000085000000}"/>
    <cellStyle name="40% - 强调文字颜色 4 2 2 2 2 2" xfId="301" xr:uid="{00000000-0005-0000-0000-000086000000}"/>
    <cellStyle name="40% - 强调文字颜色 4 2 2 2 2 2 2" xfId="304" xr:uid="{00000000-0005-0000-0000-000087000000}"/>
    <cellStyle name="40% - 强调文字颜色 4 2 2 2 2 2 2 2" xfId="281" xr:uid="{00000000-0005-0000-0000-000088000000}"/>
    <cellStyle name="40% - 强调文字颜色 4 2 2 2 2 2 3" xfId="306" xr:uid="{00000000-0005-0000-0000-000089000000}"/>
    <cellStyle name="40% - 强调文字颜色 4 2 2 2 2 3" xfId="310" xr:uid="{00000000-0005-0000-0000-00008A000000}"/>
    <cellStyle name="40% - 强调文字颜色 4 2 2 2 2 3 2" xfId="312" xr:uid="{00000000-0005-0000-0000-00008B000000}"/>
    <cellStyle name="40% - 强调文字颜色 4 2 2 2 2 4" xfId="316" xr:uid="{00000000-0005-0000-0000-00008C000000}"/>
    <cellStyle name="40% - 强调文字颜色 4 2 2 2 2 5" xfId="321" xr:uid="{00000000-0005-0000-0000-00008D000000}"/>
    <cellStyle name="40% - 强调文字颜色 4 2 2 2 3" xfId="324" xr:uid="{00000000-0005-0000-0000-00008E000000}"/>
    <cellStyle name="40% - 强调文字颜色 4 2 2 2 3 2" xfId="328" xr:uid="{00000000-0005-0000-0000-00008F000000}"/>
    <cellStyle name="40% - 强调文字颜色 4 2 2 2 3 2 2" xfId="330" xr:uid="{00000000-0005-0000-0000-000090000000}"/>
    <cellStyle name="40% - 强调文字颜色 4 2 2 2 3 3" xfId="334" xr:uid="{00000000-0005-0000-0000-000091000000}"/>
    <cellStyle name="40% - 强调文字颜色 4 2 2 2 4" xfId="337" xr:uid="{00000000-0005-0000-0000-000092000000}"/>
    <cellStyle name="40% - 强调文字颜色 4 2 2 2 4 2" xfId="339" xr:uid="{00000000-0005-0000-0000-000093000000}"/>
    <cellStyle name="40% - 强调文字颜色 4 2 2 2 5" xfId="342" xr:uid="{00000000-0005-0000-0000-000094000000}"/>
    <cellStyle name="40% - 强调文字颜色 4 2 2 2 6" xfId="343" xr:uid="{00000000-0005-0000-0000-000095000000}"/>
    <cellStyle name="40% - 强调文字颜色 4 2 2 3" xfId="344" xr:uid="{00000000-0005-0000-0000-000096000000}"/>
    <cellStyle name="40% - 强调文字颜色 4 2 2 3 2" xfId="187" xr:uid="{00000000-0005-0000-0000-000097000000}"/>
    <cellStyle name="40% - 强调文字颜色 4 2 2 3 2 2" xfId="347" xr:uid="{00000000-0005-0000-0000-000098000000}"/>
    <cellStyle name="40% - 强调文字颜色 4 2 2 3 2 2 2" xfId="349" xr:uid="{00000000-0005-0000-0000-000099000000}"/>
    <cellStyle name="40% - 强调文字颜色 4 2 2 3 2 3" xfId="351" xr:uid="{00000000-0005-0000-0000-00009A000000}"/>
    <cellStyle name="40% - 强调文字颜色 4 2 2 3 3" xfId="354" xr:uid="{00000000-0005-0000-0000-00009B000000}"/>
    <cellStyle name="40% - 强调文字颜色 4 2 2 3 3 2" xfId="356" xr:uid="{00000000-0005-0000-0000-00009C000000}"/>
    <cellStyle name="40% - 强调文字颜色 4 2 2 3 4" xfId="359" xr:uid="{00000000-0005-0000-0000-00009D000000}"/>
    <cellStyle name="40% - 强调文字颜色 4 2 2 3 5" xfId="360" xr:uid="{00000000-0005-0000-0000-00009E000000}"/>
    <cellStyle name="40% - 强调文字颜色 4 2 2 4" xfId="361" xr:uid="{00000000-0005-0000-0000-00009F000000}"/>
    <cellStyle name="40% - 强调文字颜色 4 2 2 4 2" xfId="363" xr:uid="{00000000-0005-0000-0000-0000A0000000}"/>
    <cellStyle name="40% - 强调文字颜色 4 2 2 4 2 2" xfId="366" xr:uid="{00000000-0005-0000-0000-0000A1000000}"/>
    <cellStyle name="40% - 强调文字颜色 4 2 2 4 3" xfId="369" xr:uid="{00000000-0005-0000-0000-0000A2000000}"/>
    <cellStyle name="40% - 强调文字颜色 4 2 2 5" xfId="370" xr:uid="{00000000-0005-0000-0000-0000A3000000}"/>
    <cellStyle name="40% - 强调文字颜色 4 2 2 5 2" xfId="372" xr:uid="{00000000-0005-0000-0000-0000A4000000}"/>
    <cellStyle name="40% - 强调文字颜色 4 2 2 6" xfId="374" xr:uid="{00000000-0005-0000-0000-0000A5000000}"/>
    <cellStyle name="40% - 强调文字颜色 4 2 2 7" xfId="376" xr:uid="{00000000-0005-0000-0000-0000A6000000}"/>
    <cellStyle name="40% - 强调文字颜色 4 2 3" xfId="33" xr:uid="{00000000-0005-0000-0000-0000A7000000}"/>
    <cellStyle name="40% - 强调文字颜色 4 2 3 2" xfId="69" xr:uid="{00000000-0005-0000-0000-0000A8000000}"/>
    <cellStyle name="40% - 强调文字颜色 4 2 3 2 2" xfId="122" xr:uid="{00000000-0005-0000-0000-0000A9000000}"/>
    <cellStyle name="40% - 强调文字颜色 4 2 3 2 2 2" xfId="126" xr:uid="{00000000-0005-0000-0000-0000AA000000}"/>
    <cellStyle name="40% - 强调文字颜色 4 2 3 2 2 2 2" xfId="378" xr:uid="{00000000-0005-0000-0000-0000AB000000}"/>
    <cellStyle name="40% - 强调文字颜色 4 2 3 2 2 3" xfId="30" xr:uid="{00000000-0005-0000-0000-0000AC000000}"/>
    <cellStyle name="40% - 强调文字颜色 4 2 3 2 3" xfId="130" xr:uid="{00000000-0005-0000-0000-0000AD000000}"/>
    <cellStyle name="40% - 强调文字颜色 4 2 3 2 3 2" xfId="380" xr:uid="{00000000-0005-0000-0000-0000AE000000}"/>
    <cellStyle name="40% - 强调文字颜色 4 2 3 2 4" xfId="383" xr:uid="{00000000-0005-0000-0000-0000AF000000}"/>
    <cellStyle name="40% - 强调文字颜色 4 2 3 2 5" xfId="385" xr:uid="{00000000-0005-0000-0000-0000B0000000}"/>
    <cellStyle name="40% - 强调文字颜色 4 2 3 3" xfId="50" xr:uid="{00000000-0005-0000-0000-0000B1000000}"/>
    <cellStyle name="40% - 强调文字颜色 4 2 3 3 2" xfId="134" xr:uid="{00000000-0005-0000-0000-0000B2000000}"/>
    <cellStyle name="40% - 强调文字颜色 4 2 3 3 2 2" xfId="388" xr:uid="{00000000-0005-0000-0000-0000B3000000}"/>
    <cellStyle name="40% - 强调文字颜色 4 2 3 3 3" xfId="390" xr:uid="{00000000-0005-0000-0000-0000B4000000}"/>
    <cellStyle name="40% - 强调文字颜色 4 2 3 4" xfId="84" xr:uid="{00000000-0005-0000-0000-0000B5000000}"/>
    <cellStyle name="40% - 强调文字颜色 4 2 3 4 2" xfId="391" xr:uid="{00000000-0005-0000-0000-0000B6000000}"/>
    <cellStyle name="40% - 强调文字颜色 4 2 3 5" xfId="87" xr:uid="{00000000-0005-0000-0000-0000B7000000}"/>
    <cellStyle name="40% - 强调文字颜色 4 2 3 6" xfId="93" xr:uid="{00000000-0005-0000-0000-0000B8000000}"/>
    <cellStyle name="40% - 强调文字颜色 4 2 4" xfId="37" xr:uid="{00000000-0005-0000-0000-0000B9000000}"/>
    <cellStyle name="40% - 强调文字颜色 4 2 4 2" xfId="136" xr:uid="{00000000-0005-0000-0000-0000BA000000}"/>
    <cellStyle name="40% - 强调文字颜色 4 2 4 2 2" xfId="140" xr:uid="{00000000-0005-0000-0000-0000BB000000}"/>
    <cellStyle name="40% - 强调文字颜色 4 2 4 2 2 2" xfId="393" xr:uid="{00000000-0005-0000-0000-0000BC000000}"/>
    <cellStyle name="40% - 强调文字颜色 4 2 4 2 3" xfId="394" xr:uid="{00000000-0005-0000-0000-0000BD000000}"/>
    <cellStyle name="40% - 强调文字颜色 4 2 4 3" xfId="142" xr:uid="{00000000-0005-0000-0000-0000BE000000}"/>
    <cellStyle name="40% - 强调文字颜色 4 2 4 3 2" xfId="375" xr:uid="{00000000-0005-0000-0000-0000BF000000}"/>
    <cellStyle name="40% - 强调文字颜色 4 2 4 4" xfId="395" xr:uid="{00000000-0005-0000-0000-0000C0000000}"/>
    <cellStyle name="40% - 强调文字颜色 4 2 4 5" xfId="396" xr:uid="{00000000-0005-0000-0000-0000C1000000}"/>
    <cellStyle name="40% - 强调文字颜色 4 2 5" xfId="144" xr:uid="{00000000-0005-0000-0000-0000C2000000}"/>
    <cellStyle name="40% - 强调文字颜色 4 2 5 2" xfId="146" xr:uid="{00000000-0005-0000-0000-0000C3000000}"/>
    <cellStyle name="40% - 强调文字颜色 4 2 5 2 2" xfId="397" xr:uid="{00000000-0005-0000-0000-0000C4000000}"/>
    <cellStyle name="40% - 强调文字颜色 4 2 5 2 2 2" xfId="398" xr:uid="{00000000-0005-0000-0000-0000C5000000}"/>
    <cellStyle name="40% - 强调文字颜色 4 2 5 2 3" xfId="399" xr:uid="{00000000-0005-0000-0000-0000C6000000}"/>
    <cellStyle name="40% - 强调文字颜色 4 2 5 3" xfId="400" xr:uid="{00000000-0005-0000-0000-0000C7000000}"/>
    <cellStyle name="40% - 强调文字颜色 4 2 5 3 2" xfId="294" xr:uid="{00000000-0005-0000-0000-0000C8000000}"/>
    <cellStyle name="40% - 强调文字颜色 4 2 5 4" xfId="401" xr:uid="{00000000-0005-0000-0000-0000C9000000}"/>
    <cellStyle name="40% - 强调文字颜色 4 2 5 5" xfId="402" xr:uid="{00000000-0005-0000-0000-0000CA000000}"/>
    <cellStyle name="40% - 强调文字颜色 4 2 6" xfId="149" xr:uid="{00000000-0005-0000-0000-0000CB000000}"/>
    <cellStyle name="40% - 强调文字颜色 4 2 6 2" xfId="403" xr:uid="{00000000-0005-0000-0000-0000CC000000}"/>
    <cellStyle name="40% - 强调文字颜色 4 2 6 2 2" xfId="405" xr:uid="{00000000-0005-0000-0000-0000CD000000}"/>
    <cellStyle name="40% - 强调文字颜色 4 2 6 3" xfId="408" xr:uid="{00000000-0005-0000-0000-0000CE000000}"/>
    <cellStyle name="40% - 强调文字颜色 4 2 7" xfId="151" xr:uid="{00000000-0005-0000-0000-0000CF000000}"/>
    <cellStyle name="40% - 强调文字颜色 4 2 7 2" xfId="409" xr:uid="{00000000-0005-0000-0000-0000D0000000}"/>
    <cellStyle name="40% - 强调文字颜色 4 2 8" xfId="410" xr:uid="{00000000-0005-0000-0000-0000D1000000}"/>
    <cellStyle name="40% - 强调文字颜色 4 2 9" xfId="411" xr:uid="{00000000-0005-0000-0000-0000D2000000}"/>
    <cellStyle name="40% - 强调文字颜色 4 3" xfId="111" xr:uid="{00000000-0005-0000-0000-0000D3000000}"/>
    <cellStyle name="40% - 强调文字颜色 4 3 2" xfId="75" xr:uid="{00000000-0005-0000-0000-0000D4000000}"/>
    <cellStyle name="40% - 强调文字颜色 4 3 2 2" xfId="56" xr:uid="{00000000-0005-0000-0000-0000D5000000}"/>
    <cellStyle name="40% - 强调文字颜色 4 3 2 2 2" xfId="114" xr:uid="{00000000-0005-0000-0000-0000D6000000}"/>
    <cellStyle name="40% - 强调文字颜色 4 3 2 2 2 2" xfId="118" xr:uid="{00000000-0005-0000-0000-0000D7000000}"/>
    <cellStyle name="40% - 强调文字颜色 4 3 2 2 3" xfId="172" xr:uid="{00000000-0005-0000-0000-0000D8000000}"/>
    <cellStyle name="40% - 强调文字颜色 4 3 2 3" xfId="251" xr:uid="{00000000-0005-0000-0000-0000D9000000}"/>
    <cellStyle name="40% - 强调文字颜色 4 3 2 3 2" xfId="256" xr:uid="{00000000-0005-0000-0000-0000DA000000}"/>
    <cellStyle name="40% - 强调文字颜色 4 3 2 4" xfId="273" xr:uid="{00000000-0005-0000-0000-0000DB000000}"/>
    <cellStyle name="40% - 强调文字颜色 4 3 2 5" xfId="289" xr:uid="{00000000-0005-0000-0000-0000DC000000}"/>
    <cellStyle name="40% - 强调文字颜色 4 3 3" xfId="79" xr:uid="{00000000-0005-0000-0000-0000DD000000}"/>
    <cellStyle name="40% - 强调文字颜色 4 3 3 2" xfId="62" xr:uid="{00000000-0005-0000-0000-0000DE000000}"/>
    <cellStyle name="40% - 强调文字颜色 4 3 3 2 2" xfId="156" xr:uid="{00000000-0005-0000-0000-0000DF000000}"/>
    <cellStyle name="40% - 强调文字颜色 4 3 3 3" xfId="104" xr:uid="{00000000-0005-0000-0000-0000E0000000}"/>
    <cellStyle name="40% - 强调文字颜色 4 3 4" xfId="16" xr:uid="{00000000-0005-0000-0000-0000E1000000}"/>
    <cellStyle name="40% - 强调文字颜色 4 3 4 2" xfId="158" xr:uid="{00000000-0005-0000-0000-0000E2000000}"/>
    <cellStyle name="40% - 强调文字颜色 4 3 5" xfId="91" xr:uid="{00000000-0005-0000-0000-0000E3000000}"/>
    <cellStyle name="40% - 强调文字颜色 4 3 6" xfId="95" xr:uid="{00000000-0005-0000-0000-0000E4000000}"/>
    <cellStyle name="40% - 强调文字颜色 4 4" xfId="413" xr:uid="{00000000-0005-0000-0000-0000E5000000}"/>
    <cellStyle name="40% - 强调文字颜色 5 2" xfId="415" xr:uid="{00000000-0005-0000-0000-0000E6000000}"/>
    <cellStyle name="40% - 强调文字颜色 5 2 2" xfId="418" xr:uid="{00000000-0005-0000-0000-0000E7000000}"/>
    <cellStyle name="40% - 强调文字颜色 5 2 2 2" xfId="420" xr:uid="{00000000-0005-0000-0000-0000E8000000}"/>
    <cellStyle name="40% - 强调文字颜色 5 2 2 2 2" xfId="421" xr:uid="{00000000-0005-0000-0000-0000E9000000}"/>
    <cellStyle name="40% - 强调文字颜色 5 2 2 2 2 2" xfId="422" xr:uid="{00000000-0005-0000-0000-0000EA000000}"/>
    <cellStyle name="40% - 强调文字颜色 5 2 2 2 2 2 2" xfId="424" xr:uid="{00000000-0005-0000-0000-0000EB000000}"/>
    <cellStyle name="40% - 强调文字颜色 5 2 2 2 2 3" xfId="425" xr:uid="{00000000-0005-0000-0000-0000EC000000}"/>
    <cellStyle name="40% - 强调文字颜色 5 2 2 2 3" xfId="426" xr:uid="{00000000-0005-0000-0000-0000ED000000}"/>
    <cellStyle name="40% - 强调文字颜色 5 2 2 2 3 2" xfId="225" xr:uid="{00000000-0005-0000-0000-0000EE000000}"/>
    <cellStyle name="40% - 强调文字颜色 5 2 2 2 4" xfId="427" xr:uid="{00000000-0005-0000-0000-0000EF000000}"/>
    <cellStyle name="40% - 强调文字颜色 5 2 2 2 5" xfId="428" xr:uid="{00000000-0005-0000-0000-0000F0000000}"/>
    <cellStyle name="40% - 强调文字颜色 5 2 2 3" xfId="297" xr:uid="{00000000-0005-0000-0000-0000F1000000}"/>
    <cellStyle name="40% - 强调文字颜色 5 2 2 3 2" xfId="299" xr:uid="{00000000-0005-0000-0000-0000F2000000}"/>
    <cellStyle name="40% - 强调文字颜色 5 2 2 3 2 2" xfId="302" xr:uid="{00000000-0005-0000-0000-0000F3000000}"/>
    <cellStyle name="40% - 强调文字颜色 5 2 2 3 3" xfId="307" xr:uid="{00000000-0005-0000-0000-0000F4000000}"/>
    <cellStyle name="40% - 强调文字颜色 5 2 2 4" xfId="323" xr:uid="{00000000-0005-0000-0000-0000F5000000}"/>
    <cellStyle name="40% - 强调文字颜色 5 2 2 4 2" xfId="327" xr:uid="{00000000-0005-0000-0000-0000F6000000}"/>
    <cellStyle name="40% - 强调文字颜色 5 2 2 5" xfId="336" xr:uid="{00000000-0005-0000-0000-0000F7000000}"/>
    <cellStyle name="40% - 强调文字颜色 5 2 2 6" xfId="341" xr:uid="{00000000-0005-0000-0000-0000F8000000}"/>
    <cellStyle name="40% - 强调文字颜色 5 2 3" xfId="177" xr:uid="{00000000-0005-0000-0000-0000F9000000}"/>
    <cellStyle name="40% - 强调文字颜色 5 2 3 2" xfId="181" xr:uid="{00000000-0005-0000-0000-0000FA000000}"/>
    <cellStyle name="40% - 强调文字颜色 5 2 3 2 2" xfId="184" xr:uid="{00000000-0005-0000-0000-0000FB000000}"/>
    <cellStyle name="40% - 强调文字颜色 5 2 3 2 2 2" xfId="317" xr:uid="{00000000-0005-0000-0000-0000FC000000}"/>
    <cellStyle name="40% - 强调文字颜色 5 2 3 2 3" xfId="430" xr:uid="{00000000-0005-0000-0000-0000FD000000}"/>
    <cellStyle name="40% - 强调文字颜色 5 2 3 3" xfId="186" xr:uid="{00000000-0005-0000-0000-0000FE000000}"/>
    <cellStyle name="40% - 强调文字颜色 5 2 3 3 2" xfId="346" xr:uid="{00000000-0005-0000-0000-0000FF000000}"/>
    <cellStyle name="40% - 强调文字颜色 5 2 3 4" xfId="353" xr:uid="{00000000-0005-0000-0000-000000010000}"/>
    <cellStyle name="40% - 强调文字颜色 5 2 3 5" xfId="358" xr:uid="{00000000-0005-0000-0000-000001010000}"/>
    <cellStyle name="40% - 强调文字颜色 5 2 4" xfId="190" xr:uid="{00000000-0005-0000-0000-000002010000}"/>
    <cellStyle name="40% - 强调文字颜色 5 2 4 2" xfId="192" xr:uid="{00000000-0005-0000-0000-000003010000}"/>
    <cellStyle name="40% - 强调文字颜色 5 2 4 2 2" xfId="431" xr:uid="{00000000-0005-0000-0000-000004010000}"/>
    <cellStyle name="40% - 强调文字颜色 5 2 4 2 2 2" xfId="434" xr:uid="{00000000-0005-0000-0000-000005010000}"/>
    <cellStyle name="40% - 强调文字颜色 5 2 4 2 3" xfId="435" xr:uid="{00000000-0005-0000-0000-000006010000}"/>
    <cellStyle name="40% - 强调文字颜色 5 2 4 3" xfId="362" xr:uid="{00000000-0005-0000-0000-000007010000}"/>
    <cellStyle name="40% - 强调文字颜色 5 2 4 3 2" xfId="364" xr:uid="{00000000-0005-0000-0000-000008010000}"/>
    <cellStyle name="40% - 强调文字颜色 5 2 4 4" xfId="368" xr:uid="{00000000-0005-0000-0000-000009010000}"/>
    <cellStyle name="40% - 强调文字颜色 5 2 4 5" xfId="437" xr:uid="{00000000-0005-0000-0000-00000A010000}"/>
    <cellStyle name="40% - 强调文字颜色 5 2 5" xfId="194" xr:uid="{00000000-0005-0000-0000-00000B010000}"/>
    <cellStyle name="40% - 强调文字颜色 5 2 5 2" xfId="438" xr:uid="{00000000-0005-0000-0000-00000C010000}"/>
    <cellStyle name="40% - 强调文字颜色 5 2 5 2 2" xfId="439" xr:uid="{00000000-0005-0000-0000-00000D010000}"/>
    <cellStyle name="40% - 强调文字颜色 5 2 5 3" xfId="371" xr:uid="{00000000-0005-0000-0000-00000E010000}"/>
    <cellStyle name="40% - 强调文字颜色 5 2 6" xfId="196" xr:uid="{00000000-0005-0000-0000-00000F010000}"/>
    <cellStyle name="40% - 强调文字颜色 5 2 6 2" xfId="412" xr:uid="{00000000-0005-0000-0000-000010010000}"/>
    <cellStyle name="40% - 强调文字颜色 5 2 7" xfId="440" xr:uid="{00000000-0005-0000-0000-000011010000}"/>
    <cellStyle name="40% - 强调文字颜色 5 2 8" xfId="441" xr:uid="{00000000-0005-0000-0000-000012010000}"/>
    <cellStyle name="40% - 强调文字颜色 5 3" xfId="443" xr:uid="{00000000-0005-0000-0000-000013010000}"/>
    <cellStyle name="40% - 强调文字颜色 5 3 2" xfId="446" xr:uid="{00000000-0005-0000-0000-000014010000}"/>
    <cellStyle name="40% - 强调文字颜色 5 3 2 2" xfId="447" xr:uid="{00000000-0005-0000-0000-000015010000}"/>
    <cellStyle name="40% - 强调文字颜色 5 3 2 2 2" xfId="449" xr:uid="{00000000-0005-0000-0000-000016010000}"/>
    <cellStyle name="40% - 强调文字颜色 5 3 2 2 2 2" xfId="450" xr:uid="{00000000-0005-0000-0000-000017010000}"/>
    <cellStyle name="40% - 强调文字颜色 5 3 2 2 3" xfId="451" xr:uid="{00000000-0005-0000-0000-000018010000}"/>
    <cellStyle name="40% - 强调文字颜色 5 3 2 3" xfId="120" xr:uid="{00000000-0005-0000-0000-000019010000}"/>
    <cellStyle name="40% - 强调文字颜色 5 3 2 3 2" xfId="124" xr:uid="{00000000-0005-0000-0000-00001A010000}"/>
    <cellStyle name="40% - 强调文字颜色 5 3 2 4" xfId="128" xr:uid="{00000000-0005-0000-0000-00001B010000}"/>
    <cellStyle name="40% - 强调文字颜色 5 3 2 5" xfId="381" xr:uid="{00000000-0005-0000-0000-00001C010000}"/>
    <cellStyle name="40% - 强调文字颜色 5 3 3" xfId="201" xr:uid="{00000000-0005-0000-0000-00001D010000}"/>
    <cellStyle name="40% - 强调文字颜色 5 3 3 2" xfId="23" xr:uid="{00000000-0005-0000-0000-00001E010000}"/>
    <cellStyle name="40% - 强调文字颜色 5 3 3 2 2" xfId="407" xr:uid="{00000000-0005-0000-0000-00001F010000}"/>
    <cellStyle name="40% - 强调文字颜色 5 3 3 3" xfId="132" xr:uid="{00000000-0005-0000-0000-000020010000}"/>
    <cellStyle name="40% - 强调文字颜色 5 3 4" xfId="203" xr:uid="{00000000-0005-0000-0000-000021010000}"/>
    <cellStyle name="40% - 强调文字颜色 5 3 4 2" xfId="452" xr:uid="{00000000-0005-0000-0000-000022010000}"/>
    <cellStyle name="40% - 强调文字颜色 5 3 5" xfId="206" xr:uid="{00000000-0005-0000-0000-000023010000}"/>
    <cellStyle name="40% - 强调文字颜色 5 3 6" xfId="448" xr:uid="{00000000-0005-0000-0000-000024010000}"/>
    <cellStyle name="40% - 强调文字颜色 5 4" xfId="455" xr:uid="{00000000-0005-0000-0000-000025010000}"/>
    <cellStyle name="40% - 强调文字颜色 5 4 2" xfId="457" xr:uid="{00000000-0005-0000-0000-000026010000}"/>
    <cellStyle name="40% - 强调文字颜色 5 4 2 2" xfId="21" xr:uid="{00000000-0005-0000-0000-000027010000}"/>
    <cellStyle name="40% - 强调文字颜色 5 4 2 2 2" xfId="459" xr:uid="{00000000-0005-0000-0000-000028010000}"/>
    <cellStyle name="40% - 强调文字颜色 5 4 2 3" xfId="139" xr:uid="{00000000-0005-0000-0000-000029010000}"/>
    <cellStyle name="40% - 强调文字颜色 5 4 3" xfId="209" xr:uid="{00000000-0005-0000-0000-00002A010000}"/>
    <cellStyle name="40% - 强调文字颜色 5 4 3 2" xfId="373" xr:uid="{00000000-0005-0000-0000-00002B010000}"/>
    <cellStyle name="40% - 强调文字颜色 5 4 4" xfId="460" xr:uid="{00000000-0005-0000-0000-00002C010000}"/>
    <cellStyle name="40% - 强调文字颜色 5 4 5" xfId="461" xr:uid="{00000000-0005-0000-0000-00002D010000}"/>
    <cellStyle name="40% - 强调文字颜色 5 5" xfId="463" xr:uid="{00000000-0005-0000-0000-00002E010000}"/>
    <cellStyle name="40% - 着色 1 2" xfId="293" xr:uid="{00000000-0005-0000-0000-00002F010000}"/>
    <cellStyle name="40% - 着色 1 2 10" xfId="464" xr:uid="{00000000-0005-0000-0000-000030010000}"/>
    <cellStyle name="40% - 着色 1 2 2" xfId="465" xr:uid="{00000000-0005-0000-0000-000031010000}"/>
    <cellStyle name="40% - 着色 1 2 2 2" xfId="224" xr:uid="{00000000-0005-0000-0000-000032010000}"/>
    <cellStyle name="40% - 着色 1 2 2 2 2" xfId="467" xr:uid="{00000000-0005-0000-0000-000033010000}"/>
    <cellStyle name="40% - 着色 1 2 2 2 2 2" xfId="386" xr:uid="{00000000-0005-0000-0000-000034010000}"/>
    <cellStyle name="40% - 着色 1 2 2 2 2 2 2" xfId="90" xr:uid="{00000000-0005-0000-0000-000035010000}"/>
    <cellStyle name="40% - 着色 1 2 2 2 2 2 2 2" xfId="472" xr:uid="{00000000-0005-0000-0000-000036010000}"/>
    <cellStyle name="40% - 着色 1 2 2 2 2 2 3" xfId="67" xr:uid="{00000000-0005-0000-0000-000037010000}"/>
    <cellStyle name="40% - 着色 1 2 2 2 2 3" xfId="74" xr:uid="{00000000-0005-0000-0000-000038010000}"/>
    <cellStyle name="40% - 着色 1 2 2 2 2 3 2" xfId="55" xr:uid="{00000000-0005-0000-0000-000039010000}"/>
    <cellStyle name="40% - 着色 1 2 2 2 2 4" xfId="78" xr:uid="{00000000-0005-0000-0000-00003A010000}"/>
    <cellStyle name="40% - 着色 1 2 2 2 2 5" xfId="15" xr:uid="{00000000-0005-0000-0000-00003B010000}"/>
    <cellStyle name="40% - 着色 1 2 2 2 3" xfId="474" xr:uid="{00000000-0005-0000-0000-00003C010000}"/>
    <cellStyle name="40% - 着色 1 2 2 2 3 2" xfId="476" xr:uid="{00000000-0005-0000-0000-00003D010000}"/>
    <cellStyle name="40% - 着色 1 2 2 2 3 2 2" xfId="478" xr:uid="{00000000-0005-0000-0000-00003E010000}"/>
    <cellStyle name="40% - 着色 1 2 2 2 3 3" xfId="480" xr:uid="{00000000-0005-0000-0000-00003F010000}"/>
    <cellStyle name="40% - 着色 1 2 2 2 3 4" xfId="162" xr:uid="{00000000-0005-0000-0000-000040010000}"/>
    <cellStyle name="40% - 着色 1 2 2 2 4" xfId="482" xr:uid="{00000000-0005-0000-0000-000041010000}"/>
    <cellStyle name="40% - 着色 1 2 2 2 4 2" xfId="485" xr:uid="{00000000-0005-0000-0000-000042010000}"/>
    <cellStyle name="40% - 着色 1 2 2 2 5" xfId="6" xr:uid="{00000000-0005-0000-0000-000043010000}"/>
    <cellStyle name="40% - 着色 1 2 2 2 6" xfId="486" xr:uid="{00000000-0005-0000-0000-000044010000}"/>
    <cellStyle name="40% - 着色 1 2 2 3" xfId="487" xr:uid="{00000000-0005-0000-0000-000045010000}"/>
    <cellStyle name="40% - 着色 1 2 2 3 2" xfId="99" xr:uid="{00000000-0005-0000-0000-000046010000}"/>
    <cellStyle name="40% - 着色 1 2 2 3 2 2" xfId="488" xr:uid="{00000000-0005-0000-0000-000047010000}"/>
    <cellStyle name="40% - 着色 1 2 2 3 2 2 2" xfId="491" xr:uid="{00000000-0005-0000-0000-000048010000}"/>
    <cellStyle name="40% - 着色 1 2 2 3 2 3" xfId="444" xr:uid="{00000000-0005-0000-0000-000049010000}"/>
    <cellStyle name="40% - 着色 1 2 2 3 2 4" xfId="199" xr:uid="{00000000-0005-0000-0000-00004A010000}"/>
    <cellStyle name="40% - 着色 1 2 2 3 3" xfId="101" xr:uid="{00000000-0005-0000-0000-00004B010000}"/>
    <cellStyle name="40% - 着色 1 2 2 3 3 2" xfId="492" xr:uid="{00000000-0005-0000-0000-00004C010000}"/>
    <cellStyle name="40% - 着色 1 2 2 3 4" xfId="493" xr:uid="{00000000-0005-0000-0000-00004D010000}"/>
    <cellStyle name="40% - 着色 1 2 2 3 5" xfId="494" xr:uid="{00000000-0005-0000-0000-00004E010000}"/>
    <cellStyle name="40% - 着色 1 2 2 4" xfId="495" xr:uid="{00000000-0005-0000-0000-00004F010000}"/>
    <cellStyle name="40% - 着色 1 2 2 4 2" xfId="31" xr:uid="{00000000-0005-0000-0000-000050010000}"/>
    <cellStyle name="40% - 着色 1 2 2 4 2 2" xfId="496" xr:uid="{00000000-0005-0000-0000-000051010000}"/>
    <cellStyle name="40% - 着色 1 2 2 4 3" xfId="497" xr:uid="{00000000-0005-0000-0000-000052010000}"/>
    <cellStyle name="40% - 着色 1 2 2 4 4" xfId="498" xr:uid="{00000000-0005-0000-0000-000053010000}"/>
    <cellStyle name="40% - 着色 1 2 2 5" xfId="325" xr:uid="{00000000-0005-0000-0000-000054010000}"/>
    <cellStyle name="40% - 着色 1 2 2 5 2" xfId="329" xr:uid="{00000000-0005-0000-0000-000055010000}"/>
    <cellStyle name="40% - 着色 1 2 2 6" xfId="333" xr:uid="{00000000-0005-0000-0000-000056010000}"/>
    <cellStyle name="40% - 着色 1 2 2 7" xfId="501" xr:uid="{00000000-0005-0000-0000-000057010000}"/>
    <cellStyle name="40% - 着色 1 2 3" xfId="502" xr:uid="{00000000-0005-0000-0000-000058010000}"/>
    <cellStyle name="40% - 着色 1 2 3 2" xfId="239" xr:uid="{00000000-0005-0000-0000-000059010000}"/>
    <cellStyle name="40% - 着色 1 2 3 2 2" xfId="308" xr:uid="{00000000-0005-0000-0000-00005A010000}"/>
    <cellStyle name="40% - 着色 1 2 3 2 2 2" xfId="311" xr:uid="{00000000-0005-0000-0000-00005B010000}"/>
    <cellStyle name="40% - 着色 1 2 3 2 2 2 2" xfId="503" xr:uid="{00000000-0005-0000-0000-00005C010000}"/>
    <cellStyle name="40% - 着色 1 2 3 2 2 3" xfId="504" xr:uid="{00000000-0005-0000-0000-00005D010000}"/>
    <cellStyle name="40% - 着色 1 2 3 2 3" xfId="313" xr:uid="{00000000-0005-0000-0000-00005E010000}"/>
    <cellStyle name="40% - 着色 1 2 3 2 3 2" xfId="505" xr:uid="{00000000-0005-0000-0000-00005F010000}"/>
    <cellStyle name="40% - 着色 1 2 3 2 4" xfId="318" xr:uid="{00000000-0005-0000-0000-000060010000}"/>
    <cellStyle name="40% - 着色 1 2 3 2 5" xfId="506" xr:uid="{00000000-0005-0000-0000-000061010000}"/>
    <cellStyle name="40% - 着色 1 2 3 3" xfId="232" xr:uid="{00000000-0005-0000-0000-000062010000}"/>
    <cellStyle name="40% - 着色 1 2 3 3 2" xfId="332" xr:uid="{00000000-0005-0000-0000-000063010000}"/>
    <cellStyle name="40% - 着色 1 2 3 3 2 2" xfId="507" xr:uid="{00000000-0005-0000-0000-000064010000}"/>
    <cellStyle name="40% - 着色 1 2 3 3 3" xfId="500" xr:uid="{00000000-0005-0000-0000-000065010000}"/>
    <cellStyle name="40% - 着色 1 2 3 3 4" xfId="508" xr:uid="{00000000-0005-0000-0000-000066010000}"/>
    <cellStyle name="40% - 着色 1 2 3 4" xfId="509" xr:uid="{00000000-0005-0000-0000-000067010000}"/>
    <cellStyle name="40% - 着色 1 2 3 4 2" xfId="511" xr:uid="{00000000-0005-0000-0000-000068010000}"/>
    <cellStyle name="40% - 着色 1 2 3 5" xfId="338" xr:uid="{00000000-0005-0000-0000-000069010000}"/>
    <cellStyle name="40% - 着色 1 2 3 6" xfId="510" xr:uid="{00000000-0005-0000-0000-00006A010000}"/>
    <cellStyle name="40% - 着色 1 2 4" xfId="512" xr:uid="{00000000-0005-0000-0000-00006B010000}"/>
    <cellStyle name="40% - 着色 1 2 4 2" xfId="513" xr:uid="{00000000-0005-0000-0000-00006C010000}"/>
    <cellStyle name="40% - 着色 1 2 4 2 2" xfId="350" xr:uid="{00000000-0005-0000-0000-00006D010000}"/>
    <cellStyle name="40% - 着色 1 2 4 2 2 2" xfId="516" xr:uid="{00000000-0005-0000-0000-00006E010000}"/>
    <cellStyle name="40% - 着色 1 2 4 2 2 2 2" xfId="49" xr:uid="{00000000-0005-0000-0000-00006F010000}"/>
    <cellStyle name="40% - 着色 1 2 4 2 2 3" xfId="519" xr:uid="{00000000-0005-0000-0000-000070010000}"/>
    <cellStyle name="40% - 着色 1 2 4 2 3" xfId="348" xr:uid="{00000000-0005-0000-0000-000071010000}"/>
    <cellStyle name="40% - 着色 1 2 4 2 3 2" xfId="520" xr:uid="{00000000-0005-0000-0000-000072010000}"/>
    <cellStyle name="40% - 着色 1 2 4 2 4" xfId="521" xr:uid="{00000000-0005-0000-0000-000073010000}"/>
    <cellStyle name="40% - 着色 1 2 4 2 5" xfId="278" xr:uid="{00000000-0005-0000-0000-000074010000}"/>
    <cellStyle name="40% - 着色 1 2 4 3" xfId="523" xr:uid="{00000000-0005-0000-0000-000075010000}"/>
    <cellStyle name="40% - 着色 1 2 4 3 2" xfId="525" xr:uid="{00000000-0005-0000-0000-000076010000}"/>
    <cellStyle name="40% - 着色 1 2 4 3 2 2" xfId="345" xr:uid="{00000000-0005-0000-0000-000077010000}"/>
    <cellStyle name="40% - 着色 1 2 4 3 3" xfId="515" xr:uid="{00000000-0005-0000-0000-000078010000}"/>
    <cellStyle name="40% - 着色 1 2 4 3 4" xfId="517" xr:uid="{00000000-0005-0000-0000-000079010000}"/>
    <cellStyle name="40% - 着色 1 2 4 4" xfId="526" xr:uid="{00000000-0005-0000-0000-00007A010000}"/>
    <cellStyle name="40% - 着色 1 2 4 4 2" xfId="527" xr:uid="{00000000-0005-0000-0000-00007B010000}"/>
    <cellStyle name="40% - 着色 1 2 4 5" xfId="528" xr:uid="{00000000-0005-0000-0000-00007C010000}"/>
    <cellStyle name="40% - 着色 1 2 4 6" xfId="529" xr:uid="{00000000-0005-0000-0000-00007D010000}"/>
    <cellStyle name="40% - 着色 1 2 5" xfId="530" xr:uid="{00000000-0005-0000-0000-00007E010000}"/>
    <cellStyle name="40% - 着色 1 2 5 2" xfId="531" xr:uid="{00000000-0005-0000-0000-00007F010000}"/>
    <cellStyle name="40% - 着色 1 2 5 2 2" xfId="532" xr:uid="{00000000-0005-0000-0000-000080010000}"/>
    <cellStyle name="40% - 着色 1 2 5 2 2 2" xfId="535" xr:uid="{00000000-0005-0000-0000-000081010000}"/>
    <cellStyle name="40% - 着色 1 2 5 2 3" xfId="537" xr:uid="{00000000-0005-0000-0000-000082010000}"/>
    <cellStyle name="40% - 着色 1 2 5 3" xfId="107" xr:uid="{00000000-0005-0000-0000-000083010000}"/>
    <cellStyle name="40% - 着色 1 2 5 3 2" xfId="81" xr:uid="{00000000-0005-0000-0000-000084010000}"/>
    <cellStyle name="40% - 着色 1 2 5 4" xfId="32" xr:uid="{00000000-0005-0000-0000-000085010000}"/>
    <cellStyle name="40% - 着色 1 2 5 5" xfId="36" xr:uid="{00000000-0005-0000-0000-000086010000}"/>
    <cellStyle name="40% - 着色 1 2 6" xfId="466" xr:uid="{00000000-0005-0000-0000-000087010000}"/>
    <cellStyle name="40% - 着色 1 2 6 2" xfId="384" xr:uid="{00000000-0005-0000-0000-000088010000}"/>
    <cellStyle name="40% - 着色 1 2 6 2 2" xfId="89" xr:uid="{00000000-0005-0000-0000-000089010000}"/>
    <cellStyle name="40% - 着色 1 2 6 2 2 2" xfId="470" xr:uid="{00000000-0005-0000-0000-00008A010000}"/>
    <cellStyle name="40% - 着色 1 2 6 2 3" xfId="66" xr:uid="{00000000-0005-0000-0000-00008B010000}"/>
    <cellStyle name="40% - 着色 1 2 6 3" xfId="72" xr:uid="{00000000-0005-0000-0000-00008C010000}"/>
    <cellStyle name="40% - 着色 1 2 6 3 2" xfId="53" xr:uid="{00000000-0005-0000-0000-00008D010000}"/>
    <cellStyle name="40% - 着色 1 2 6 4" xfId="76" xr:uid="{00000000-0005-0000-0000-00008E010000}"/>
    <cellStyle name="40% - 着色 1 2 6 5" xfId="13" xr:uid="{00000000-0005-0000-0000-00008F010000}"/>
    <cellStyle name="40% - 着色 1 2 7" xfId="473" xr:uid="{00000000-0005-0000-0000-000090010000}"/>
    <cellStyle name="40% - 着色 1 2 7 2" xfId="475" xr:uid="{00000000-0005-0000-0000-000091010000}"/>
    <cellStyle name="40% - 着色 1 2 7 2 2" xfId="477" xr:uid="{00000000-0005-0000-0000-000092010000}"/>
    <cellStyle name="40% - 着色 1 2 7 3" xfId="479" xr:uid="{00000000-0005-0000-0000-000093010000}"/>
    <cellStyle name="40% - 着色 1 2 7 4" xfId="161" xr:uid="{00000000-0005-0000-0000-000094010000}"/>
    <cellStyle name="40% - 着色 1 2 8" xfId="481" xr:uid="{00000000-0005-0000-0000-000095010000}"/>
    <cellStyle name="40% - 着色 1 2 8 2" xfId="483" xr:uid="{00000000-0005-0000-0000-000096010000}"/>
    <cellStyle name="40% - 着色 1 2 8 3" xfId="538" xr:uid="{00000000-0005-0000-0000-000097010000}"/>
    <cellStyle name="40% - 着色 1 2 9" xfId="5" xr:uid="{00000000-0005-0000-0000-000098010000}"/>
    <cellStyle name="40% - 着色 1 3" xfId="540" xr:uid="{00000000-0005-0000-0000-000099010000}"/>
    <cellStyle name="40% - 着色 1 3 10" xfId="254" xr:uid="{00000000-0005-0000-0000-00009A010000}"/>
    <cellStyle name="40% - 着色 1 3 2" xfId="41" xr:uid="{00000000-0005-0000-0000-00009B010000}"/>
    <cellStyle name="40% - 着色 1 3 2 2" xfId="541" xr:uid="{00000000-0005-0000-0000-00009C010000}"/>
    <cellStyle name="40% - 着色 1 3 2 2 2" xfId="542" xr:uid="{00000000-0005-0000-0000-00009D010000}"/>
    <cellStyle name="40% - 着色 1 3 2 2 2 2" xfId="543" xr:uid="{00000000-0005-0000-0000-00009E010000}"/>
    <cellStyle name="40% - 着色 1 3 2 2 2 2 2" xfId="544" xr:uid="{00000000-0005-0000-0000-00009F010000}"/>
    <cellStyle name="40% - 着色 1 3 2 2 2 2 2 2" xfId="205" xr:uid="{00000000-0005-0000-0000-0000A0010000}"/>
    <cellStyle name="40% - 着色 1 3 2 2 2 2 3" xfId="545" xr:uid="{00000000-0005-0000-0000-0000A1010000}"/>
    <cellStyle name="40% - 着色 1 3 2 2 2 3" xfId="546" xr:uid="{00000000-0005-0000-0000-0000A2010000}"/>
    <cellStyle name="40% - 着色 1 3 2 2 2 3 2" xfId="148" xr:uid="{00000000-0005-0000-0000-0000A3010000}"/>
    <cellStyle name="40% - 着色 1 3 2 2 2 4" xfId="489" xr:uid="{00000000-0005-0000-0000-0000A4010000}"/>
    <cellStyle name="40% - 着色 1 3 2 2 2 5" xfId="250" xr:uid="{00000000-0005-0000-0000-0000A5010000}"/>
    <cellStyle name="40% - 着色 1 3 2 2 3" xfId="547" xr:uid="{00000000-0005-0000-0000-0000A6010000}"/>
    <cellStyle name="40% - 着色 1 3 2 2 3 2" xfId="522" xr:uid="{00000000-0005-0000-0000-0000A7010000}"/>
    <cellStyle name="40% - 着色 1 3 2 2 3 2 2" xfId="548" xr:uid="{00000000-0005-0000-0000-0000A8010000}"/>
    <cellStyle name="40% - 着色 1 3 2 2 3 3" xfId="279" xr:uid="{00000000-0005-0000-0000-0000A9010000}"/>
    <cellStyle name="40% - 着色 1 3 2 2 4" xfId="549" xr:uid="{00000000-0005-0000-0000-0000AA010000}"/>
    <cellStyle name="40% - 着色 1 3 2 2 4 2" xfId="518" xr:uid="{00000000-0005-0000-0000-0000AB010000}"/>
    <cellStyle name="40% - 着色 1 3 2 2 5" xfId="550" xr:uid="{00000000-0005-0000-0000-0000AC010000}"/>
    <cellStyle name="40% - 着色 1 3 2 2 6" xfId="552" xr:uid="{00000000-0005-0000-0000-0000AD010000}"/>
    <cellStyle name="40% - 着色 1 3 2 3" xfId="553" xr:uid="{00000000-0005-0000-0000-0000AE010000}"/>
    <cellStyle name="40% - 着色 1 3 2 3 2" xfId="554" xr:uid="{00000000-0005-0000-0000-0000AF010000}"/>
    <cellStyle name="40% - 着色 1 3 2 3 2 2" xfId="556" xr:uid="{00000000-0005-0000-0000-0000B0010000}"/>
    <cellStyle name="40% - 着色 1 3 2 3 2 2 2" xfId="48" xr:uid="{00000000-0005-0000-0000-0000B1010000}"/>
    <cellStyle name="40% - 着色 1 3 2 3 2 3" xfId="557" xr:uid="{00000000-0005-0000-0000-0000B2010000}"/>
    <cellStyle name="40% - 着色 1 3 2 3 3" xfId="558" xr:uid="{00000000-0005-0000-0000-0000B3010000}"/>
    <cellStyle name="40% - 着色 1 3 2 3 3 2" xfId="559" xr:uid="{00000000-0005-0000-0000-0000B4010000}"/>
    <cellStyle name="40% - 着色 1 3 2 3 4" xfId="560" xr:uid="{00000000-0005-0000-0000-0000B5010000}"/>
    <cellStyle name="40% - 着色 1 3 2 3 5" xfId="11" xr:uid="{00000000-0005-0000-0000-0000B6010000}"/>
    <cellStyle name="40% - 着色 1 3 2 4" xfId="561" xr:uid="{00000000-0005-0000-0000-0000B7010000}"/>
    <cellStyle name="40% - 着色 1 3 2 4 2" xfId="562" xr:uid="{00000000-0005-0000-0000-0000B8010000}"/>
    <cellStyle name="40% - 着色 1 3 2 4 2 2" xfId="18" xr:uid="{00000000-0005-0000-0000-0000B9010000}"/>
    <cellStyle name="40% - 着色 1 3 2 4 3" xfId="555" xr:uid="{00000000-0005-0000-0000-0000BA010000}"/>
    <cellStyle name="40% - 着色 1 3 2 5" xfId="355" xr:uid="{00000000-0005-0000-0000-0000BB010000}"/>
    <cellStyle name="40% - 着色 1 3 2 5 2" xfId="536" xr:uid="{00000000-0005-0000-0000-0000BC010000}"/>
    <cellStyle name="40% - 着色 1 3 2 6" xfId="524" xr:uid="{00000000-0005-0000-0000-0000BD010000}"/>
    <cellStyle name="40% - 着色 1 3 2 7" xfId="514" xr:uid="{00000000-0005-0000-0000-0000BE010000}"/>
    <cellStyle name="40% - 着色 1 3 3" xfId="27" xr:uid="{00000000-0005-0000-0000-0000BF010000}"/>
    <cellStyle name="40% - 着色 1 3 3 2" xfId="563" xr:uid="{00000000-0005-0000-0000-0000C0010000}"/>
    <cellStyle name="40% - 着色 1 3 3 2 2" xfId="28" xr:uid="{00000000-0005-0000-0000-0000C1010000}"/>
    <cellStyle name="40% - 着色 1 3 3 2 2 2" xfId="40" xr:uid="{00000000-0005-0000-0000-0000C2010000}"/>
    <cellStyle name="40% - 着色 1 3 3 2 2 2 2" xfId="236" xr:uid="{00000000-0005-0000-0000-0000C3010000}"/>
    <cellStyle name="40% - 着色 1 3 3 2 2 3" xfId="43" xr:uid="{00000000-0005-0000-0000-0000C4010000}"/>
    <cellStyle name="40% - 着色 1 3 3 2 3" xfId="432" xr:uid="{00000000-0005-0000-0000-0000C5010000}"/>
    <cellStyle name="40% - 着色 1 3 3 2 3 2" xfId="565" xr:uid="{00000000-0005-0000-0000-0000C6010000}"/>
    <cellStyle name="40% - 着色 1 3 3 2 4" xfId="566" xr:uid="{00000000-0005-0000-0000-0000C7010000}"/>
    <cellStyle name="40% - 着色 1 3 3 2 5" xfId="567" xr:uid="{00000000-0005-0000-0000-0000C8010000}"/>
    <cellStyle name="40% - 着色 1 3 3 3" xfId="26" xr:uid="{00000000-0005-0000-0000-0000C9010000}"/>
    <cellStyle name="40% - 着色 1 3 3 3 2" xfId="568" xr:uid="{00000000-0005-0000-0000-0000CA010000}"/>
    <cellStyle name="40% - 着色 1 3 3 3 2 2" xfId="569" xr:uid="{00000000-0005-0000-0000-0000CB010000}"/>
    <cellStyle name="40% - 着色 1 3 3 3 3" xfId="571" xr:uid="{00000000-0005-0000-0000-0000CC010000}"/>
    <cellStyle name="40% - 着色 1 3 3 4" xfId="572" xr:uid="{00000000-0005-0000-0000-0000CD010000}"/>
    <cellStyle name="40% - 着色 1 3 3 4 2" xfId="573" xr:uid="{00000000-0005-0000-0000-0000CE010000}"/>
    <cellStyle name="40% - 着色 1 3 3 5" xfId="574" xr:uid="{00000000-0005-0000-0000-0000CF010000}"/>
    <cellStyle name="40% - 着色 1 3 3 6" xfId="575" xr:uid="{00000000-0005-0000-0000-0000D0010000}"/>
    <cellStyle name="40% - 着色 1 3 4" xfId="576" xr:uid="{00000000-0005-0000-0000-0000D1010000}"/>
    <cellStyle name="40% - 着色 1 3 4 2" xfId="577" xr:uid="{00000000-0005-0000-0000-0000D2010000}"/>
    <cellStyle name="40% - 着色 1 3 4 2 2" xfId="578" xr:uid="{00000000-0005-0000-0000-0000D3010000}"/>
    <cellStyle name="40% - 着色 1 3 4 2 2 2" xfId="579" xr:uid="{00000000-0005-0000-0000-0000D4010000}"/>
    <cellStyle name="40% - 着色 1 3 4 2 2 2 2" xfId="580" xr:uid="{00000000-0005-0000-0000-0000D5010000}"/>
    <cellStyle name="40% - 着色 1 3 4 2 2 3" xfId="581" xr:uid="{00000000-0005-0000-0000-0000D6010000}"/>
    <cellStyle name="40% - 着色 1 3 4 2 3" xfId="582" xr:uid="{00000000-0005-0000-0000-0000D7010000}"/>
    <cellStyle name="40% - 着色 1 3 4 2 3 2" xfId="583" xr:uid="{00000000-0005-0000-0000-0000D8010000}"/>
    <cellStyle name="40% - 着色 1 3 4 2 4" xfId="564" xr:uid="{00000000-0005-0000-0000-0000D9010000}"/>
    <cellStyle name="40% - 着色 1 3 4 2 5" xfId="584" xr:uid="{00000000-0005-0000-0000-0000DA010000}"/>
    <cellStyle name="40% - 着色 1 3 4 3" xfId="585" xr:uid="{00000000-0005-0000-0000-0000DB010000}"/>
    <cellStyle name="40% - 着色 1 3 4 3 2" xfId="586" xr:uid="{00000000-0005-0000-0000-0000DC010000}"/>
    <cellStyle name="40% - 着色 1 3 4 3 2 2" xfId="587" xr:uid="{00000000-0005-0000-0000-0000DD010000}"/>
    <cellStyle name="40% - 着色 1 3 4 3 3" xfId="588" xr:uid="{00000000-0005-0000-0000-0000DE010000}"/>
    <cellStyle name="40% - 着色 1 3 4 4" xfId="589" xr:uid="{00000000-0005-0000-0000-0000DF010000}"/>
    <cellStyle name="40% - 着色 1 3 4 4 2" xfId="590" xr:uid="{00000000-0005-0000-0000-0000E0010000}"/>
    <cellStyle name="40% - 着色 1 3 4 5" xfId="591" xr:uid="{00000000-0005-0000-0000-0000E1010000}"/>
    <cellStyle name="40% - 着色 1 3 4 6" xfId="592" xr:uid="{00000000-0005-0000-0000-0000E2010000}"/>
    <cellStyle name="40% - 着色 1 3 5" xfId="593" xr:uid="{00000000-0005-0000-0000-0000E3010000}"/>
    <cellStyle name="40% - 着色 1 3 5 2" xfId="594" xr:uid="{00000000-0005-0000-0000-0000E4010000}"/>
    <cellStyle name="40% - 着色 1 3 5 2 2" xfId="595" xr:uid="{00000000-0005-0000-0000-0000E5010000}"/>
    <cellStyle name="40% - 着色 1 3 5 2 2 2" xfId="596" xr:uid="{00000000-0005-0000-0000-0000E6010000}"/>
    <cellStyle name="40% - 着色 1 3 5 2 3" xfId="59" xr:uid="{00000000-0005-0000-0000-0000E7010000}"/>
    <cellStyle name="40% - 着色 1 3 5 3" xfId="597" xr:uid="{00000000-0005-0000-0000-0000E8010000}"/>
    <cellStyle name="40% - 着色 1 3 5 3 2" xfId="598" xr:uid="{00000000-0005-0000-0000-0000E9010000}"/>
    <cellStyle name="40% - 着色 1 3 5 4" xfId="599" xr:uid="{00000000-0005-0000-0000-0000EA010000}"/>
    <cellStyle name="40% - 着色 1 3 5 5" xfId="601" xr:uid="{00000000-0005-0000-0000-0000EB010000}"/>
    <cellStyle name="40% - 着色 1 3 6" xfId="602" xr:uid="{00000000-0005-0000-0000-0000EC010000}"/>
    <cellStyle name="40% - 着色 1 3 6 2" xfId="603" xr:uid="{00000000-0005-0000-0000-0000ED010000}"/>
    <cellStyle name="40% - 着色 1 3 6 2 2" xfId="604" xr:uid="{00000000-0005-0000-0000-0000EE010000}"/>
    <cellStyle name="40% - 着色 1 3 6 2 2 2" xfId="94" xr:uid="{00000000-0005-0000-0000-0000EF010000}"/>
    <cellStyle name="40% - 着色 1 3 6 2 3" xfId="605" xr:uid="{00000000-0005-0000-0000-0000F0010000}"/>
    <cellStyle name="40% - 着色 1 3 6 3" xfId="606" xr:uid="{00000000-0005-0000-0000-0000F1010000}"/>
    <cellStyle name="40% - 着色 1 3 6 3 2" xfId="607" xr:uid="{00000000-0005-0000-0000-0000F2010000}"/>
    <cellStyle name="40% - 着色 1 3 6 4" xfId="608" xr:uid="{00000000-0005-0000-0000-0000F3010000}"/>
    <cellStyle name="40% - 着色 1 3 6 5" xfId="609" xr:uid="{00000000-0005-0000-0000-0000F4010000}"/>
    <cellStyle name="40% - 着色 1 3 7" xfId="610" xr:uid="{00000000-0005-0000-0000-0000F5010000}"/>
    <cellStyle name="40% - 着色 1 3 7 2" xfId="611" xr:uid="{00000000-0005-0000-0000-0000F6010000}"/>
    <cellStyle name="40% - 着色 1 3 7 2 2" xfId="612" xr:uid="{00000000-0005-0000-0000-0000F7010000}"/>
    <cellStyle name="40% - 着色 1 3 7 3" xfId="613" xr:uid="{00000000-0005-0000-0000-0000F8010000}"/>
    <cellStyle name="40% - 着色 1 3 7 4" xfId="614" xr:uid="{00000000-0005-0000-0000-0000F9010000}"/>
    <cellStyle name="40% - 着色 1 3 8" xfId="615" xr:uid="{00000000-0005-0000-0000-0000FA010000}"/>
    <cellStyle name="40% - 着色 1 3 8 2" xfId="616" xr:uid="{00000000-0005-0000-0000-0000FB010000}"/>
    <cellStyle name="40% - 着色 1 3 9" xfId="617" xr:uid="{00000000-0005-0000-0000-0000FC010000}"/>
    <cellStyle name="40% - 着色 5 2" xfId="618" xr:uid="{00000000-0005-0000-0000-0000FD010000}"/>
    <cellStyle name="40% - 着色 5 2 2" xfId="619" xr:uid="{00000000-0005-0000-0000-0000FE010000}"/>
    <cellStyle name="40% - 着色 5 2 2 2" xfId="436" xr:uid="{00000000-0005-0000-0000-0000FF010000}"/>
    <cellStyle name="40% - 着色 5 2 2 2 2" xfId="620" xr:uid="{00000000-0005-0000-0000-000000020000}"/>
    <cellStyle name="40% - 着色 5 2 2 3" xfId="621" xr:uid="{00000000-0005-0000-0000-000001020000}"/>
    <cellStyle name="40% - 着色 5 2 3" xfId="622" xr:uid="{00000000-0005-0000-0000-000002020000}"/>
    <cellStyle name="40% - 着色 5 2 3 2" xfId="623" xr:uid="{00000000-0005-0000-0000-000003020000}"/>
    <cellStyle name="40% - 着色 5 2 4" xfId="624" xr:uid="{00000000-0005-0000-0000-000004020000}"/>
    <cellStyle name="40% - 着色 5 2 5" xfId="625" xr:uid="{00000000-0005-0000-0000-000005020000}"/>
    <cellStyle name="40% - 着色 5 3" xfId="626" xr:uid="{00000000-0005-0000-0000-000006020000}"/>
    <cellStyle name="40% - 着色 5 3 2" xfId="627" xr:uid="{00000000-0005-0000-0000-000007020000}"/>
    <cellStyle name="40% - 着色 5 3 2 2" xfId="628" xr:uid="{00000000-0005-0000-0000-000008020000}"/>
    <cellStyle name="40% - 着色 5 3 2 2 2" xfId="629" xr:uid="{00000000-0005-0000-0000-000009020000}"/>
    <cellStyle name="40% - 着色 5 3 2 3" xfId="630" xr:uid="{00000000-0005-0000-0000-00000A020000}"/>
    <cellStyle name="40% - 着色 5 3 3" xfId="303" xr:uid="{00000000-0005-0000-0000-00000B020000}"/>
    <cellStyle name="40% - 着色 5 3 3 2" xfId="280" xr:uid="{00000000-0005-0000-0000-00000C020000}"/>
    <cellStyle name="40% - 着色 5 3 4" xfId="305" xr:uid="{00000000-0005-0000-0000-00000D020000}"/>
    <cellStyle name="40% - 着色 5 3 5" xfId="631" xr:uid="{00000000-0005-0000-0000-00000E020000}"/>
    <cellStyle name="60% - 强调文字颜色 5 2" xfId="632" xr:uid="{00000000-0005-0000-0000-00000F020000}"/>
    <cellStyle name="60% - 强调文字颜色 5 2 2" xfId="633" xr:uid="{00000000-0005-0000-0000-000010020000}"/>
    <cellStyle name="60% - 强调文字颜色 5 2 2 2" xfId="96" xr:uid="{00000000-0005-0000-0000-000011020000}"/>
    <cellStyle name="60% - 强调文字颜色 5 2 2 2 2" xfId="634" xr:uid="{00000000-0005-0000-0000-000012020000}"/>
    <cellStyle name="60% - 强调文字颜色 5 2 2 2 2 2" xfId="635" xr:uid="{00000000-0005-0000-0000-000013020000}"/>
    <cellStyle name="60% - 强调文字颜色 5 2 2 2 3" xfId="636" xr:uid="{00000000-0005-0000-0000-000014020000}"/>
    <cellStyle name="60% - 强调文字颜色 5 2 2 2 4" xfId="638" xr:uid="{00000000-0005-0000-0000-000015020000}"/>
    <cellStyle name="60% - 强调文字颜色 5 2 2 3" xfId="640" xr:uid="{00000000-0005-0000-0000-000016020000}"/>
    <cellStyle name="60% - 强调文字颜色 5 2 2 3 2" xfId="642" xr:uid="{00000000-0005-0000-0000-000017020000}"/>
    <cellStyle name="60% - 强调文字颜色 5 2 2 4" xfId="644" xr:uid="{00000000-0005-0000-0000-000018020000}"/>
    <cellStyle name="60% - 强调文字颜色 5 2 2 5" xfId="646" xr:uid="{00000000-0005-0000-0000-000019020000}"/>
    <cellStyle name="60% - 强调文字颜色 5 2 3" xfId="647" xr:uid="{00000000-0005-0000-0000-00001A020000}"/>
    <cellStyle name="60% - 强调文字颜色 5 2 3 2" xfId="648" xr:uid="{00000000-0005-0000-0000-00001B020000}"/>
    <cellStyle name="60% - 强调文字颜色 5 2 3 2 2" xfId="649" xr:uid="{00000000-0005-0000-0000-00001C020000}"/>
    <cellStyle name="60% - 强调文字颜色 5 2 3 3" xfId="650" xr:uid="{00000000-0005-0000-0000-00001D020000}"/>
    <cellStyle name="60% - 强调文字颜色 5 2 3 4" xfId="651" xr:uid="{00000000-0005-0000-0000-00001E020000}"/>
    <cellStyle name="60% - 强调文字颜色 5 2 4" xfId="652" xr:uid="{00000000-0005-0000-0000-00001F020000}"/>
    <cellStyle name="60% - 强调文字颜色 5 2 4 2" xfId="653" xr:uid="{00000000-0005-0000-0000-000020020000}"/>
    <cellStyle name="60% - 强调文字颜色 5 2 5" xfId="654" xr:uid="{00000000-0005-0000-0000-000021020000}"/>
    <cellStyle name="60% - 强调文字颜色 5 2 6" xfId="655" xr:uid="{00000000-0005-0000-0000-000022020000}"/>
    <cellStyle name="60% - 强调文字颜色 5 2 7" xfId="108" xr:uid="{00000000-0005-0000-0000-000023020000}"/>
    <cellStyle name="60% - 强调文字颜色 6 2" xfId="656" xr:uid="{00000000-0005-0000-0000-000024020000}"/>
    <cellStyle name="60% - 强调文字颜色 6 2 2" xfId="657" xr:uid="{00000000-0005-0000-0000-000025020000}"/>
    <cellStyle name="60% - 强调文字颜色 6 2 2 2" xfId="658" xr:uid="{00000000-0005-0000-0000-000026020000}"/>
    <cellStyle name="60% - 强调文字颜色 6 2 2 2 2" xfId="660" xr:uid="{00000000-0005-0000-0000-000027020000}"/>
    <cellStyle name="60% - 强调文字颜色 6 2 2 2 2 2" xfId="661" xr:uid="{00000000-0005-0000-0000-000028020000}"/>
    <cellStyle name="60% - 强调文字颜色 6 2 2 2 3" xfId="662" xr:uid="{00000000-0005-0000-0000-000029020000}"/>
    <cellStyle name="60% - 强调文字颜色 6 2 2 2 4" xfId="663" xr:uid="{00000000-0005-0000-0000-00002A020000}"/>
    <cellStyle name="60% - 强调文字颜色 6 2 2 3" xfId="664" xr:uid="{00000000-0005-0000-0000-00002B020000}"/>
    <cellStyle name="60% - 强调文字颜色 6 2 2 3 2" xfId="666" xr:uid="{00000000-0005-0000-0000-00002C020000}"/>
    <cellStyle name="60% - 强调文字颜色 6 2 2 4" xfId="667" xr:uid="{00000000-0005-0000-0000-00002D020000}"/>
    <cellStyle name="60% - 强调文字颜色 6 2 2 5" xfId="668" xr:uid="{00000000-0005-0000-0000-00002E020000}"/>
    <cellStyle name="60% - 强调文字颜色 6 2 3" xfId="669" xr:uid="{00000000-0005-0000-0000-00002F020000}"/>
    <cellStyle name="60% - 强调文字颜色 6 2 3 2" xfId="670" xr:uid="{00000000-0005-0000-0000-000030020000}"/>
    <cellStyle name="60% - 强调文字颜色 6 2 3 2 2" xfId="671" xr:uid="{00000000-0005-0000-0000-000031020000}"/>
    <cellStyle name="60% - 强调文字颜色 6 2 3 2 2 2" xfId="672" xr:uid="{00000000-0005-0000-0000-000032020000}"/>
    <cellStyle name="60% - 强调文字颜色 6 2 3 2 3" xfId="673" xr:uid="{00000000-0005-0000-0000-000033020000}"/>
    <cellStyle name="60% - 强调文字颜色 6 2 3 2 4" xfId="674" xr:uid="{00000000-0005-0000-0000-000034020000}"/>
    <cellStyle name="60% - 强调文字颜色 6 2 3 3" xfId="675" xr:uid="{00000000-0005-0000-0000-000035020000}"/>
    <cellStyle name="60% - 强调文字颜色 6 2 3 3 2" xfId="676" xr:uid="{00000000-0005-0000-0000-000036020000}"/>
    <cellStyle name="60% - 强调文字颜色 6 2 3 4" xfId="677" xr:uid="{00000000-0005-0000-0000-000037020000}"/>
    <cellStyle name="60% - 强调文字颜色 6 2 3 5" xfId="679" xr:uid="{00000000-0005-0000-0000-000038020000}"/>
    <cellStyle name="60% - 强调文字颜色 6 2 4" xfId="680" xr:uid="{00000000-0005-0000-0000-000039020000}"/>
    <cellStyle name="60% - 强调文字颜色 6 2 4 2" xfId="681" xr:uid="{00000000-0005-0000-0000-00003A020000}"/>
    <cellStyle name="60% - 强调文字颜色 6 2 4 2 2" xfId="682" xr:uid="{00000000-0005-0000-0000-00003B020000}"/>
    <cellStyle name="60% - 强调文字颜色 6 2 4 3" xfId="683" xr:uid="{00000000-0005-0000-0000-00003C020000}"/>
    <cellStyle name="60% - 强调文字颜色 6 2 4 4" xfId="685" xr:uid="{00000000-0005-0000-0000-00003D020000}"/>
    <cellStyle name="60% - 强调文字颜色 6 2 5" xfId="686" xr:uid="{00000000-0005-0000-0000-00003E020000}"/>
    <cellStyle name="60% - 强调文字颜色 6 2 5 2" xfId="687" xr:uid="{00000000-0005-0000-0000-00003F020000}"/>
    <cellStyle name="60% - 强调文字颜色 6 2 5 2 2" xfId="688" xr:uid="{00000000-0005-0000-0000-000040020000}"/>
    <cellStyle name="60% - 强调文字颜色 6 2 5 3" xfId="689" xr:uid="{00000000-0005-0000-0000-000041020000}"/>
    <cellStyle name="60% - 强调文字颜色 6 2 5 4" xfId="691" xr:uid="{00000000-0005-0000-0000-000042020000}"/>
    <cellStyle name="60% - 强调文字颜色 6 2 6" xfId="692" xr:uid="{00000000-0005-0000-0000-000043020000}"/>
    <cellStyle name="60% - 强调文字颜色 6 2 6 2" xfId="693" xr:uid="{00000000-0005-0000-0000-000044020000}"/>
    <cellStyle name="60% - 强调文字颜色 6 2 6 3" xfId="694" xr:uid="{00000000-0005-0000-0000-000045020000}"/>
    <cellStyle name="60% - 强调文字颜色 6 2 7" xfId="417" xr:uid="{00000000-0005-0000-0000-000046020000}"/>
    <cellStyle name="60% - 强调文字颜色 6 2 8" xfId="176" xr:uid="{00000000-0005-0000-0000-000047020000}"/>
    <cellStyle name="60% - 强调文字颜色 6 3" xfId="695" xr:uid="{00000000-0005-0000-0000-000048020000}"/>
    <cellStyle name="60% - 强调文字颜色 6 3 2" xfId="696" xr:uid="{00000000-0005-0000-0000-000049020000}"/>
    <cellStyle name="60% - 强调文字颜色 6 3 2 2" xfId="697" xr:uid="{00000000-0005-0000-0000-00004A020000}"/>
    <cellStyle name="60% - 强调文字颜色 6 3 2 2 2" xfId="699" xr:uid="{00000000-0005-0000-0000-00004B020000}"/>
    <cellStyle name="60% - 强调文字颜色 6 3 2 3" xfId="700" xr:uid="{00000000-0005-0000-0000-00004C020000}"/>
    <cellStyle name="60% - 强调文字颜色 6 3 2 4" xfId="701" xr:uid="{00000000-0005-0000-0000-00004D020000}"/>
    <cellStyle name="60% - 强调文字颜色 6 3 3" xfId="702" xr:uid="{00000000-0005-0000-0000-00004E020000}"/>
    <cellStyle name="60% - 强调文字颜色 6 3 3 2" xfId="703" xr:uid="{00000000-0005-0000-0000-00004F020000}"/>
    <cellStyle name="60% - 强调文字颜色 6 3 4" xfId="704" xr:uid="{00000000-0005-0000-0000-000050020000}"/>
    <cellStyle name="60% - 强调文字颜色 6 3 5" xfId="705" xr:uid="{00000000-0005-0000-0000-000051020000}"/>
    <cellStyle name="60% - 强调文字颜色 6 4" xfId="706" xr:uid="{00000000-0005-0000-0000-000052020000}"/>
    <cellStyle name="60% - 着色 5 2" xfId="708" xr:uid="{00000000-0005-0000-0000-000053020000}"/>
    <cellStyle name="60% - 着色 5 2 2" xfId="709" xr:uid="{00000000-0005-0000-0000-000054020000}"/>
    <cellStyle name="60% - 着色 5 2 2 2" xfId="710" xr:uid="{00000000-0005-0000-0000-000055020000}"/>
    <cellStyle name="60% - 着色 5 2 2 2 2" xfId="711" xr:uid="{00000000-0005-0000-0000-000056020000}"/>
    <cellStyle name="60% - 着色 5 2 2 2 2 2" xfId="712" xr:uid="{00000000-0005-0000-0000-000057020000}"/>
    <cellStyle name="60% - 着色 5 2 2 2 3" xfId="713" xr:uid="{00000000-0005-0000-0000-000058020000}"/>
    <cellStyle name="60% - 着色 5 2 2 3" xfId="714" xr:uid="{00000000-0005-0000-0000-000059020000}"/>
    <cellStyle name="60% - 着色 5 2 2 3 2" xfId="715" xr:uid="{00000000-0005-0000-0000-00005A020000}"/>
    <cellStyle name="60% - 着色 5 2 2 4" xfId="716" xr:uid="{00000000-0005-0000-0000-00005B020000}"/>
    <cellStyle name="60% - 着色 5 2 3" xfId="717" xr:uid="{00000000-0005-0000-0000-00005C020000}"/>
    <cellStyle name="60% - 着色 5 2 3 2" xfId="718" xr:uid="{00000000-0005-0000-0000-00005D020000}"/>
    <cellStyle name="60% - 着色 5 2 3 2 2" xfId="719" xr:uid="{00000000-0005-0000-0000-00005E020000}"/>
    <cellStyle name="60% - 着色 5 2 3 3" xfId="720" xr:uid="{00000000-0005-0000-0000-00005F020000}"/>
    <cellStyle name="60% - 着色 5 2 4" xfId="721" xr:uid="{00000000-0005-0000-0000-000060020000}"/>
    <cellStyle name="60% - 着色 5 2 4 2" xfId="722" xr:uid="{00000000-0005-0000-0000-000061020000}"/>
    <cellStyle name="60% - 着色 5 2 5" xfId="723" xr:uid="{00000000-0005-0000-0000-000062020000}"/>
    <cellStyle name="常规" xfId="0" builtinId="0"/>
    <cellStyle name="常规 10" xfId="300" xr:uid="{00000000-0005-0000-0000-000064020000}"/>
    <cellStyle name="常规 11" xfId="309" xr:uid="{00000000-0005-0000-0000-000065020000}"/>
    <cellStyle name="常规 12" xfId="315" xr:uid="{00000000-0005-0000-0000-000066020000}"/>
    <cellStyle name="常规 13" xfId="320" xr:uid="{00000000-0005-0000-0000-000067020000}"/>
    <cellStyle name="常规 14" xfId="724" xr:uid="{00000000-0005-0000-0000-000068020000}"/>
    <cellStyle name="常规 15" xfId="725" xr:uid="{00000000-0005-0000-0000-000069020000}"/>
    <cellStyle name="常规 16" xfId="726" xr:uid="{00000000-0005-0000-0000-00006A020000}"/>
    <cellStyle name="常规 17" xfId="727" xr:uid="{00000000-0005-0000-0000-00006B020000}"/>
    <cellStyle name="常规 2" xfId="551" xr:uid="{00000000-0005-0000-0000-00006C020000}"/>
    <cellStyle name="常规 2 2" xfId="728" xr:uid="{00000000-0005-0000-0000-00006D020000}"/>
    <cellStyle name="常规 2 2 2" xfId="729" xr:uid="{00000000-0005-0000-0000-00006E020000}"/>
    <cellStyle name="常规 2 2 2 2" xfId="730" xr:uid="{00000000-0005-0000-0000-00006F020000}"/>
    <cellStyle name="常规 2 2 2 2 2" xfId="731" xr:uid="{00000000-0005-0000-0000-000070020000}"/>
    <cellStyle name="常规 2 2 2 2 3" xfId="732" xr:uid="{00000000-0005-0000-0000-000071020000}"/>
    <cellStyle name="常规 2 2 2 3" xfId="734" xr:uid="{00000000-0005-0000-0000-000072020000}"/>
    <cellStyle name="常规 2 2 2 3 2" xfId="735" xr:uid="{00000000-0005-0000-0000-000073020000}"/>
    <cellStyle name="常规 2 2 2 4" xfId="68" xr:uid="{00000000-0005-0000-0000-000074020000}"/>
    <cellStyle name="常规 2 2 3" xfId="392" xr:uid="{00000000-0005-0000-0000-000075020000}"/>
    <cellStyle name="常规 2 2 3 2" xfId="736" xr:uid="{00000000-0005-0000-0000-000076020000}"/>
    <cellStyle name="常规 2 2 3 2 2" xfId="737" xr:uid="{00000000-0005-0000-0000-000077020000}"/>
    <cellStyle name="常规 2 2 3 3" xfId="738" xr:uid="{00000000-0005-0000-0000-000078020000}"/>
    <cellStyle name="常规 2 2 4" xfId="739" xr:uid="{00000000-0005-0000-0000-000079020000}"/>
    <cellStyle name="常规 2 2 4 2" xfId="740" xr:uid="{00000000-0005-0000-0000-00007A020000}"/>
    <cellStyle name="常规 2 2 5" xfId="741" xr:uid="{00000000-0005-0000-0000-00007B020000}"/>
    <cellStyle name="常规 2 2 6" xfId="742" xr:uid="{00000000-0005-0000-0000-00007C020000}"/>
    <cellStyle name="常规 2 3" xfId="743" xr:uid="{00000000-0005-0000-0000-00007D020000}"/>
    <cellStyle name="常规 2 3 2" xfId="744" xr:uid="{00000000-0005-0000-0000-00007E020000}"/>
    <cellStyle name="常规 2 3 2 2" xfId="745" xr:uid="{00000000-0005-0000-0000-00007F020000}"/>
    <cellStyle name="常规 2 3 2 2 2" xfId="746" xr:uid="{00000000-0005-0000-0000-000080020000}"/>
    <cellStyle name="常规 2 3 2 2 3" xfId="747" xr:uid="{00000000-0005-0000-0000-000081020000}"/>
    <cellStyle name="常规 2 3 2 3" xfId="748" xr:uid="{00000000-0005-0000-0000-000082020000}"/>
    <cellStyle name="常规 2 3 2 4" xfId="61" xr:uid="{00000000-0005-0000-0000-000083020000}"/>
    <cellStyle name="常规 2 3 3" xfId="749" xr:uid="{00000000-0005-0000-0000-000084020000}"/>
    <cellStyle name="常规 2 3 3 2" xfId="750" xr:uid="{00000000-0005-0000-0000-000085020000}"/>
    <cellStyle name="常规 2 3 3 3" xfId="751" xr:uid="{00000000-0005-0000-0000-000086020000}"/>
    <cellStyle name="常规 2 3 4" xfId="752" xr:uid="{00000000-0005-0000-0000-000087020000}"/>
    <cellStyle name="常规 2 3 5" xfId="753" xr:uid="{00000000-0005-0000-0000-000088020000}"/>
    <cellStyle name="常规 2 4" xfId="754" xr:uid="{00000000-0005-0000-0000-000089020000}"/>
    <cellStyle name="常规 2 4 2" xfId="755" xr:uid="{00000000-0005-0000-0000-00008A020000}"/>
    <cellStyle name="常规 2 4 2 2" xfId="756" xr:uid="{00000000-0005-0000-0000-00008B020000}"/>
    <cellStyle name="常规 2 4 2 3" xfId="757" xr:uid="{00000000-0005-0000-0000-00008C020000}"/>
    <cellStyle name="常规 2 4 3" xfId="758" xr:uid="{00000000-0005-0000-0000-00008D020000}"/>
    <cellStyle name="常规 2 4 3 2" xfId="759" xr:uid="{00000000-0005-0000-0000-00008E020000}"/>
    <cellStyle name="常规 2 4 4" xfId="760" xr:uid="{00000000-0005-0000-0000-00008F020000}"/>
    <cellStyle name="常规 2 5" xfId="761" xr:uid="{00000000-0005-0000-0000-000090020000}"/>
    <cellStyle name="常规 2 5 2" xfId="762" xr:uid="{00000000-0005-0000-0000-000091020000}"/>
    <cellStyle name="常规 2 5 2 2" xfId="763" xr:uid="{00000000-0005-0000-0000-000092020000}"/>
    <cellStyle name="常规 2 5 2 3" xfId="764" xr:uid="{00000000-0005-0000-0000-000093020000}"/>
    <cellStyle name="常规 2 5 3" xfId="490" xr:uid="{00000000-0005-0000-0000-000094020000}"/>
    <cellStyle name="常规 2 5 4" xfId="765" xr:uid="{00000000-0005-0000-0000-000095020000}"/>
    <cellStyle name="常规 2 6" xfId="766" xr:uid="{00000000-0005-0000-0000-000096020000}"/>
    <cellStyle name="常规 2 6 2" xfId="767" xr:uid="{00000000-0005-0000-0000-000097020000}"/>
    <cellStyle name="常规 2 6 3" xfId="768" xr:uid="{00000000-0005-0000-0000-000098020000}"/>
    <cellStyle name="常规 2 7" xfId="769" xr:uid="{00000000-0005-0000-0000-000099020000}"/>
    <cellStyle name="常规 2 7 2" xfId="770" xr:uid="{00000000-0005-0000-0000-00009A020000}"/>
    <cellStyle name="常规 2 8" xfId="772" xr:uid="{00000000-0005-0000-0000-00009B020000}"/>
    <cellStyle name="常规 3" xfId="471" xr:uid="{00000000-0005-0000-0000-00009C020000}"/>
    <cellStyle name="常规 3 2" xfId="773" xr:uid="{00000000-0005-0000-0000-00009D020000}"/>
    <cellStyle name="常规 3 2 2" xfId="774" xr:uid="{00000000-0005-0000-0000-00009E020000}"/>
    <cellStyle name="常规 3 2 2 2" xfId="775" xr:uid="{00000000-0005-0000-0000-00009F020000}"/>
    <cellStyle name="常规 3 2 2 2 2" xfId="776" xr:uid="{00000000-0005-0000-0000-0000A0020000}"/>
    <cellStyle name="常规 3 2 2 2 3" xfId="243" xr:uid="{00000000-0005-0000-0000-0000A1020000}"/>
    <cellStyle name="常规 3 2 2 3" xfId="778" xr:uid="{00000000-0005-0000-0000-0000A2020000}"/>
    <cellStyle name="常规 3 2 2 3 2" xfId="779" xr:uid="{00000000-0005-0000-0000-0000A3020000}"/>
    <cellStyle name="常规 3 2 2 4" xfId="180" xr:uid="{00000000-0005-0000-0000-0000A4020000}"/>
    <cellStyle name="常规 3 2 3" xfId="780" xr:uid="{00000000-0005-0000-0000-0000A5020000}"/>
    <cellStyle name="常规 3 2 3 2" xfId="781" xr:uid="{00000000-0005-0000-0000-0000A6020000}"/>
    <cellStyle name="常规 3 2 3 2 2" xfId="782" xr:uid="{00000000-0005-0000-0000-0000A7020000}"/>
    <cellStyle name="常规 3 2 3 3" xfId="783" xr:uid="{00000000-0005-0000-0000-0000A8020000}"/>
    <cellStyle name="常规 3 2 4" xfId="784" xr:uid="{00000000-0005-0000-0000-0000A9020000}"/>
    <cellStyle name="常规 3 2 4 2" xfId="785" xr:uid="{00000000-0005-0000-0000-0000AA020000}"/>
    <cellStyle name="常规 3 2 5" xfId="786" xr:uid="{00000000-0005-0000-0000-0000AB020000}"/>
    <cellStyle name="常规 3 2 6" xfId="788" xr:uid="{00000000-0005-0000-0000-0000AC020000}"/>
    <cellStyle name="常规 3 3" xfId="789" xr:uid="{00000000-0005-0000-0000-0000AD020000}"/>
    <cellStyle name="常规 3 3 2" xfId="790" xr:uid="{00000000-0005-0000-0000-0000AE020000}"/>
    <cellStyle name="常规 3 3 2 2" xfId="791" xr:uid="{00000000-0005-0000-0000-0000AF020000}"/>
    <cellStyle name="常规 3 3 2 2 2" xfId="792" xr:uid="{00000000-0005-0000-0000-0000B0020000}"/>
    <cellStyle name="常规 3 3 2 2 3" xfId="793" xr:uid="{00000000-0005-0000-0000-0000B1020000}"/>
    <cellStyle name="常规 3 3 2 3" xfId="794" xr:uid="{00000000-0005-0000-0000-0000B2020000}"/>
    <cellStyle name="常规 3 3 2 4" xfId="22" xr:uid="{00000000-0005-0000-0000-0000B3020000}"/>
    <cellStyle name="常规 3 3 3" xfId="795" xr:uid="{00000000-0005-0000-0000-0000B4020000}"/>
    <cellStyle name="常规 3 3 3 2" xfId="796" xr:uid="{00000000-0005-0000-0000-0000B5020000}"/>
    <cellStyle name="常规 3 3 3 3" xfId="797" xr:uid="{00000000-0005-0000-0000-0000B6020000}"/>
    <cellStyle name="常规 3 3 4" xfId="799" xr:uid="{00000000-0005-0000-0000-0000B7020000}"/>
    <cellStyle name="常规 3 3 5" xfId="469" xr:uid="{00000000-0005-0000-0000-0000B8020000}"/>
    <cellStyle name="常规 3 4" xfId="800" xr:uid="{00000000-0005-0000-0000-0000B9020000}"/>
    <cellStyle name="常规 3 4 2" xfId="801" xr:uid="{00000000-0005-0000-0000-0000BA020000}"/>
    <cellStyle name="常规 3 4 2 2" xfId="802" xr:uid="{00000000-0005-0000-0000-0000BB020000}"/>
    <cellStyle name="常规 3 4 2 3" xfId="803" xr:uid="{00000000-0005-0000-0000-0000BC020000}"/>
    <cellStyle name="常规 3 4 3" xfId="12" xr:uid="{00000000-0005-0000-0000-0000BD020000}"/>
    <cellStyle name="常规 3 4 3 2" xfId="85" xr:uid="{00000000-0005-0000-0000-0000BE020000}"/>
    <cellStyle name="常规 3 4 4" xfId="804" xr:uid="{00000000-0005-0000-0000-0000BF020000}"/>
    <cellStyle name="常规 3 5" xfId="805" xr:uid="{00000000-0005-0000-0000-0000C0020000}"/>
    <cellStyle name="常规 3 5 2" xfId="806" xr:uid="{00000000-0005-0000-0000-0000C1020000}"/>
    <cellStyle name="常规 3 5 2 2" xfId="807" xr:uid="{00000000-0005-0000-0000-0000C2020000}"/>
    <cellStyle name="常规 3 5 2 3" xfId="808" xr:uid="{00000000-0005-0000-0000-0000C3020000}"/>
    <cellStyle name="常规 3 5 3" xfId="809" xr:uid="{00000000-0005-0000-0000-0000C4020000}"/>
    <cellStyle name="常规 3 5 4" xfId="810" xr:uid="{00000000-0005-0000-0000-0000C5020000}"/>
    <cellStyle name="常规 3 6" xfId="811" xr:uid="{00000000-0005-0000-0000-0000C6020000}"/>
    <cellStyle name="常规 3 6 2" xfId="812" xr:uid="{00000000-0005-0000-0000-0000C7020000}"/>
    <cellStyle name="常规 3 6 3" xfId="813" xr:uid="{00000000-0005-0000-0000-0000C8020000}"/>
    <cellStyle name="常规 3 7" xfId="814" xr:uid="{00000000-0005-0000-0000-0000C9020000}"/>
    <cellStyle name="常规 3 7 2" xfId="815" xr:uid="{00000000-0005-0000-0000-0000CA020000}"/>
    <cellStyle name="常规 3 8" xfId="818" xr:uid="{00000000-0005-0000-0000-0000CB020000}"/>
    <cellStyle name="常规 4" xfId="819" xr:uid="{00000000-0005-0000-0000-0000CC020000}"/>
    <cellStyle name="常规 4 2" xfId="820" xr:uid="{00000000-0005-0000-0000-0000CD020000}"/>
    <cellStyle name="常规 5" xfId="821" xr:uid="{00000000-0005-0000-0000-0000CE020000}"/>
    <cellStyle name="常规 6" xfId="822" xr:uid="{00000000-0005-0000-0000-0000CF020000}"/>
    <cellStyle name="常规 7" xfId="823" xr:uid="{00000000-0005-0000-0000-0000D0020000}"/>
    <cellStyle name="常规 8" xfId="824" xr:uid="{00000000-0005-0000-0000-0000D1020000}"/>
    <cellStyle name="常规 9" xfId="825" xr:uid="{00000000-0005-0000-0000-0000D2020000}"/>
    <cellStyle name="好" xfId="60" builtinId="26"/>
    <cellStyle name="好 2" xfId="826" xr:uid="{00000000-0005-0000-0000-0000D4020000}"/>
    <cellStyle name="好 2 2" xfId="827" xr:uid="{00000000-0005-0000-0000-0000D5020000}"/>
    <cellStyle name="好 2 2 2" xfId="828" xr:uid="{00000000-0005-0000-0000-0000D6020000}"/>
    <cellStyle name="好 2 2 2 2" xfId="830" xr:uid="{00000000-0005-0000-0000-0000D7020000}"/>
    <cellStyle name="好 2 2 2 2 2" xfId="817" xr:uid="{00000000-0005-0000-0000-0000D8020000}"/>
    <cellStyle name="好 2 2 2 3" xfId="534" xr:uid="{00000000-0005-0000-0000-0000D9020000}"/>
    <cellStyle name="好 2 2 3" xfId="831" xr:uid="{00000000-0005-0000-0000-0000DA020000}"/>
    <cellStyle name="好 2 2 3 2" xfId="832" xr:uid="{00000000-0005-0000-0000-0000DB020000}"/>
    <cellStyle name="好 2 2 4" xfId="833" xr:uid="{00000000-0005-0000-0000-0000DC020000}"/>
    <cellStyle name="好 2 2 5" xfId="834" xr:uid="{00000000-0005-0000-0000-0000DD020000}"/>
    <cellStyle name="好 2 3" xfId="414" xr:uid="{00000000-0005-0000-0000-0000DE020000}"/>
    <cellStyle name="好 2 3 2" xfId="416" xr:uid="{00000000-0005-0000-0000-0000DF020000}"/>
    <cellStyle name="好 2 3 2 2" xfId="419" xr:uid="{00000000-0005-0000-0000-0000E0020000}"/>
    <cellStyle name="好 2 3 2 3" xfId="296" xr:uid="{00000000-0005-0000-0000-0000E1020000}"/>
    <cellStyle name="好 2 3 3" xfId="175" xr:uid="{00000000-0005-0000-0000-0000E2020000}"/>
    <cellStyle name="好 2 3 3 2" xfId="179" xr:uid="{00000000-0005-0000-0000-0000E3020000}"/>
    <cellStyle name="好 2 3 4" xfId="189" xr:uid="{00000000-0005-0000-0000-0000E4020000}"/>
    <cellStyle name="好 2 4" xfId="442" xr:uid="{00000000-0005-0000-0000-0000E5020000}"/>
    <cellStyle name="好 2 4 2" xfId="445" xr:uid="{00000000-0005-0000-0000-0000E6020000}"/>
    <cellStyle name="好 2 4 3" xfId="200" xr:uid="{00000000-0005-0000-0000-0000E7020000}"/>
    <cellStyle name="好 2 5" xfId="454" xr:uid="{00000000-0005-0000-0000-0000E8020000}"/>
    <cellStyle name="好 2 5 2" xfId="456" xr:uid="{00000000-0005-0000-0000-0000E9020000}"/>
    <cellStyle name="好 2 6" xfId="462" xr:uid="{00000000-0005-0000-0000-0000EA020000}"/>
    <cellStyle name="好 3" xfId="835" xr:uid="{00000000-0005-0000-0000-0000EB020000}"/>
    <cellStyle name="好 3 2" xfId="836" xr:uid="{00000000-0005-0000-0000-0000EC020000}"/>
    <cellStyle name="好 3 2 2" xfId="837" xr:uid="{00000000-0005-0000-0000-0000ED020000}"/>
    <cellStyle name="好 3 2 2 2" xfId="798" xr:uid="{00000000-0005-0000-0000-0000EE020000}"/>
    <cellStyle name="好 3 2 2 3" xfId="468" xr:uid="{00000000-0005-0000-0000-0000EF020000}"/>
    <cellStyle name="好 3 2 3" xfId="838" xr:uid="{00000000-0005-0000-0000-0000F0020000}"/>
    <cellStyle name="好 3 2 4" xfId="839" xr:uid="{00000000-0005-0000-0000-0000F1020000}"/>
    <cellStyle name="好 3 3" xfId="840" xr:uid="{00000000-0005-0000-0000-0000F2020000}"/>
    <cellStyle name="好 3 3 2" xfId="841" xr:uid="{00000000-0005-0000-0000-0000F3020000}"/>
    <cellStyle name="好 3 3 3" xfId="842" xr:uid="{00000000-0005-0000-0000-0000F4020000}"/>
    <cellStyle name="好 3 4" xfId="843" xr:uid="{00000000-0005-0000-0000-0000F5020000}"/>
    <cellStyle name="好 3 5" xfId="844" xr:uid="{00000000-0005-0000-0000-0000F6020000}"/>
    <cellStyle name="好 3 6" xfId="845" xr:uid="{00000000-0005-0000-0000-0000F7020000}"/>
    <cellStyle name="好 4" xfId="183" xr:uid="{00000000-0005-0000-0000-0000F8020000}"/>
    <cellStyle name="好 4 2" xfId="314" xr:uid="{00000000-0005-0000-0000-0000F9020000}"/>
    <cellStyle name="好 4 3" xfId="319" xr:uid="{00000000-0005-0000-0000-0000FA020000}"/>
    <cellStyle name="好 5" xfId="429" xr:uid="{00000000-0005-0000-0000-0000FB020000}"/>
    <cellStyle name="强调文字颜色 1 2" xfId="121" xr:uid="{00000000-0005-0000-0000-0000FC020000}"/>
    <cellStyle name="强调文字颜色 1 2 10" xfId="846" xr:uid="{00000000-0005-0000-0000-0000FD020000}"/>
    <cellStyle name="强调文字颜色 1 2 11" xfId="847" xr:uid="{00000000-0005-0000-0000-0000FE020000}"/>
    <cellStyle name="强调文字颜色 1 2 2" xfId="125" xr:uid="{00000000-0005-0000-0000-0000FF020000}"/>
    <cellStyle name="强调文字颜色 1 2 2 2" xfId="377" xr:uid="{00000000-0005-0000-0000-000000030000}"/>
    <cellStyle name="强调文字颜色 1 2 2 2 2" xfId="848" xr:uid="{00000000-0005-0000-0000-000001030000}"/>
    <cellStyle name="强调文字颜色 1 2 2 2 2 2" xfId="849" xr:uid="{00000000-0005-0000-0000-000002030000}"/>
    <cellStyle name="强调文字颜色 1 2 2 2 2 2 2" xfId="850" xr:uid="{00000000-0005-0000-0000-000003030000}"/>
    <cellStyle name="强调文字颜色 1 2 2 2 2 2 2 2" xfId="851" xr:uid="{00000000-0005-0000-0000-000004030000}"/>
    <cellStyle name="强调文字颜色 1 2 2 2 2 2 2 2 2" xfId="852" xr:uid="{00000000-0005-0000-0000-000005030000}"/>
    <cellStyle name="强调文字颜色 1 2 2 2 2 2 2 3" xfId="853" xr:uid="{00000000-0005-0000-0000-000006030000}"/>
    <cellStyle name="强调文字颜色 1 2 2 2 2 2 3" xfId="854" xr:uid="{00000000-0005-0000-0000-000007030000}"/>
    <cellStyle name="强调文字颜色 1 2 2 2 2 2 3 2" xfId="856" xr:uid="{00000000-0005-0000-0000-000008030000}"/>
    <cellStyle name="强调文字颜色 1 2 2 2 2 2 4" xfId="858" xr:uid="{00000000-0005-0000-0000-000009030000}"/>
    <cellStyle name="强调文字颜色 1 2 2 2 2 2 5" xfId="860" xr:uid="{00000000-0005-0000-0000-00000A030000}"/>
    <cellStyle name="强调文字颜色 1 2 2 2 2 3" xfId="861" xr:uid="{00000000-0005-0000-0000-00000B030000}"/>
    <cellStyle name="强调文字颜色 1 2 2 2 2 3 2" xfId="862" xr:uid="{00000000-0005-0000-0000-00000C030000}"/>
    <cellStyle name="强调文字颜色 1 2 2 2 2 3 2 2" xfId="678" xr:uid="{00000000-0005-0000-0000-00000D030000}"/>
    <cellStyle name="强调文字颜色 1 2 2 2 2 3 2 2 2" xfId="863" xr:uid="{00000000-0005-0000-0000-00000E030000}"/>
    <cellStyle name="强调文字颜色 1 2 2 2 2 3 2 3" xfId="42" xr:uid="{00000000-0005-0000-0000-00000F030000}"/>
    <cellStyle name="强调文字颜色 1 2 2 2 2 3 3" xfId="864" xr:uid="{00000000-0005-0000-0000-000010030000}"/>
    <cellStyle name="强调文字颜色 1 2 2 2 2 3 3 2" xfId="866" xr:uid="{00000000-0005-0000-0000-000011030000}"/>
    <cellStyle name="强调文字颜色 1 2 2 2 2 3 4" xfId="867" xr:uid="{00000000-0005-0000-0000-000012030000}"/>
    <cellStyle name="强调文字颜色 1 2 2 2 2 3 5" xfId="868" xr:uid="{00000000-0005-0000-0000-000013030000}"/>
    <cellStyle name="强调文字颜色 1 2 2 2 2 4" xfId="870" xr:uid="{00000000-0005-0000-0000-000014030000}"/>
    <cellStyle name="强调文字颜色 1 2 2 2 2 4 2" xfId="871" xr:uid="{00000000-0005-0000-0000-000015030000}"/>
    <cellStyle name="强调文字颜色 1 2 2 2 2 4 2 2" xfId="872" xr:uid="{00000000-0005-0000-0000-000016030000}"/>
    <cellStyle name="强调文字颜色 1 2 2 2 2 4 3" xfId="873" xr:uid="{00000000-0005-0000-0000-000017030000}"/>
    <cellStyle name="强调文字颜色 1 2 2 2 2 5" xfId="874" xr:uid="{00000000-0005-0000-0000-000018030000}"/>
    <cellStyle name="强调文字颜色 1 2 2 2 2 5 2" xfId="875" xr:uid="{00000000-0005-0000-0000-000019030000}"/>
    <cellStyle name="强调文字颜色 1 2 2 2 2 6" xfId="876" xr:uid="{00000000-0005-0000-0000-00001A030000}"/>
    <cellStyle name="强调文字颜色 1 2 2 2 2 7" xfId="877" xr:uid="{00000000-0005-0000-0000-00001B030000}"/>
    <cellStyle name="强调文字颜色 1 2 2 2 3" xfId="878" xr:uid="{00000000-0005-0000-0000-00001C030000}"/>
    <cellStyle name="强调文字颜色 1 2 2 2 3 2" xfId="879" xr:uid="{00000000-0005-0000-0000-00001D030000}"/>
    <cellStyle name="强调文字颜色 1 2 2 2 3 2 2" xfId="880" xr:uid="{00000000-0005-0000-0000-00001E030000}"/>
    <cellStyle name="强调文字颜色 1 2 2 2 3 2 2 2" xfId="881" xr:uid="{00000000-0005-0000-0000-00001F030000}"/>
    <cellStyle name="强调文字颜色 1 2 2 2 3 2 3" xfId="882" xr:uid="{00000000-0005-0000-0000-000020030000}"/>
    <cellStyle name="强调文字颜色 1 2 2 2 3 3" xfId="884" xr:uid="{00000000-0005-0000-0000-000021030000}"/>
    <cellStyle name="强调文字颜色 1 2 2 2 3 3 2" xfId="885" xr:uid="{00000000-0005-0000-0000-000022030000}"/>
    <cellStyle name="强调文字颜色 1 2 2 2 3 4" xfId="886" xr:uid="{00000000-0005-0000-0000-000023030000}"/>
    <cellStyle name="强调文字颜色 1 2 2 2 3 5" xfId="887" xr:uid="{00000000-0005-0000-0000-000024030000}"/>
    <cellStyle name="强调文字颜色 1 2 2 2 4" xfId="888" xr:uid="{00000000-0005-0000-0000-000025030000}"/>
    <cellStyle name="强调文字颜色 1 2 2 2 4 2" xfId="213" xr:uid="{00000000-0005-0000-0000-000026030000}"/>
    <cellStyle name="强调文字颜色 1 2 2 2 4 2 2" xfId="7" xr:uid="{00000000-0005-0000-0000-000027030000}"/>
    <cellStyle name="强调文字颜色 1 2 2 2 4 2 2 2" xfId="215" xr:uid="{00000000-0005-0000-0000-000028030000}"/>
    <cellStyle name="强调文字颜色 1 2 2 2 4 2 3" xfId="219" xr:uid="{00000000-0005-0000-0000-000029030000}"/>
    <cellStyle name="强调文字颜色 1 2 2 2 4 3" xfId="226" xr:uid="{00000000-0005-0000-0000-00002A030000}"/>
    <cellStyle name="强调文字颜色 1 2 2 2 4 3 2" xfId="228" xr:uid="{00000000-0005-0000-0000-00002B030000}"/>
    <cellStyle name="强调文字颜色 1 2 2 2 4 4" xfId="240" xr:uid="{00000000-0005-0000-0000-00002C030000}"/>
    <cellStyle name="强调文字颜色 1 2 2 2 4 5" xfId="247" xr:uid="{00000000-0005-0000-0000-00002D030000}"/>
    <cellStyle name="强调文字颜色 1 2 2 2 5" xfId="889" xr:uid="{00000000-0005-0000-0000-00002E030000}"/>
    <cellStyle name="强调文字颜色 1 2 2 2 5 2" xfId="268" xr:uid="{00000000-0005-0000-0000-00002F030000}"/>
    <cellStyle name="强调文字颜色 1 2 2 2 5 2 2" xfId="270" xr:uid="{00000000-0005-0000-0000-000030030000}"/>
    <cellStyle name="强调文字颜色 1 2 2 2 5 3" xfId="9" xr:uid="{00000000-0005-0000-0000-000031030000}"/>
    <cellStyle name="强调文字颜色 1 2 2 2 6" xfId="890" xr:uid="{00000000-0005-0000-0000-000032030000}"/>
    <cellStyle name="强调文字颜色 1 2 2 2 6 2" xfId="285" xr:uid="{00000000-0005-0000-0000-000033030000}"/>
    <cellStyle name="强调文字颜色 1 2 2 2 7" xfId="891" xr:uid="{00000000-0005-0000-0000-000034030000}"/>
    <cellStyle name="强调文字颜色 1 2 2 2 8" xfId="892" xr:uid="{00000000-0005-0000-0000-000035030000}"/>
    <cellStyle name="强调文字颜色 1 2 2 3" xfId="855" xr:uid="{00000000-0005-0000-0000-000036030000}"/>
    <cellStyle name="强调文字颜色 1 2 2 3 2" xfId="893" xr:uid="{00000000-0005-0000-0000-000037030000}"/>
    <cellStyle name="强调文字颜色 1 2 2 3 2 2" xfId="894" xr:uid="{00000000-0005-0000-0000-000038030000}"/>
    <cellStyle name="强调文字颜色 1 2 2 3 2 2 2" xfId="895" xr:uid="{00000000-0005-0000-0000-000039030000}"/>
    <cellStyle name="强调文字颜色 1 2 2 3 2 2 2 2" xfId="733" xr:uid="{00000000-0005-0000-0000-00003A030000}"/>
    <cellStyle name="强调文字颜色 1 2 2 3 2 2 3" xfId="896" xr:uid="{00000000-0005-0000-0000-00003B030000}"/>
    <cellStyle name="强调文字颜色 1 2 2 3 2 3" xfId="897" xr:uid="{00000000-0005-0000-0000-00003C030000}"/>
    <cellStyle name="强调文字颜色 1 2 2 3 2 3 2" xfId="898" xr:uid="{00000000-0005-0000-0000-00003D030000}"/>
    <cellStyle name="强调文字颜色 1 2 2 3 2 4" xfId="899" xr:uid="{00000000-0005-0000-0000-00003E030000}"/>
    <cellStyle name="强调文字颜色 1 2 2 3 2 5" xfId="900" xr:uid="{00000000-0005-0000-0000-00003F030000}"/>
    <cellStyle name="强调文字颜色 1 2 2 3 3" xfId="901" xr:uid="{00000000-0005-0000-0000-000040030000}"/>
    <cellStyle name="强调文字颜色 1 2 2 3 3 2" xfId="902" xr:uid="{00000000-0005-0000-0000-000041030000}"/>
    <cellStyle name="强调文字颜色 1 2 2 3 3 2 2" xfId="903" xr:uid="{00000000-0005-0000-0000-000042030000}"/>
    <cellStyle name="强调文字颜色 1 2 2 3 3 2 2 2" xfId="777" xr:uid="{00000000-0005-0000-0000-000043030000}"/>
    <cellStyle name="强调文字颜色 1 2 2 3 3 2 3" xfId="484" xr:uid="{00000000-0005-0000-0000-000044030000}"/>
    <cellStyle name="强调文字颜色 1 2 2 3 3 3" xfId="904" xr:uid="{00000000-0005-0000-0000-000045030000}"/>
    <cellStyle name="强调文字颜色 1 2 2 3 3 3 2" xfId="905" xr:uid="{00000000-0005-0000-0000-000046030000}"/>
    <cellStyle name="强调文字颜色 1 2 2 3 3 4" xfId="906" xr:uid="{00000000-0005-0000-0000-000047030000}"/>
    <cellStyle name="强调文字颜色 1 2 2 3 3 5" xfId="907" xr:uid="{00000000-0005-0000-0000-000048030000}"/>
    <cellStyle name="强调文字颜色 1 2 2 3 4" xfId="908" xr:uid="{00000000-0005-0000-0000-000049030000}"/>
    <cellStyle name="强调文字颜色 1 2 2 3 4 2" xfId="909" xr:uid="{00000000-0005-0000-0000-00004A030000}"/>
    <cellStyle name="强调文字颜色 1 2 2 3 4 2 2" xfId="910" xr:uid="{00000000-0005-0000-0000-00004B030000}"/>
    <cellStyle name="强调文字颜色 1 2 2 3 4 3" xfId="911" xr:uid="{00000000-0005-0000-0000-00004C030000}"/>
    <cellStyle name="强调文字颜色 1 2 2 3 5" xfId="912" xr:uid="{00000000-0005-0000-0000-00004D030000}"/>
    <cellStyle name="强调文字颜色 1 2 2 3 5 2" xfId="913" xr:uid="{00000000-0005-0000-0000-00004E030000}"/>
    <cellStyle name="强调文字颜色 1 2 2 3 6" xfId="914" xr:uid="{00000000-0005-0000-0000-00004F030000}"/>
    <cellStyle name="强调文字颜色 1 2 2 3 7" xfId="916" xr:uid="{00000000-0005-0000-0000-000050030000}"/>
    <cellStyle name="强调文字颜色 1 2 2 4" xfId="917" xr:uid="{00000000-0005-0000-0000-000051030000}"/>
    <cellStyle name="强调文字颜色 1 2 2 4 2" xfId="918" xr:uid="{00000000-0005-0000-0000-000052030000}"/>
    <cellStyle name="强调文字颜色 1 2 2 4 2 2" xfId="919" xr:uid="{00000000-0005-0000-0000-000053030000}"/>
    <cellStyle name="强调文字颜色 1 2 2 4 2 2 2" xfId="920" xr:uid="{00000000-0005-0000-0000-000054030000}"/>
    <cellStyle name="强调文字颜色 1 2 2 4 2 3" xfId="921" xr:uid="{00000000-0005-0000-0000-000055030000}"/>
    <cellStyle name="强调文字颜色 1 2 2 4 3" xfId="923" xr:uid="{00000000-0005-0000-0000-000056030000}"/>
    <cellStyle name="强调文字颜色 1 2 2 4 3 2" xfId="925" xr:uid="{00000000-0005-0000-0000-000057030000}"/>
    <cellStyle name="强调文字颜色 1 2 2 4 4" xfId="927" xr:uid="{00000000-0005-0000-0000-000058030000}"/>
    <cellStyle name="强调文字颜色 1 2 2 4 5" xfId="928" xr:uid="{00000000-0005-0000-0000-000059030000}"/>
    <cellStyle name="强调文字颜色 1 2 2 5" xfId="929" xr:uid="{00000000-0005-0000-0000-00005A030000}"/>
    <cellStyle name="强调文字颜色 1 2 2 5 2" xfId="930" xr:uid="{00000000-0005-0000-0000-00005B030000}"/>
    <cellStyle name="强调文字颜色 1 2 2 5 2 2" xfId="931" xr:uid="{00000000-0005-0000-0000-00005C030000}"/>
    <cellStyle name="强调文字颜色 1 2 2 5 2 2 2" xfId="932" xr:uid="{00000000-0005-0000-0000-00005D030000}"/>
    <cellStyle name="强调文字颜色 1 2 2 5 2 3" xfId="933" xr:uid="{00000000-0005-0000-0000-00005E030000}"/>
    <cellStyle name="强调文字颜色 1 2 2 5 3" xfId="935" xr:uid="{00000000-0005-0000-0000-00005F030000}"/>
    <cellStyle name="强调文字颜色 1 2 2 5 3 2" xfId="936" xr:uid="{00000000-0005-0000-0000-000060030000}"/>
    <cellStyle name="强调文字颜色 1 2 2 5 4" xfId="937" xr:uid="{00000000-0005-0000-0000-000061030000}"/>
    <cellStyle name="强调文字颜色 1 2 2 5 5" xfId="938" xr:uid="{00000000-0005-0000-0000-000062030000}"/>
    <cellStyle name="强调文字颜色 1 2 2 6" xfId="939" xr:uid="{00000000-0005-0000-0000-000063030000}"/>
    <cellStyle name="强调文字颜色 1 2 2 6 2" xfId="940" xr:uid="{00000000-0005-0000-0000-000064030000}"/>
    <cellStyle name="强调文字颜色 1 2 2 6 2 2" xfId="941" xr:uid="{00000000-0005-0000-0000-000065030000}"/>
    <cellStyle name="强调文字颜色 1 2 2 6 3" xfId="942" xr:uid="{00000000-0005-0000-0000-000066030000}"/>
    <cellStyle name="强调文字颜色 1 2 2 7" xfId="943" xr:uid="{00000000-0005-0000-0000-000067030000}"/>
    <cellStyle name="强调文字颜色 1 2 2 7 2" xfId="944" xr:uid="{00000000-0005-0000-0000-000068030000}"/>
    <cellStyle name="强调文字颜色 1 2 2 8" xfId="945" xr:uid="{00000000-0005-0000-0000-000069030000}"/>
    <cellStyle name="强调文字颜色 1 2 2 9" xfId="946" xr:uid="{00000000-0005-0000-0000-00006A030000}"/>
    <cellStyle name="强调文字颜色 1 2 3" xfId="29" xr:uid="{00000000-0005-0000-0000-00006B030000}"/>
    <cellStyle name="强调文字颜色 1 2 3 2" xfId="947" xr:uid="{00000000-0005-0000-0000-00006C030000}"/>
    <cellStyle name="强调文字颜色 1 2 3 2 2" xfId="948" xr:uid="{00000000-0005-0000-0000-00006D030000}"/>
    <cellStyle name="强调文字颜色 1 2 3 2 2 2" xfId="949" xr:uid="{00000000-0005-0000-0000-00006E030000}"/>
    <cellStyle name="强调文字颜色 1 2 3 2 2 2 2" xfId="951" xr:uid="{00000000-0005-0000-0000-00006F030000}"/>
    <cellStyle name="强调文字颜色 1 2 3 2 2 2 2 2" xfId="952" xr:uid="{00000000-0005-0000-0000-000070030000}"/>
    <cellStyle name="强调文字颜色 1 2 3 2 2 2 3" xfId="954" xr:uid="{00000000-0005-0000-0000-000071030000}"/>
    <cellStyle name="强调文字颜色 1 2 3 2 2 3" xfId="955" xr:uid="{00000000-0005-0000-0000-000072030000}"/>
    <cellStyle name="强调文字颜色 1 2 3 2 2 3 2" xfId="957" xr:uid="{00000000-0005-0000-0000-000073030000}"/>
    <cellStyle name="强调文字颜色 1 2 3 2 2 4" xfId="959" xr:uid="{00000000-0005-0000-0000-000074030000}"/>
    <cellStyle name="强调文字颜色 1 2 3 2 2 5" xfId="960" xr:uid="{00000000-0005-0000-0000-000075030000}"/>
    <cellStyle name="强调文字颜色 1 2 3 2 3" xfId="961" xr:uid="{00000000-0005-0000-0000-000076030000}"/>
    <cellStyle name="强调文字颜色 1 2 3 2 3 2" xfId="962" xr:uid="{00000000-0005-0000-0000-000077030000}"/>
    <cellStyle name="强调文字颜色 1 2 3 2 3 2 2" xfId="963" xr:uid="{00000000-0005-0000-0000-000078030000}"/>
    <cellStyle name="强调文字颜色 1 2 3 2 3 2 2 2" xfId="964" xr:uid="{00000000-0005-0000-0000-000079030000}"/>
    <cellStyle name="强调文字颜色 1 2 3 2 3 2 3" xfId="965" xr:uid="{00000000-0005-0000-0000-00007A030000}"/>
    <cellStyle name="强调文字颜色 1 2 3 2 3 3" xfId="966" xr:uid="{00000000-0005-0000-0000-00007B030000}"/>
    <cellStyle name="强调文字颜色 1 2 3 2 3 3 2" xfId="967" xr:uid="{00000000-0005-0000-0000-00007C030000}"/>
    <cellStyle name="强调文字颜色 1 2 3 2 3 4" xfId="968" xr:uid="{00000000-0005-0000-0000-00007D030000}"/>
    <cellStyle name="强调文字颜色 1 2 3 2 3 5" xfId="969" xr:uid="{00000000-0005-0000-0000-00007E030000}"/>
    <cellStyle name="强调文字颜色 1 2 3 2 4" xfId="970" xr:uid="{00000000-0005-0000-0000-00007F030000}"/>
    <cellStyle name="强调文字颜色 1 2 3 2 4 2" xfId="971" xr:uid="{00000000-0005-0000-0000-000080030000}"/>
    <cellStyle name="强调文字颜色 1 2 3 2 4 2 2" xfId="972" xr:uid="{00000000-0005-0000-0000-000081030000}"/>
    <cellStyle name="强调文字颜色 1 2 3 2 4 3" xfId="973" xr:uid="{00000000-0005-0000-0000-000082030000}"/>
    <cellStyle name="强调文字颜色 1 2 3 2 5" xfId="974" xr:uid="{00000000-0005-0000-0000-000083030000}"/>
    <cellStyle name="强调文字颜色 1 2 3 2 5 2" xfId="975" xr:uid="{00000000-0005-0000-0000-000084030000}"/>
    <cellStyle name="强调文字颜色 1 2 3 2 6" xfId="976" xr:uid="{00000000-0005-0000-0000-000085030000}"/>
    <cellStyle name="强调文字颜色 1 2 3 2 7" xfId="977" xr:uid="{00000000-0005-0000-0000-000086030000}"/>
    <cellStyle name="强调文字颜色 1 2 3 3" xfId="978" xr:uid="{00000000-0005-0000-0000-000087030000}"/>
    <cellStyle name="强调文字颜色 1 2 3 3 2" xfId="979" xr:uid="{00000000-0005-0000-0000-000088030000}"/>
    <cellStyle name="强调文字颜色 1 2 3 3 2 2" xfId="980" xr:uid="{00000000-0005-0000-0000-000089030000}"/>
    <cellStyle name="强调文字颜色 1 2 3 3 2 2 2" xfId="499" xr:uid="{00000000-0005-0000-0000-00008A030000}"/>
    <cellStyle name="强调文字颜色 1 2 3 3 2 3" xfId="981" xr:uid="{00000000-0005-0000-0000-00008B030000}"/>
    <cellStyle name="强调文字颜色 1 2 3 3 3" xfId="982" xr:uid="{00000000-0005-0000-0000-00008C030000}"/>
    <cellStyle name="强调文字颜色 1 2 3 3 3 2" xfId="983" xr:uid="{00000000-0005-0000-0000-00008D030000}"/>
    <cellStyle name="强调文字颜色 1 2 3 3 4" xfId="984" xr:uid="{00000000-0005-0000-0000-00008E030000}"/>
    <cellStyle name="强调文字颜色 1 2 3 3 5" xfId="985" xr:uid="{00000000-0005-0000-0000-00008F030000}"/>
    <cellStyle name="强调文字颜色 1 2 3 4" xfId="986" xr:uid="{00000000-0005-0000-0000-000090030000}"/>
    <cellStyle name="强调文字颜色 1 2 3 4 2" xfId="987" xr:uid="{00000000-0005-0000-0000-000091030000}"/>
    <cellStyle name="强调文字颜色 1 2 3 4 2 2" xfId="988" xr:uid="{00000000-0005-0000-0000-000092030000}"/>
    <cellStyle name="强调文字颜色 1 2 3 4 2 2 2" xfId="570" xr:uid="{00000000-0005-0000-0000-000093030000}"/>
    <cellStyle name="强调文字颜色 1 2 3 4 2 3" xfId="989" xr:uid="{00000000-0005-0000-0000-000094030000}"/>
    <cellStyle name="强调文字颜色 1 2 3 4 3" xfId="991" xr:uid="{00000000-0005-0000-0000-000095030000}"/>
    <cellStyle name="强调文字颜色 1 2 3 4 3 2" xfId="993" xr:uid="{00000000-0005-0000-0000-000096030000}"/>
    <cellStyle name="强调文字颜色 1 2 3 4 4" xfId="995" xr:uid="{00000000-0005-0000-0000-000097030000}"/>
    <cellStyle name="强调文字颜色 1 2 3 4 5" xfId="996" xr:uid="{00000000-0005-0000-0000-000098030000}"/>
    <cellStyle name="强调文字颜色 1 2 3 5" xfId="997" xr:uid="{00000000-0005-0000-0000-000099030000}"/>
    <cellStyle name="强调文字颜色 1 2 3 5 2" xfId="998" xr:uid="{00000000-0005-0000-0000-00009A030000}"/>
    <cellStyle name="强调文字颜色 1 2 3 5 2 2" xfId="999" xr:uid="{00000000-0005-0000-0000-00009B030000}"/>
    <cellStyle name="强调文字颜色 1 2 3 5 3" xfId="1001" xr:uid="{00000000-0005-0000-0000-00009C030000}"/>
    <cellStyle name="强调文字颜色 1 2 3 6" xfId="1002" xr:uid="{00000000-0005-0000-0000-00009D030000}"/>
    <cellStyle name="强调文字颜色 1 2 3 6 2" xfId="1003" xr:uid="{00000000-0005-0000-0000-00009E030000}"/>
    <cellStyle name="强调文字颜色 1 2 3 7" xfId="1004" xr:uid="{00000000-0005-0000-0000-00009F030000}"/>
    <cellStyle name="强调文字颜色 1 2 3 8" xfId="1005" xr:uid="{00000000-0005-0000-0000-0000A0030000}"/>
    <cellStyle name="强调文字颜色 1 2 4" xfId="433" xr:uid="{00000000-0005-0000-0000-0000A1030000}"/>
    <cellStyle name="强调文字颜色 1 2 4 2" xfId="1007" xr:uid="{00000000-0005-0000-0000-0000A2030000}"/>
    <cellStyle name="强调文字颜色 1 2 4 2 2" xfId="1009" xr:uid="{00000000-0005-0000-0000-0000A3030000}"/>
    <cellStyle name="强调文字颜色 1 2 4 2 2 2" xfId="1011" xr:uid="{00000000-0005-0000-0000-0000A4030000}"/>
    <cellStyle name="强调文字颜色 1 2 4 2 2 2 2" xfId="1012" xr:uid="{00000000-0005-0000-0000-0000A5030000}"/>
    <cellStyle name="强调文字颜色 1 2 4 2 2 3" xfId="1013" xr:uid="{00000000-0005-0000-0000-0000A6030000}"/>
    <cellStyle name="强调文字颜色 1 2 4 2 3" xfId="1015" xr:uid="{00000000-0005-0000-0000-0000A7030000}"/>
    <cellStyle name="强调文字颜色 1 2 4 2 3 2" xfId="1016" xr:uid="{00000000-0005-0000-0000-0000A8030000}"/>
    <cellStyle name="强调文字颜色 1 2 4 2 4" xfId="1017" xr:uid="{00000000-0005-0000-0000-0000A9030000}"/>
    <cellStyle name="强调文字颜色 1 2 4 2 5" xfId="1018" xr:uid="{00000000-0005-0000-0000-0000AA030000}"/>
    <cellStyle name="强调文字颜色 1 2 4 3" xfId="1020" xr:uid="{00000000-0005-0000-0000-0000AB030000}"/>
    <cellStyle name="强调文字颜色 1 2 4 3 2" xfId="1022" xr:uid="{00000000-0005-0000-0000-0000AC030000}"/>
    <cellStyle name="强调文字颜色 1 2 4 3 2 2" xfId="1023" xr:uid="{00000000-0005-0000-0000-0000AD030000}"/>
    <cellStyle name="强调文字颜色 1 2 4 3 2 2 2" xfId="1024" xr:uid="{00000000-0005-0000-0000-0000AE030000}"/>
    <cellStyle name="强调文字颜色 1 2 4 3 2 3" xfId="1025" xr:uid="{00000000-0005-0000-0000-0000AF030000}"/>
    <cellStyle name="强调文字颜色 1 2 4 3 3" xfId="1026" xr:uid="{00000000-0005-0000-0000-0000B0030000}"/>
    <cellStyle name="强调文字颜色 1 2 4 3 3 2" xfId="1027" xr:uid="{00000000-0005-0000-0000-0000B1030000}"/>
    <cellStyle name="强调文字颜色 1 2 4 3 4" xfId="1028" xr:uid="{00000000-0005-0000-0000-0000B2030000}"/>
    <cellStyle name="强调文字颜色 1 2 4 3 5" xfId="698" xr:uid="{00000000-0005-0000-0000-0000B3030000}"/>
    <cellStyle name="强调文字颜色 1 2 4 4" xfId="1030" xr:uid="{00000000-0005-0000-0000-0000B4030000}"/>
    <cellStyle name="强调文字颜色 1 2 4 4 2" xfId="1031" xr:uid="{00000000-0005-0000-0000-0000B5030000}"/>
    <cellStyle name="强调文字颜色 1 2 4 4 2 2" xfId="637" xr:uid="{00000000-0005-0000-0000-0000B6030000}"/>
    <cellStyle name="强调文字颜色 1 2 4 4 3" xfId="1033" xr:uid="{00000000-0005-0000-0000-0000B7030000}"/>
    <cellStyle name="强调文字颜色 1 2 4 5" xfId="1035" xr:uid="{00000000-0005-0000-0000-0000B8030000}"/>
    <cellStyle name="强调文字颜色 1 2 4 5 2" xfId="1036" xr:uid="{00000000-0005-0000-0000-0000B9030000}"/>
    <cellStyle name="强调文字颜色 1 2 4 6" xfId="1038" xr:uid="{00000000-0005-0000-0000-0000BA030000}"/>
    <cellStyle name="强调文字颜色 1 2 4 7" xfId="1039" xr:uid="{00000000-0005-0000-0000-0000BB030000}"/>
    <cellStyle name="强调文字颜色 1 2 5" xfId="1040" xr:uid="{00000000-0005-0000-0000-0000BC030000}"/>
    <cellStyle name="强调文字颜色 1 2 5 2" xfId="1042" xr:uid="{00000000-0005-0000-0000-0000BD030000}"/>
    <cellStyle name="强调文字颜色 1 2 5 2 2" xfId="1043" xr:uid="{00000000-0005-0000-0000-0000BE030000}"/>
    <cellStyle name="强调文字颜色 1 2 5 2 2 2" xfId="1044" xr:uid="{00000000-0005-0000-0000-0000BF030000}"/>
    <cellStyle name="强调文字颜色 1 2 5 2 2 2 2" xfId="1045" xr:uid="{00000000-0005-0000-0000-0000C0030000}"/>
    <cellStyle name="强调文字颜色 1 2 5 2 2 3" xfId="1046" xr:uid="{00000000-0005-0000-0000-0000C1030000}"/>
    <cellStyle name="强调文字颜色 1 2 5 2 3" xfId="1047" xr:uid="{00000000-0005-0000-0000-0000C2030000}"/>
    <cellStyle name="强调文字颜色 1 2 5 2 3 2" xfId="1048" xr:uid="{00000000-0005-0000-0000-0000C3030000}"/>
    <cellStyle name="强调文字颜色 1 2 5 2 4" xfId="950" xr:uid="{00000000-0005-0000-0000-0000C4030000}"/>
    <cellStyle name="强调文字颜色 1 2 5 2 5" xfId="953" xr:uid="{00000000-0005-0000-0000-0000C5030000}"/>
    <cellStyle name="强调文字颜色 1 2 5 3" xfId="1050" xr:uid="{00000000-0005-0000-0000-0000C6030000}"/>
    <cellStyle name="强调文字颜色 1 2 5 3 2" xfId="1051" xr:uid="{00000000-0005-0000-0000-0000C7030000}"/>
    <cellStyle name="强调文字颜色 1 2 5 3 2 2" xfId="1052" xr:uid="{00000000-0005-0000-0000-0000C8030000}"/>
    <cellStyle name="强调文字颜色 1 2 5 3 2 2 2" xfId="1053" xr:uid="{00000000-0005-0000-0000-0000C9030000}"/>
    <cellStyle name="强调文字颜色 1 2 5 3 2 3" xfId="1054" xr:uid="{00000000-0005-0000-0000-0000CA030000}"/>
    <cellStyle name="强调文字颜色 1 2 5 3 3" xfId="1055" xr:uid="{00000000-0005-0000-0000-0000CB030000}"/>
    <cellStyle name="强调文字颜色 1 2 5 3 3 2" xfId="1056" xr:uid="{00000000-0005-0000-0000-0000CC030000}"/>
    <cellStyle name="强调文字颜色 1 2 5 3 4" xfId="956" xr:uid="{00000000-0005-0000-0000-0000CD030000}"/>
    <cellStyle name="强调文字颜色 1 2 5 3 5" xfId="1057" xr:uid="{00000000-0005-0000-0000-0000CE030000}"/>
    <cellStyle name="强调文字颜色 1 2 5 4" xfId="1058" xr:uid="{00000000-0005-0000-0000-0000CF030000}"/>
    <cellStyle name="强调文字颜色 1 2 5 4 2" xfId="1060" xr:uid="{00000000-0005-0000-0000-0000D0030000}"/>
    <cellStyle name="强调文字颜色 1 2 5 4 2 2" xfId="1062" xr:uid="{00000000-0005-0000-0000-0000D1030000}"/>
    <cellStyle name="强调文字颜色 1 2 5 4 3" xfId="1064" xr:uid="{00000000-0005-0000-0000-0000D2030000}"/>
    <cellStyle name="强调文字颜色 1 2 5 5" xfId="1065" xr:uid="{00000000-0005-0000-0000-0000D3030000}"/>
    <cellStyle name="强调文字颜色 1 2 5 5 2" xfId="1067" xr:uid="{00000000-0005-0000-0000-0000D4030000}"/>
    <cellStyle name="强调文字颜色 1 2 5 6" xfId="1068" xr:uid="{00000000-0005-0000-0000-0000D5030000}"/>
    <cellStyle name="强调文字颜色 1 2 5 7" xfId="1069" xr:uid="{00000000-0005-0000-0000-0000D6030000}"/>
    <cellStyle name="强调文字颜色 1 2 6" xfId="1070" xr:uid="{00000000-0005-0000-0000-0000D7030000}"/>
    <cellStyle name="强调文字颜色 1 2 6 2" xfId="1071" xr:uid="{00000000-0005-0000-0000-0000D8030000}"/>
    <cellStyle name="强调文字颜色 1 2 6 2 2" xfId="1072" xr:uid="{00000000-0005-0000-0000-0000D9030000}"/>
    <cellStyle name="强调文字颜色 1 2 6 2 2 2" xfId="1073" xr:uid="{00000000-0005-0000-0000-0000DA030000}"/>
    <cellStyle name="强调文字颜色 1 2 6 2 3" xfId="1074" xr:uid="{00000000-0005-0000-0000-0000DB030000}"/>
    <cellStyle name="强调文字颜色 1 2 6 3" xfId="1075" xr:uid="{00000000-0005-0000-0000-0000DC030000}"/>
    <cellStyle name="强调文字颜色 1 2 6 3 2" xfId="1076" xr:uid="{00000000-0005-0000-0000-0000DD030000}"/>
    <cellStyle name="强调文字颜色 1 2 6 4" xfId="1077" xr:uid="{00000000-0005-0000-0000-0000DE030000}"/>
    <cellStyle name="强调文字颜色 1 2 6 5" xfId="659" xr:uid="{00000000-0005-0000-0000-0000DF030000}"/>
    <cellStyle name="强调文字颜色 1 2 7" xfId="1078" xr:uid="{00000000-0005-0000-0000-0000E0030000}"/>
    <cellStyle name="强调文字颜色 1 2 7 2" xfId="1079" xr:uid="{00000000-0005-0000-0000-0000E1030000}"/>
    <cellStyle name="强调文字颜色 1 2 7 2 2" xfId="1080" xr:uid="{00000000-0005-0000-0000-0000E2030000}"/>
    <cellStyle name="强调文字颜色 1 2 7 2 2 2" xfId="1081" xr:uid="{00000000-0005-0000-0000-0000E3030000}"/>
    <cellStyle name="强调文字颜色 1 2 7 2 3" xfId="1082" xr:uid="{00000000-0005-0000-0000-0000E4030000}"/>
    <cellStyle name="强调文字颜色 1 2 7 3" xfId="1083" xr:uid="{00000000-0005-0000-0000-0000E5030000}"/>
    <cellStyle name="强调文字颜色 1 2 7 3 2" xfId="1084" xr:uid="{00000000-0005-0000-0000-0000E6030000}"/>
    <cellStyle name="强调文字颜色 1 2 7 4" xfId="404" xr:uid="{00000000-0005-0000-0000-0000E7030000}"/>
    <cellStyle name="强调文字颜色 1 2 7 5" xfId="665" xr:uid="{00000000-0005-0000-0000-0000E8030000}"/>
    <cellStyle name="强调文字颜色 1 2 8" xfId="1085" xr:uid="{00000000-0005-0000-0000-0000E9030000}"/>
    <cellStyle name="强调文字颜色 1 2 8 2" xfId="1086" xr:uid="{00000000-0005-0000-0000-0000EA030000}"/>
    <cellStyle name="强调文字颜色 1 2 8 2 2" xfId="1087" xr:uid="{00000000-0005-0000-0000-0000EB030000}"/>
    <cellStyle name="强调文字颜色 1 2 8 3" xfId="1088" xr:uid="{00000000-0005-0000-0000-0000EC030000}"/>
    <cellStyle name="强调文字颜色 1 2 9" xfId="1089" xr:uid="{00000000-0005-0000-0000-0000ED030000}"/>
    <cellStyle name="强调文字颜色 1 2 9 2" xfId="1090" xr:uid="{00000000-0005-0000-0000-0000EE030000}"/>
    <cellStyle name="强调文字颜色 1 3" xfId="129" xr:uid="{00000000-0005-0000-0000-0000EF030000}"/>
    <cellStyle name="强调文字颜色 1 3 2" xfId="379" xr:uid="{00000000-0005-0000-0000-0000F0030000}"/>
    <cellStyle name="强调文字颜色 1 3 2 2" xfId="684" xr:uid="{00000000-0005-0000-0000-0000F1030000}"/>
    <cellStyle name="强调文字颜色 1 3 2 2 2" xfId="1091" xr:uid="{00000000-0005-0000-0000-0000F2030000}"/>
    <cellStyle name="强调文字颜色 1 3 2 2 2 2" xfId="1092" xr:uid="{00000000-0005-0000-0000-0000F3030000}"/>
    <cellStyle name="强调文字颜色 1 3 2 2 2 2 2" xfId="1093" xr:uid="{00000000-0005-0000-0000-0000F4030000}"/>
    <cellStyle name="强调文字颜色 1 3 2 2 2 2 2 2" xfId="1094" xr:uid="{00000000-0005-0000-0000-0000F5030000}"/>
    <cellStyle name="强调文字颜色 1 3 2 2 2 2 3" xfId="1095" xr:uid="{00000000-0005-0000-0000-0000F6030000}"/>
    <cellStyle name="强调文字颜色 1 3 2 2 2 3" xfId="1096" xr:uid="{00000000-0005-0000-0000-0000F7030000}"/>
    <cellStyle name="强调文字颜色 1 3 2 2 2 3 2" xfId="1097" xr:uid="{00000000-0005-0000-0000-0000F8030000}"/>
    <cellStyle name="强调文字颜色 1 3 2 2 2 4" xfId="1098" xr:uid="{00000000-0005-0000-0000-0000F9030000}"/>
    <cellStyle name="强调文字颜色 1 3 2 2 2 5" xfId="1099" xr:uid="{00000000-0005-0000-0000-0000FA030000}"/>
    <cellStyle name="强调文字颜色 1 3 2 2 3" xfId="1100" xr:uid="{00000000-0005-0000-0000-0000FB030000}"/>
    <cellStyle name="强调文字颜色 1 3 2 2 3 2" xfId="1101" xr:uid="{00000000-0005-0000-0000-0000FC030000}"/>
    <cellStyle name="强调文字颜色 1 3 2 2 3 2 2" xfId="1102" xr:uid="{00000000-0005-0000-0000-0000FD030000}"/>
    <cellStyle name="强调文字颜色 1 3 2 2 3 2 2 2" xfId="1103" xr:uid="{00000000-0005-0000-0000-0000FE030000}"/>
    <cellStyle name="强调文字颜色 1 3 2 2 3 2 3" xfId="1104" xr:uid="{00000000-0005-0000-0000-0000FF030000}"/>
    <cellStyle name="强调文字颜色 1 3 2 2 3 3" xfId="1105" xr:uid="{00000000-0005-0000-0000-000000040000}"/>
    <cellStyle name="强调文字颜色 1 3 2 2 3 3 2" xfId="1106" xr:uid="{00000000-0005-0000-0000-000001040000}"/>
    <cellStyle name="强调文字颜色 1 3 2 2 3 4" xfId="1107" xr:uid="{00000000-0005-0000-0000-000002040000}"/>
    <cellStyle name="强调文字颜色 1 3 2 2 3 5" xfId="1108" xr:uid="{00000000-0005-0000-0000-000003040000}"/>
    <cellStyle name="强调文字颜色 1 3 2 2 4" xfId="1109" xr:uid="{00000000-0005-0000-0000-000004040000}"/>
    <cellStyle name="强调文字颜色 1 3 2 2 4 2" xfId="1110" xr:uid="{00000000-0005-0000-0000-000005040000}"/>
    <cellStyle name="强调文字颜色 1 3 2 2 4 2 2" xfId="1111" xr:uid="{00000000-0005-0000-0000-000006040000}"/>
    <cellStyle name="强调文字颜色 1 3 2 2 4 3" xfId="1112" xr:uid="{00000000-0005-0000-0000-000007040000}"/>
    <cellStyle name="强调文字颜色 1 3 2 2 5" xfId="1113" xr:uid="{00000000-0005-0000-0000-000008040000}"/>
    <cellStyle name="强调文字颜色 1 3 2 2 5 2" xfId="1114" xr:uid="{00000000-0005-0000-0000-000009040000}"/>
    <cellStyle name="强调文字颜色 1 3 2 2 6" xfId="1115" xr:uid="{00000000-0005-0000-0000-00000A040000}"/>
    <cellStyle name="强调文字颜色 1 3 2 2 7" xfId="1116" xr:uid="{00000000-0005-0000-0000-00000B040000}"/>
    <cellStyle name="强调文字颜色 1 3 2 3" xfId="865" xr:uid="{00000000-0005-0000-0000-00000C040000}"/>
    <cellStyle name="强调文字颜色 1 3 2 3 2" xfId="1117" xr:uid="{00000000-0005-0000-0000-00000D040000}"/>
    <cellStyle name="强调文字颜色 1 3 2 3 2 2" xfId="1118" xr:uid="{00000000-0005-0000-0000-00000E040000}"/>
    <cellStyle name="强调文字颜色 1 3 2 3 2 2 2" xfId="857" xr:uid="{00000000-0005-0000-0000-00000F040000}"/>
    <cellStyle name="强调文字颜色 1 3 2 3 2 3" xfId="1119" xr:uid="{00000000-0005-0000-0000-000010040000}"/>
    <cellStyle name="强调文字颜色 1 3 2 3 3" xfId="1120" xr:uid="{00000000-0005-0000-0000-000011040000}"/>
    <cellStyle name="强调文字颜色 1 3 2 3 3 2" xfId="1121" xr:uid="{00000000-0005-0000-0000-000012040000}"/>
    <cellStyle name="强调文字颜色 1 3 2 3 4" xfId="1122" xr:uid="{00000000-0005-0000-0000-000013040000}"/>
    <cellStyle name="强调文字颜色 1 3 2 3 5" xfId="365" xr:uid="{00000000-0005-0000-0000-000014040000}"/>
    <cellStyle name="强调文字颜色 1 3 2 4" xfId="1123" xr:uid="{00000000-0005-0000-0000-000015040000}"/>
    <cellStyle name="强调文字颜色 1 3 2 4 2" xfId="1124" xr:uid="{00000000-0005-0000-0000-000016040000}"/>
    <cellStyle name="强调文字颜色 1 3 2 4 2 2" xfId="1125" xr:uid="{00000000-0005-0000-0000-000017040000}"/>
    <cellStyle name="强调文字颜色 1 3 2 4 2 2 2" xfId="1126" xr:uid="{00000000-0005-0000-0000-000018040000}"/>
    <cellStyle name="强调文字颜色 1 3 2 4 2 3" xfId="1127" xr:uid="{00000000-0005-0000-0000-000019040000}"/>
    <cellStyle name="强调文字颜色 1 3 2 4 3" xfId="1128" xr:uid="{00000000-0005-0000-0000-00001A040000}"/>
    <cellStyle name="强调文字颜色 1 3 2 4 3 2" xfId="1129" xr:uid="{00000000-0005-0000-0000-00001B040000}"/>
    <cellStyle name="强调文字颜色 1 3 2 4 4" xfId="1130" xr:uid="{00000000-0005-0000-0000-00001C040000}"/>
    <cellStyle name="强调文字颜色 1 3 2 4 5" xfId="1131" xr:uid="{00000000-0005-0000-0000-00001D040000}"/>
    <cellStyle name="强调文字颜色 1 3 2 5" xfId="1132" xr:uid="{00000000-0005-0000-0000-00001E040000}"/>
    <cellStyle name="强调文字颜色 1 3 2 5 2" xfId="1133" xr:uid="{00000000-0005-0000-0000-00001F040000}"/>
    <cellStyle name="强调文字颜色 1 3 2 5 2 2" xfId="1134" xr:uid="{00000000-0005-0000-0000-000020040000}"/>
    <cellStyle name="强调文字颜色 1 3 2 5 3" xfId="1135" xr:uid="{00000000-0005-0000-0000-000021040000}"/>
    <cellStyle name="强调文字颜色 1 3 2 6" xfId="1136" xr:uid="{00000000-0005-0000-0000-000022040000}"/>
    <cellStyle name="强调文字颜色 1 3 2 6 2" xfId="1137" xr:uid="{00000000-0005-0000-0000-000023040000}"/>
    <cellStyle name="强调文字颜色 1 3 2 7" xfId="1138" xr:uid="{00000000-0005-0000-0000-000024040000}"/>
    <cellStyle name="强调文字颜色 1 3 2 8" xfId="1139" xr:uid="{00000000-0005-0000-0000-000025040000}"/>
    <cellStyle name="强调文字颜色 1 3 3" xfId="1140" xr:uid="{00000000-0005-0000-0000-000026040000}"/>
    <cellStyle name="强调文字颜色 1 3 3 2" xfId="690" xr:uid="{00000000-0005-0000-0000-000027040000}"/>
    <cellStyle name="强调文字颜色 1 3 3 2 2" xfId="1141" xr:uid="{00000000-0005-0000-0000-000028040000}"/>
    <cellStyle name="强调文字颜色 1 3 3 2 2 2" xfId="1142" xr:uid="{00000000-0005-0000-0000-000029040000}"/>
    <cellStyle name="强调文字颜色 1 3 3 2 2 2 2" xfId="1143" xr:uid="{00000000-0005-0000-0000-00002A040000}"/>
    <cellStyle name="强调文字颜色 1 3 3 2 2 3" xfId="1144" xr:uid="{00000000-0005-0000-0000-00002B040000}"/>
    <cellStyle name="强调文字颜色 1 3 3 2 3" xfId="1145" xr:uid="{00000000-0005-0000-0000-00002C040000}"/>
    <cellStyle name="强调文字颜色 1 3 3 2 3 2" xfId="153" xr:uid="{00000000-0005-0000-0000-00002D040000}"/>
    <cellStyle name="强调文字颜色 1 3 3 2 4" xfId="1146" xr:uid="{00000000-0005-0000-0000-00002E040000}"/>
    <cellStyle name="强调文字颜色 1 3 3 2 5" xfId="1147" xr:uid="{00000000-0005-0000-0000-00002F040000}"/>
    <cellStyle name="强调文字颜色 1 3 3 3" xfId="1148" xr:uid="{00000000-0005-0000-0000-000030040000}"/>
    <cellStyle name="强调文字颜色 1 3 3 3 2" xfId="1149" xr:uid="{00000000-0005-0000-0000-000031040000}"/>
    <cellStyle name="强调文字颜色 1 3 3 3 2 2" xfId="1150" xr:uid="{00000000-0005-0000-0000-000032040000}"/>
    <cellStyle name="强调文字颜色 1 3 3 3 2 2 2" xfId="1151" xr:uid="{00000000-0005-0000-0000-000033040000}"/>
    <cellStyle name="强调文字颜色 1 3 3 3 2 3" xfId="1152" xr:uid="{00000000-0005-0000-0000-000034040000}"/>
    <cellStyle name="强调文字颜色 1 3 3 3 3" xfId="1153" xr:uid="{00000000-0005-0000-0000-000035040000}"/>
    <cellStyle name="强调文字颜色 1 3 3 3 3 2" xfId="1" xr:uid="{00000000-0005-0000-0000-000036040000}"/>
    <cellStyle name="强调文字颜色 1 3 3 3 4" xfId="1154" xr:uid="{00000000-0005-0000-0000-000037040000}"/>
    <cellStyle name="强调文字颜色 1 3 3 3 5" xfId="1155" xr:uid="{00000000-0005-0000-0000-000038040000}"/>
    <cellStyle name="强调文字颜色 1 3 3 4" xfId="1156" xr:uid="{00000000-0005-0000-0000-000039040000}"/>
    <cellStyle name="强调文字颜色 1 3 3 4 2" xfId="1157" xr:uid="{00000000-0005-0000-0000-00003A040000}"/>
    <cellStyle name="强调文字颜色 1 3 3 4 2 2" xfId="1158" xr:uid="{00000000-0005-0000-0000-00003B040000}"/>
    <cellStyle name="强调文字颜色 1 3 3 4 3" xfId="1159" xr:uid="{00000000-0005-0000-0000-00003C040000}"/>
    <cellStyle name="强调文字颜色 1 3 3 5" xfId="1160" xr:uid="{00000000-0005-0000-0000-00003D040000}"/>
    <cellStyle name="强调文字颜色 1 3 3 5 2" xfId="1161" xr:uid="{00000000-0005-0000-0000-00003E040000}"/>
    <cellStyle name="强调文字颜色 1 3 3 6" xfId="1162" xr:uid="{00000000-0005-0000-0000-00003F040000}"/>
    <cellStyle name="强调文字颜色 1 3 3 7" xfId="1163" xr:uid="{00000000-0005-0000-0000-000040040000}"/>
    <cellStyle name="强调文字颜色 1 3 4" xfId="1164" xr:uid="{00000000-0005-0000-0000-000041040000}"/>
    <cellStyle name="强调文字颜色 1 3 4 2" xfId="1165" xr:uid="{00000000-0005-0000-0000-000042040000}"/>
    <cellStyle name="强调文字颜色 1 3 4 2 2" xfId="1166" xr:uid="{00000000-0005-0000-0000-000043040000}"/>
    <cellStyle name="强调文字颜色 1 3 4 2 2 2" xfId="1167" xr:uid="{00000000-0005-0000-0000-000044040000}"/>
    <cellStyle name="强调文字颜色 1 3 4 2 3" xfId="98" xr:uid="{00000000-0005-0000-0000-000045040000}"/>
    <cellStyle name="强调文字颜色 1 3 4 3" xfId="1168" xr:uid="{00000000-0005-0000-0000-000046040000}"/>
    <cellStyle name="强调文字颜色 1 3 4 3 2" xfId="1169" xr:uid="{00000000-0005-0000-0000-000047040000}"/>
    <cellStyle name="强调文字颜色 1 3 4 4" xfId="1170" xr:uid="{00000000-0005-0000-0000-000048040000}"/>
    <cellStyle name="强调文字颜色 1 3 4 5" xfId="1171" xr:uid="{00000000-0005-0000-0000-000049040000}"/>
    <cellStyle name="强调文字颜色 1 3 5" xfId="1172" xr:uid="{00000000-0005-0000-0000-00004A040000}"/>
    <cellStyle name="强调文字颜色 1 3 5 2" xfId="322" xr:uid="{00000000-0005-0000-0000-00004B040000}"/>
    <cellStyle name="强调文字颜色 1 3 5 2 2" xfId="326" xr:uid="{00000000-0005-0000-0000-00004C040000}"/>
    <cellStyle name="强调文字颜色 1 3 5 2 2 2" xfId="915" xr:uid="{00000000-0005-0000-0000-00004D040000}"/>
    <cellStyle name="强调文字颜色 1 3 5 2 3" xfId="331" xr:uid="{00000000-0005-0000-0000-00004E040000}"/>
    <cellStyle name="强调文字颜色 1 3 5 3" xfId="335" xr:uid="{00000000-0005-0000-0000-00004F040000}"/>
    <cellStyle name="强调文字颜色 1 3 5 3 2" xfId="1173" xr:uid="{00000000-0005-0000-0000-000050040000}"/>
    <cellStyle name="强调文字颜色 1 3 5 4" xfId="340" xr:uid="{00000000-0005-0000-0000-000051040000}"/>
    <cellStyle name="强调文字颜色 1 3 5 5" xfId="1174" xr:uid="{00000000-0005-0000-0000-000052040000}"/>
    <cellStyle name="强调文字颜色 1 3 6" xfId="1175" xr:uid="{00000000-0005-0000-0000-000053040000}"/>
    <cellStyle name="强调文字颜色 1 3 6 2" xfId="352" xr:uid="{00000000-0005-0000-0000-000054040000}"/>
    <cellStyle name="强调文字颜色 1 3 6 2 2" xfId="1176" xr:uid="{00000000-0005-0000-0000-000055040000}"/>
    <cellStyle name="强调文字颜色 1 3 6 3" xfId="357" xr:uid="{00000000-0005-0000-0000-000056040000}"/>
    <cellStyle name="强调文字颜色 1 3 7" xfId="1177" xr:uid="{00000000-0005-0000-0000-000057040000}"/>
    <cellStyle name="强调文字颜色 1 3 7 2" xfId="367" xr:uid="{00000000-0005-0000-0000-000058040000}"/>
    <cellStyle name="强调文字颜色 1 3 8" xfId="253" xr:uid="{00000000-0005-0000-0000-000059040000}"/>
    <cellStyle name="强调文字颜色 1 3 9" xfId="1178" xr:uid="{00000000-0005-0000-0000-00005A040000}"/>
    <cellStyle name="强调文字颜色 1 4" xfId="382" xr:uid="{00000000-0005-0000-0000-00005B040000}"/>
    <cellStyle name="强调文字颜色 2 2" xfId="133" xr:uid="{00000000-0005-0000-0000-00005C040000}"/>
    <cellStyle name="强调文字颜色 2 2 2" xfId="387" xr:uid="{00000000-0005-0000-0000-00005D040000}"/>
    <cellStyle name="强调文字颜色 2 2 2 2" xfId="1179" xr:uid="{00000000-0005-0000-0000-00005E040000}"/>
    <cellStyle name="强调文字颜色 2 2 2 2 2" xfId="1180" xr:uid="{00000000-0005-0000-0000-00005F040000}"/>
    <cellStyle name="强调文字颜色 2 2 2 2 2 2" xfId="1181" xr:uid="{00000000-0005-0000-0000-000060040000}"/>
    <cellStyle name="强调文字颜色 2 2 2 2 2 2 2" xfId="1182" xr:uid="{00000000-0005-0000-0000-000061040000}"/>
    <cellStyle name="强调文字颜色 2 2 2 2 2 2 3" xfId="1183" xr:uid="{00000000-0005-0000-0000-000062040000}"/>
    <cellStyle name="强调文字颜色 2 2 2 2 2 3" xfId="1184" xr:uid="{00000000-0005-0000-0000-000063040000}"/>
    <cellStyle name="强调文字颜色 2 2 2 2 3" xfId="1185" xr:uid="{00000000-0005-0000-0000-000064040000}"/>
    <cellStyle name="强调文字颜色 2 2 2 2 3 2" xfId="1186" xr:uid="{00000000-0005-0000-0000-000065040000}"/>
    <cellStyle name="强调文字颜色 2 2 2 2 4" xfId="1187" xr:uid="{00000000-0005-0000-0000-000066040000}"/>
    <cellStyle name="强调文字颜色 2 2 2 2 5" xfId="1188" xr:uid="{00000000-0005-0000-0000-000067040000}"/>
    <cellStyle name="强调文字颜色 2 2 2 3" xfId="1189" xr:uid="{00000000-0005-0000-0000-000068040000}"/>
    <cellStyle name="强调文字颜色 2 2 2 3 2" xfId="1190" xr:uid="{00000000-0005-0000-0000-000069040000}"/>
    <cellStyle name="强调文字颜色 2 2 2 3 2 2" xfId="1191" xr:uid="{00000000-0005-0000-0000-00006A040000}"/>
    <cellStyle name="强调文字颜色 2 2 2 3 3" xfId="1192" xr:uid="{00000000-0005-0000-0000-00006B040000}"/>
    <cellStyle name="强调文字颜色 2 2 2 4" xfId="1193" xr:uid="{00000000-0005-0000-0000-00006C040000}"/>
    <cellStyle name="强调文字颜色 2 2 2 4 2" xfId="1194" xr:uid="{00000000-0005-0000-0000-00006D040000}"/>
    <cellStyle name="强调文字颜色 2 2 2 5" xfId="1195" xr:uid="{00000000-0005-0000-0000-00006E040000}"/>
    <cellStyle name="强调文字颜色 2 2 2 6" xfId="1196" xr:uid="{00000000-0005-0000-0000-00006F040000}"/>
    <cellStyle name="强调文字颜色 2 2 3" xfId="1197" xr:uid="{00000000-0005-0000-0000-000070040000}"/>
    <cellStyle name="强调文字颜色 2 2 3 2" xfId="1198" xr:uid="{00000000-0005-0000-0000-000071040000}"/>
    <cellStyle name="强调文字颜色 2 2 3 2 2" xfId="1199" xr:uid="{00000000-0005-0000-0000-000072040000}"/>
    <cellStyle name="强调文字颜色 2 2 3 2 2 2" xfId="869" xr:uid="{00000000-0005-0000-0000-000073040000}"/>
    <cellStyle name="强调文字颜色 2 2 3 2 3" xfId="1200" xr:uid="{00000000-0005-0000-0000-000074040000}"/>
    <cellStyle name="强调文字颜色 2 2 3 3" xfId="1201" xr:uid="{00000000-0005-0000-0000-000075040000}"/>
    <cellStyle name="强调文字颜色 2 2 3 3 2" xfId="45" xr:uid="{00000000-0005-0000-0000-000076040000}"/>
    <cellStyle name="强调文字颜色 2 2 3 4" xfId="1202" xr:uid="{00000000-0005-0000-0000-000077040000}"/>
    <cellStyle name="强调文字颜色 2 2 3 5" xfId="1203" xr:uid="{00000000-0005-0000-0000-000078040000}"/>
    <cellStyle name="强调文字颜色 2 2 4" xfId="1204" xr:uid="{00000000-0005-0000-0000-000079040000}"/>
    <cellStyle name="强调文字颜色 2 2 4 2" xfId="787" xr:uid="{00000000-0005-0000-0000-00007A040000}"/>
    <cellStyle name="强调文字颜色 2 2 4 2 2" xfId="1205" xr:uid="{00000000-0005-0000-0000-00007B040000}"/>
    <cellStyle name="强调文字颜色 2 2 4 2 2 2" xfId="958" xr:uid="{00000000-0005-0000-0000-00007C040000}"/>
    <cellStyle name="强调文字颜色 2 2 4 2 3" xfId="1207" xr:uid="{00000000-0005-0000-0000-00007D040000}"/>
    <cellStyle name="强调文字颜色 2 2 4 3" xfId="1208" xr:uid="{00000000-0005-0000-0000-00007E040000}"/>
    <cellStyle name="强调文字颜色 2 2 4 3 2" xfId="1209" xr:uid="{00000000-0005-0000-0000-00007F040000}"/>
    <cellStyle name="强调文字颜色 2 2 4 4" xfId="1210" xr:uid="{00000000-0005-0000-0000-000080040000}"/>
    <cellStyle name="强调文字颜色 2 2 4 5" xfId="1211" xr:uid="{00000000-0005-0000-0000-000081040000}"/>
    <cellStyle name="强调文字颜色 2 2 5" xfId="1006" xr:uid="{00000000-0005-0000-0000-000082040000}"/>
    <cellStyle name="强调文字颜色 2 2 5 2" xfId="1008" xr:uid="{00000000-0005-0000-0000-000083040000}"/>
    <cellStyle name="强调文字颜色 2 2 5 2 2" xfId="1010" xr:uid="{00000000-0005-0000-0000-000084040000}"/>
    <cellStyle name="强调文字颜色 2 2 5 3" xfId="1014" xr:uid="{00000000-0005-0000-0000-000085040000}"/>
    <cellStyle name="强调文字颜色 2 2 6" xfId="1019" xr:uid="{00000000-0005-0000-0000-000086040000}"/>
    <cellStyle name="强调文字颜色 2 2 6 2" xfId="1021" xr:uid="{00000000-0005-0000-0000-000087040000}"/>
    <cellStyle name="强调文字颜色 2 2 7" xfId="1029" xr:uid="{00000000-0005-0000-0000-000088040000}"/>
    <cellStyle name="强调文字颜色 2 2 8" xfId="1034" xr:uid="{00000000-0005-0000-0000-000089040000}"/>
    <cellStyle name="强调文字颜色 2 2 9" xfId="1037" xr:uid="{00000000-0005-0000-0000-00008A040000}"/>
    <cellStyle name="强调文字颜色 2 3" xfId="389" xr:uid="{00000000-0005-0000-0000-00008B040000}"/>
    <cellStyle name="强调文字颜色 2 3 2" xfId="4" xr:uid="{00000000-0005-0000-0000-00008C040000}"/>
    <cellStyle name="强调文字颜色 2 3 2 2" xfId="771" xr:uid="{00000000-0005-0000-0000-00008D040000}"/>
    <cellStyle name="强调文字颜色 2 3 2 2 2" xfId="1212" xr:uid="{00000000-0005-0000-0000-00008E040000}"/>
    <cellStyle name="强调文字颜色 2 3 2 2 2 2" xfId="1213" xr:uid="{00000000-0005-0000-0000-00008F040000}"/>
    <cellStyle name="强调文字颜色 2 3 2 2 3" xfId="1214" xr:uid="{00000000-0005-0000-0000-000090040000}"/>
    <cellStyle name="强调文字颜色 2 3 2 3" xfId="1215" xr:uid="{00000000-0005-0000-0000-000091040000}"/>
    <cellStyle name="强调文字颜色 2 3 2 3 2" xfId="1216" xr:uid="{00000000-0005-0000-0000-000092040000}"/>
    <cellStyle name="强调文字颜色 2 3 2 4" xfId="1217" xr:uid="{00000000-0005-0000-0000-000093040000}"/>
    <cellStyle name="强调文字颜色 2 3 2 5" xfId="1218" xr:uid="{00000000-0005-0000-0000-000094040000}"/>
    <cellStyle name="强调文字颜色 2 3 3" xfId="829" xr:uid="{00000000-0005-0000-0000-000095040000}"/>
    <cellStyle name="强调文字颜色 2 3 3 2" xfId="816" xr:uid="{00000000-0005-0000-0000-000096040000}"/>
    <cellStyle name="强调文字颜色 2 3 3 2 2" xfId="1219" xr:uid="{00000000-0005-0000-0000-000097040000}"/>
    <cellStyle name="强调文字颜色 2 3 3 3" xfId="1220" xr:uid="{00000000-0005-0000-0000-000098040000}"/>
    <cellStyle name="强调文字颜色 2 3 4" xfId="533" xr:uid="{00000000-0005-0000-0000-000099040000}"/>
    <cellStyle name="强调文字颜色 2 3 4 2" xfId="1221" xr:uid="{00000000-0005-0000-0000-00009A040000}"/>
    <cellStyle name="强调文字颜色 2 3 5" xfId="1041" xr:uid="{00000000-0005-0000-0000-00009B040000}"/>
    <cellStyle name="强调文字颜色 2 3 6" xfId="1049" xr:uid="{00000000-0005-0000-0000-00009C040000}"/>
    <cellStyle name="强调文字颜色 2 4" xfId="1222" xr:uid="{00000000-0005-0000-0000-00009D040000}"/>
    <cellStyle name="强调文字颜色 5 2" xfId="1223" xr:uid="{00000000-0005-0000-0000-00009E040000}"/>
    <cellStyle name="强调文字颜色 5 2 2" xfId="1224" xr:uid="{00000000-0005-0000-0000-00009F040000}"/>
    <cellStyle name="强调文字颜色 5 2 2 2" xfId="1225" xr:uid="{00000000-0005-0000-0000-0000A0040000}"/>
    <cellStyle name="强调文字颜色 5 2 2 2 2" xfId="1226" xr:uid="{00000000-0005-0000-0000-0000A1040000}"/>
    <cellStyle name="强调文字颜色 5 2 2 2 2 2" xfId="1227" xr:uid="{00000000-0005-0000-0000-0000A2040000}"/>
    <cellStyle name="强调文字颜色 5 2 2 2 2 2 2" xfId="1228" xr:uid="{00000000-0005-0000-0000-0000A3040000}"/>
    <cellStyle name="强调文字颜色 5 2 2 2 2 3" xfId="1229" xr:uid="{00000000-0005-0000-0000-0000A4040000}"/>
    <cellStyle name="强调文字颜色 5 2 2 2 3" xfId="1059" xr:uid="{00000000-0005-0000-0000-0000A5040000}"/>
    <cellStyle name="强调文字颜色 5 2 2 2 3 2" xfId="1061" xr:uid="{00000000-0005-0000-0000-0000A6040000}"/>
    <cellStyle name="强调文字颜色 5 2 2 2 4" xfId="1063" xr:uid="{00000000-0005-0000-0000-0000A7040000}"/>
    <cellStyle name="强调文字颜色 5 2 2 2 5" xfId="1230" xr:uid="{00000000-0005-0000-0000-0000A8040000}"/>
    <cellStyle name="强调文字颜色 5 2 2 3" xfId="1231" xr:uid="{00000000-0005-0000-0000-0000A9040000}"/>
    <cellStyle name="强调文字颜色 5 2 2 3 2" xfId="1232" xr:uid="{00000000-0005-0000-0000-0000AA040000}"/>
    <cellStyle name="强调文字颜色 5 2 2 3 2 2" xfId="859" xr:uid="{00000000-0005-0000-0000-0000AB040000}"/>
    <cellStyle name="强调文字颜色 5 2 2 3 3" xfId="1066" xr:uid="{00000000-0005-0000-0000-0000AC040000}"/>
    <cellStyle name="强调文字颜色 5 2 2 4" xfId="1233" xr:uid="{00000000-0005-0000-0000-0000AD040000}"/>
    <cellStyle name="强调文字颜色 5 2 2 4 2" xfId="1234" xr:uid="{00000000-0005-0000-0000-0000AE040000}"/>
    <cellStyle name="强调文字颜色 5 2 2 5" xfId="292" xr:uid="{00000000-0005-0000-0000-0000AF040000}"/>
    <cellStyle name="强调文字颜色 5 2 2 6" xfId="539" xr:uid="{00000000-0005-0000-0000-0000B0040000}"/>
    <cellStyle name="强调文字颜色 5 2 3" xfId="1235" xr:uid="{00000000-0005-0000-0000-0000B1040000}"/>
    <cellStyle name="强调文字颜色 5 2 3 2" xfId="1236" xr:uid="{00000000-0005-0000-0000-0000B2040000}"/>
    <cellStyle name="强调文字颜色 5 2 3 2 2" xfId="1237" xr:uid="{00000000-0005-0000-0000-0000B3040000}"/>
    <cellStyle name="强调文字颜色 5 2 3 2 2 2" xfId="1238" xr:uid="{00000000-0005-0000-0000-0000B4040000}"/>
    <cellStyle name="强调文字颜色 5 2 3 2 3" xfId="1239" xr:uid="{00000000-0005-0000-0000-0000B5040000}"/>
    <cellStyle name="强调文字颜色 5 2 3 3" xfId="1240" xr:uid="{00000000-0005-0000-0000-0000B6040000}"/>
    <cellStyle name="强调文字颜色 5 2 3 3 2" xfId="1241" xr:uid="{00000000-0005-0000-0000-0000B7040000}"/>
    <cellStyle name="强调文字颜色 5 2 3 4" xfId="1242" xr:uid="{00000000-0005-0000-0000-0000B8040000}"/>
    <cellStyle name="强调文字颜色 5 2 3 5" xfId="1243" xr:uid="{00000000-0005-0000-0000-0000B9040000}"/>
    <cellStyle name="强调文字颜色 5 2 4" xfId="1244" xr:uid="{00000000-0005-0000-0000-0000BA040000}"/>
    <cellStyle name="强调文字颜色 5 2 4 2" xfId="1245" xr:uid="{00000000-0005-0000-0000-0000BB040000}"/>
    <cellStyle name="强调文字颜色 5 2 4 2 2" xfId="1246" xr:uid="{00000000-0005-0000-0000-0000BC040000}"/>
    <cellStyle name="强调文字颜色 5 2 4 2 2 2" xfId="600" xr:uid="{00000000-0005-0000-0000-0000BD040000}"/>
    <cellStyle name="强调文字颜色 5 2 4 2 3" xfId="1247" xr:uid="{00000000-0005-0000-0000-0000BE040000}"/>
    <cellStyle name="强调文字颜色 5 2 4 3" xfId="1248" xr:uid="{00000000-0005-0000-0000-0000BF040000}"/>
    <cellStyle name="强调文字颜色 5 2 4 3 2" xfId="1249" xr:uid="{00000000-0005-0000-0000-0000C0040000}"/>
    <cellStyle name="强调文字颜色 5 2 4 4" xfId="1250" xr:uid="{00000000-0005-0000-0000-0000C1040000}"/>
    <cellStyle name="强调文字颜色 5 2 4 5" xfId="1251" xr:uid="{00000000-0005-0000-0000-0000C2040000}"/>
    <cellStyle name="强调文字颜色 5 2 5" xfId="1252" xr:uid="{00000000-0005-0000-0000-0000C3040000}"/>
    <cellStyle name="强调文字颜色 5 2 5 2" xfId="1253" xr:uid="{00000000-0005-0000-0000-0000C4040000}"/>
    <cellStyle name="强调文字颜色 5 2 5 2 2" xfId="1254" xr:uid="{00000000-0005-0000-0000-0000C5040000}"/>
    <cellStyle name="强调文字颜色 5 2 5 3" xfId="423" xr:uid="{00000000-0005-0000-0000-0000C6040000}"/>
    <cellStyle name="强调文字颜色 5 2 6" xfId="1255" xr:uid="{00000000-0005-0000-0000-0000C7040000}"/>
    <cellStyle name="强调文字颜色 5 2 6 2" xfId="1256" xr:uid="{00000000-0005-0000-0000-0000C8040000}"/>
    <cellStyle name="强调文字颜色 5 2 7" xfId="1257" xr:uid="{00000000-0005-0000-0000-0000C9040000}"/>
    <cellStyle name="强调文字颜色 5 2 8" xfId="1258" xr:uid="{00000000-0005-0000-0000-0000CA040000}"/>
    <cellStyle name="强调文字颜色 5 3" xfId="1259" xr:uid="{00000000-0005-0000-0000-0000CB040000}"/>
    <cellStyle name="强调文字颜色 5 3 2" xfId="1260" xr:uid="{00000000-0005-0000-0000-0000CC040000}"/>
    <cellStyle name="强调文字颜色 5 3 2 2" xfId="1261" xr:uid="{00000000-0005-0000-0000-0000CD040000}"/>
    <cellStyle name="强调文字颜色 5 3 2 2 2" xfId="1262" xr:uid="{00000000-0005-0000-0000-0000CE040000}"/>
    <cellStyle name="强调文字颜色 5 3 2 2 2 2" xfId="1263" xr:uid="{00000000-0005-0000-0000-0000CF040000}"/>
    <cellStyle name="强调文字颜色 5 3 2 2 3" xfId="1264" xr:uid="{00000000-0005-0000-0000-0000D0040000}"/>
    <cellStyle name="强调文字颜色 5 3 2 3" xfId="117" xr:uid="{00000000-0005-0000-0000-0000D1040000}"/>
    <cellStyle name="强调文字颜色 5 3 2 3 2" xfId="1265" xr:uid="{00000000-0005-0000-0000-0000D2040000}"/>
    <cellStyle name="强调文字颜色 5 3 2 4" xfId="1266" xr:uid="{00000000-0005-0000-0000-0000D3040000}"/>
    <cellStyle name="强调文字颜色 5 3 2 5" xfId="1267" xr:uid="{00000000-0005-0000-0000-0000D4040000}"/>
    <cellStyle name="强调文字颜色 5 3 3" xfId="20" xr:uid="{00000000-0005-0000-0000-0000D5040000}"/>
    <cellStyle name="强调文字颜色 5 3 3 2" xfId="458" xr:uid="{00000000-0005-0000-0000-0000D6040000}"/>
    <cellStyle name="强调文字颜色 5 3 3 2 2" xfId="1268" xr:uid="{00000000-0005-0000-0000-0000D7040000}"/>
    <cellStyle name="强调文字颜色 5 3 3 3" xfId="1269" xr:uid="{00000000-0005-0000-0000-0000D8040000}"/>
    <cellStyle name="强调文字颜色 5 3 4" xfId="138" xr:uid="{00000000-0005-0000-0000-0000D9040000}"/>
    <cellStyle name="强调文字颜色 5 3 4 2" xfId="1270" xr:uid="{00000000-0005-0000-0000-0000DA040000}"/>
    <cellStyle name="强调文字颜色 5 3 5" xfId="1271" xr:uid="{00000000-0005-0000-0000-0000DB040000}"/>
    <cellStyle name="强调文字颜色 5 3 6" xfId="1272" xr:uid="{00000000-0005-0000-0000-0000DC040000}"/>
    <cellStyle name="强调文字颜色 5 4" xfId="1273" xr:uid="{00000000-0005-0000-0000-0000DD040000}"/>
    <cellStyle name="适中" xfId="65" builtinId="28"/>
    <cellStyle name="适中 2" xfId="639" xr:uid="{00000000-0005-0000-0000-0000DF040000}"/>
    <cellStyle name="适中 2 2" xfId="641" xr:uid="{00000000-0005-0000-0000-0000E0040000}"/>
    <cellStyle name="适中 2 2 2" xfId="1274" xr:uid="{00000000-0005-0000-0000-0000E1040000}"/>
    <cellStyle name="适中 2 2 2 2" xfId="1275" xr:uid="{00000000-0005-0000-0000-0000E2040000}"/>
    <cellStyle name="适中 2 2 2 2 2" xfId="1276" xr:uid="{00000000-0005-0000-0000-0000E3040000}"/>
    <cellStyle name="适中 2 2 2 3" xfId="1277" xr:uid="{00000000-0005-0000-0000-0000E4040000}"/>
    <cellStyle name="适中 2 2 2 4" xfId="1278" xr:uid="{00000000-0005-0000-0000-0000E5040000}"/>
    <cellStyle name="适中 2 2 3" xfId="1279" xr:uid="{00000000-0005-0000-0000-0000E6040000}"/>
    <cellStyle name="适中 2 2 3 2" xfId="1280" xr:uid="{00000000-0005-0000-0000-0000E7040000}"/>
    <cellStyle name="适中 2 2 4" xfId="1281" xr:uid="{00000000-0005-0000-0000-0000E8040000}"/>
    <cellStyle name="适中 2 2 5" xfId="1282" xr:uid="{00000000-0005-0000-0000-0000E9040000}"/>
    <cellStyle name="适中 2 3" xfId="1283" xr:uid="{00000000-0005-0000-0000-0000EA040000}"/>
    <cellStyle name="适中 2 3 2" xfId="1284" xr:uid="{00000000-0005-0000-0000-0000EB040000}"/>
    <cellStyle name="适中 2 3 2 2" xfId="1285" xr:uid="{00000000-0005-0000-0000-0000EC040000}"/>
    <cellStyle name="适中 2 3 2 2 2" xfId="1286" xr:uid="{00000000-0005-0000-0000-0000ED040000}"/>
    <cellStyle name="适中 2 3 2 3" xfId="1287" xr:uid="{00000000-0005-0000-0000-0000EE040000}"/>
    <cellStyle name="适中 2 3 2 4" xfId="1288" xr:uid="{00000000-0005-0000-0000-0000EF040000}"/>
    <cellStyle name="适中 2 3 3" xfId="1289" xr:uid="{00000000-0005-0000-0000-0000F0040000}"/>
    <cellStyle name="适中 2 3 3 2" xfId="1290" xr:uid="{00000000-0005-0000-0000-0000F1040000}"/>
    <cellStyle name="适中 2 3 4" xfId="1291" xr:uid="{00000000-0005-0000-0000-0000F2040000}"/>
    <cellStyle name="适中 2 3 5" xfId="1292" xr:uid="{00000000-0005-0000-0000-0000F3040000}"/>
    <cellStyle name="适中 2 4" xfId="1293" xr:uid="{00000000-0005-0000-0000-0000F4040000}"/>
    <cellStyle name="适中 2 4 2" xfId="25" xr:uid="{00000000-0005-0000-0000-0000F5040000}"/>
    <cellStyle name="适中 2 4 2 2" xfId="1294" xr:uid="{00000000-0005-0000-0000-0000F6040000}"/>
    <cellStyle name="适中 2 4 3" xfId="1295" xr:uid="{00000000-0005-0000-0000-0000F7040000}"/>
    <cellStyle name="适中 2 4 4" xfId="1296" xr:uid="{00000000-0005-0000-0000-0000F8040000}"/>
    <cellStyle name="适中 2 5" xfId="1297" xr:uid="{00000000-0005-0000-0000-0000F9040000}"/>
    <cellStyle name="适中 2 5 2" xfId="1298" xr:uid="{00000000-0005-0000-0000-0000FA040000}"/>
    <cellStyle name="适中 2 5 2 2" xfId="1299" xr:uid="{00000000-0005-0000-0000-0000FB040000}"/>
    <cellStyle name="适中 2 5 3" xfId="707" xr:uid="{00000000-0005-0000-0000-0000FC040000}"/>
    <cellStyle name="适中 2 5 4" xfId="1300" xr:uid="{00000000-0005-0000-0000-0000FD040000}"/>
    <cellStyle name="适中 2 6" xfId="1301" xr:uid="{00000000-0005-0000-0000-0000FE040000}"/>
    <cellStyle name="适中 2 6 2" xfId="44" xr:uid="{00000000-0005-0000-0000-0000FF040000}"/>
    <cellStyle name="适中 2 7" xfId="1302" xr:uid="{00000000-0005-0000-0000-000000050000}"/>
    <cellStyle name="适中 2 8" xfId="1303" xr:uid="{00000000-0005-0000-0000-000001050000}"/>
    <cellStyle name="适中 3" xfId="643" xr:uid="{00000000-0005-0000-0000-000002050000}"/>
    <cellStyle name="适中 3 2" xfId="1304" xr:uid="{00000000-0005-0000-0000-000003050000}"/>
    <cellStyle name="适中 3 2 2" xfId="1305" xr:uid="{00000000-0005-0000-0000-000004050000}"/>
    <cellStyle name="适中 3 2 2 2" xfId="1306" xr:uid="{00000000-0005-0000-0000-000005050000}"/>
    <cellStyle name="适中 3 2 2 2 2" xfId="100" xr:uid="{00000000-0005-0000-0000-000006050000}"/>
    <cellStyle name="适中 3 2 2 3" xfId="1307" xr:uid="{00000000-0005-0000-0000-000007050000}"/>
    <cellStyle name="适中 3 2 2 4" xfId="1308" xr:uid="{00000000-0005-0000-0000-000008050000}"/>
    <cellStyle name="适中 3 2 3" xfId="1309" xr:uid="{00000000-0005-0000-0000-000009050000}"/>
    <cellStyle name="适中 3 2 3 2" xfId="1310" xr:uid="{00000000-0005-0000-0000-00000A050000}"/>
    <cellStyle name="适中 3 2 4" xfId="1311" xr:uid="{00000000-0005-0000-0000-00000B050000}"/>
    <cellStyle name="适中 3 2 5" xfId="1312" xr:uid="{00000000-0005-0000-0000-00000C050000}"/>
    <cellStyle name="适中 3 3" xfId="1313" xr:uid="{00000000-0005-0000-0000-00000D050000}"/>
    <cellStyle name="适中 3 3 2" xfId="1314" xr:uid="{00000000-0005-0000-0000-00000E050000}"/>
    <cellStyle name="适中 3 3 2 2" xfId="1315" xr:uid="{00000000-0005-0000-0000-00000F050000}"/>
    <cellStyle name="适中 3 3 3" xfId="1316" xr:uid="{00000000-0005-0000-0000-000010050000}"/>
    <cellStyle name="适中 3 3 4" xfId="1317" xr:uid="{00000000-0005-0000-0000-000011050000}"/>
    <cellStyle name="适中 3 4" xfId="1318" xr:uid="{00000000-0005-0000-0000-000012050000}"/>
    <cellStyle name="适中 3 4 2" xfId="1319" xr:uid="{00000000-0005-0000-0000-000013050000}"/>
    <cellStyle name="适中 3 4 2 2" xfId="883" xr:uid="{00000000-0005-0000-0000-000014050000}"/>
    <cellStyle name="适中 3 4 3" xfId="1320" xr:uid="{00000000-0005-0000-0000-000015050000}"/>
    <cellStyle name="适中 3 4 4" xfId="1321" xr:uid="{00000000-0005-0000-0000-000016050000}"/>
    <cellStyle name="适中 3 5" xfId="1322" xr:uid="{00000000-0005-0000-0000-000017050000}"/>
    <cellStyle name="适中 3 5 2" xfId="1323" xr:uid="{00000000-0005-0000-0000-000018050000}"/>
    <cellStyle name="适中 3 6" xfId="1324" xr:uid="{00000000-0005-0000-0000-000019050000}"/>
    <cellStyle name="适中 3 7" xfId="1325" xr:uid="{00000000-0005-0000-0000-00001A050000}"/>
    <cellStyle name="适中 4" xfId="645" xr:uid="{00000000-0005-0000-0000-00001B050000}"/>
    <cellStyle name="适中 4 2" xfId="1326" xr:uid="{00000000-0005-0000-0000-00001C050000}"/>
    <cellStyle name="适中 4 2 2" xfId="1327" xr:uid="{00000000-0005-0000-0000-00001D050000}"/>
    <cellStyle name="适中 4 2 2 2" xfId="1328" xr:uid="{00000000-0005-0000-0000-00001E050000}"/>
    <cellStyle name="适中 4 2 3" xfId="1329" xr:uid="{00000000-0005-0000-0000-00001F050000}"/>
    <cellStyle name="适中 4 2 4" xfId="1330" xr:uid="{00000000-0005-0000-0000-000020050000}"/>
    <cellStyle name="适中 4 3" xfId="1331" xr:uid="{00000000-0005-0000-0000-000021050000}"/>
    <cellStyle name="适中 4 3 2" xfId="1332" xr:uid="{00000000-0005-0000-0000-000022050000}"/>
    <cellStyle name="适中 4 4" xfId="1333" xr:uid="{00000000-0005-0000-0000-000023050000}"/>
    <cellStyle name="适中 4 5" xfId="1334" xr:uid="{00000000-0005-0000-0000-000024050000}"/>
    <cellStyle name="适中 5" xfId="1335" xr:uid="{00000000-0005-0000-0000-000025050000}"/>
    <cellStyle name="着色 5 2" xfId="1336" xr:uid="{00000000-0005-0000-0000-000026050000}"/>
    <cellStyle name="着色 5 2 10" xfId="1206" xr:uid="{00000000-0005-0000-0000-000027050000}"/>
    <cellStyle name="着色 5 2 2" xfId="1337" xr:uid="{00000000-0005-0000-0000-000028050000}"/>
    <cellStyle name="着色 5 2 2 2" xfId="287" xr:uid="{00000000-0005-0000-0000-000029050000}"/>
    <cellStyle name="着色 5 2 2 2 2" xfId="1338" xr:uid="{00000000-0005-0000-0000-00002A050000}"/>
    <cellStyle name="着色 5 2 2 2 2 2" xfId="1339" xr:uid="{00000000-0005-0000-0000-00002B050000}"/>
    <cellStyle name="着色 5 2 2 2 2 2 2" xfId="1340" xr:uid="{00000000-0005-0000-0000-00002C050000}"/>
    <cellStyle name="着色 5 2 2 2 2 2 3" xfId="1341" xr:uid="{00000000-0005-0000-0000-00002D050000}"/>
    <cellStyle name="着色 5 2 2 2 2 3" xfId="1342" xr:uid="{00000000-0005-0000-0000-00002E050000}"/>
    <cellStyle name="着色 5 2 2 2 3" xfId="113" xr:uid="{00000000-0005-0000-0000-00002F050000}"/>
    <cellStyle name="着色 5 2 2 2 3 2" xfId="116" xr:uid="{00000000-0005-0000-0000-000030050000}"/>
    <cellStyle name="着色 5 2 2 2 4" xfId="171" xr:uid="{00000000-0005-0000-0000-000031050000}"/>
    <cellStyle name="着色 5 2 2 2 5" xfId="1343" xr:uid="{00000000-0005-0000-0000-000032050000}"/>
    <cellStyle name="着色 5 2 2 3" xfId="1344" xr:uid="{00000000-0005-0000-0000-000033050000}"/>
    <cellStyle name="着色 5 2 2 3 2" xfId="1345" xr:uid="{00000000-0005-0000-0000-000034050000}"/>
    <cellStyle name="着色 5 2 2 3 2 2" xfId="1346" xr:uid="{00000000-0005-0000-0000-000035050000}"/>
    <cellStyle name="着色 5 2 2 3 3" xfId="255" xr:uid="{00000000-0005-0000-0000-000036050000}"/>
    <cellStyle name="着色 5 2 2 4" xfId="1347" xr:uid="{00000000-0005-0000-0000-000037050000}"/>
    <cellStyle name="着色 5 2 2 4 2" xfId="1348" xr:uid="{00000000-0005-0000-0000-000038050000}"/>
    <cellStyle name="着色 5 2 2 5" xfId="1349" xr:uid="{00000000-0005-0000-0000-000039050000}"/>
    <cellStyle name="着色 5 2 2 6" xfId="1350" xr:uid="{00000000-0005-0000-0000-00003A050000}"/>
    <cellStyle name="着色 5 2 3" xfId="1351" xr:uid="{00000000-0005-0000-0000-00003B050000}"/>
    <cellStyle name="着色 5 2 3 2" xfId="1352" xr:uid="{00000000-0005-0000-0000-00003C050000}"/>
    <cellStyle name="着色 5 2 3 2 2" xfId="1353" xr:uid="{00000000-0005-0000-0000-00003D050000}"/>
    <cellStyle name="着色 5 2 3 2 2 2" xfId="1354" xr:uid="{00000000-0005-0000-0000-00003E050000}"/>
    <cellStyle name="着色 5 2 3 2 2 2 2" xfId="453" xr:uid="{00000000-0005-0000-0000-00003F050000}"/>
    <cellStyle name="着色 5 2 3 2 2 3" xfId="1355" xr:uid="{00000000-0005-0000-0000-000040050000}"/>
    <cellStyle name="着色 5 2 3 2 3" xfId="155" xr:uid="{00000000-0005-0000-0000-000041050000}"/>
    <cellStyle name="着色 5 2 3 2 3 2" xfId="1356" xr:uid="{00000000-0005-0000-0000-000042050000}"/>
    <cellStyle name="着色 5 2 3 2 4" xfId="1357" xr:uid="{00000000-0005-0000-0000-000043050000}"/>
    <cellStyle name="着色 5 2 3 2 5" xfId="1358" xr:uid="{00000000-0005-0000-0000-000044050000}"/>
    <cellStyle name="着色 5 2 3 3" xfId="1359" xr:uid="{00000000-0005-0000-0000-000045050000}"/>
    <cellStyle name="着色 5 2 3 3 2" xfId="1360" xr:uid="{00000000-0005-0000-0000-000046050000}"/>
    <cellStyle name="着色 5 2 3 3 2 2" xfId="1361" xr:uid="{00000000-0005-0000-0000-000047050000}"/>
    <cellStyle name="着色 5 2 3 3 3" xfId="1362" xr:uid="{00000000-0005-0000-0000-000048050000}"/>
    <cellStyle name="着色 5 2 3 4" xfId="1363" xr:uid="{00000000-0005-0000-0000-000049050000}"/>
    <cellStyle name="着色 5 2 3 4 2" xfId="1364" xr:uid="{00000000-0005-0000-0000-00004A050000}"/>
    <cellStyle name="着色 5 2 3 5" xfId="1365" xr:uid="{00000000-0005-0000-0000-00004B050000}"/>
    <cellStyle name="着色 5 2 3 6" xfId="406" xr:uid="{00000000-0005-0000-0000-00004C050000}"/>
    <cellStyle name="着色 5 2 3 7" xfId="1366" xr:uid="{00000000-0005-0000-0000-00004D050000}"/>
    <cellStyle name="着色 5 2 4" xfId="1367" xr:uid="{00000000-0005-0000-0000-00004E050000}"/>
    <cellStyle name="着色 5 2 4 2" xfId="1368" xr:uid="{00000000-0005-0000-0000-00004F050000}"/>
    <cellStyle name="着色 5 2 4 2 2" xfId="922" xr:uid="{00000000-0005-0000-0000-000050050000}"/>
    <cellStyle name="着色 5 2 4 2 2 2" xfId="924" xr:uid="{00000000-0005-0000-0000-000051050000}"/>
    <cellStyle name="着色 5 2 4 2 3" xfId="926" xr:uid="{00000000-0005-0000-0000-000052050000}"/>
    <cellStyle name="着色 5 2 4 3" xfId="1369" xr:uid="{00000000-0005-0000-0000-000053050000}"/>
    <cellStyle name="着色 5 2 4 3 2" xfId="934" xr:uid="{00000000-0005-0000-0000-000054050000}"/>
    <cellStyle name="着色 5 2 4 4" xfId="1370" xr:uid="{00000000-0005-0000-0000-000055050000}"/>
    <cellStyle name="着色 5 2 4 5" xfId="1371" xr:uid="{00000000-0005-0000-0000-000056050000}"/>
    <cellStyle name="着色 5 2 5" xfId="1372" xr:uid="{00000000-0005-0000-0000-000057050000}"/>
    <cellStyle name="着色 5 2 5 2" xfId="1373" xr:uid="{00000000-0005-0000-0000-000058050000}"/>
    <cellStyle name="着色 5 2 5 2 2" xfId="990" xr:uid="{00000000-0005-0000-0000-000059050000}"/>
    <cellStyle name="着色 5 2 5 2 2 2" xfId="992" xr:uid="{00000000-0005-0000-0000-00005A050000}"/>
    <cellStyle name="着色 5 2 5 2 3" xfId="994" xr:uid="{00000000-0005-0000-0000-00005B050000}"/>
    <cellStyle name="着色 5 2 5 3" xfId="1374" xr:uid="{00000000-0005-0000-0000-00005C050000}"/>
    <cellStyle name="着色 5 2 5 3 2" xfId="1000" xr:uid="{00000000-0005-0000-0000-00005D050000}"/>
    <cellStyle name="着色 5 2 5 4" xfId="1375" xr:uid="{00000000-0005-0000-0000-00005E050000}"/>
    <cellStyle name="着色 5 2 5 5" xfId="1376" xr:uid="{00000000-0005-0000-0000-00005F050000}"/>
    <cellStyle name="着色 5 2 6" xfId="1377" xr:uid="{00000000-0005-0000-0000-000060050000}"/>
    <cellStyle name="着色 5 2 6 2" xfId="1378" xr:uid="{00000000-0005-0000-0000-000061050000}"/>
    <cellStyle name="着色 5 2 6 2 2" xfId="1032" xr:uid="{00000000-0005-0000-0000-000062050000}"/>
    <cellStyle name="着色 5 2 6 3" xfId="1379" xr:uid="{00000000-0005-0000-0000-000063050000}"/>
    <cellStyle name="着色 5 2 7" xfId="1380" xr:uid="{00000000-0005-0000-0000-000064050000}"/>
    <cellStyle name="着色 5 2 7 2" xfId="1381" xr:uid="{00000000-0005-0000-0000-000065050000}"/>
    <cellStyle name="着色 5 2 8" xfId="1382" xr:uid="{00000000-0005-0000-0000-000066050000}"/>
    <cellStyle name="着色 5 2 9" xfId="1383" xr:uid="{00000000-0005-0000-0000-000067050000}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evelDifficulty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DifficultyConfig"/>
      <sheetName val="Sheet1"/>
      <sheetName val="Sheet2"/>
      <sheetName val="Sheet3"/>
      <sheetName val="Sheet4"/>
    </sheetNames>
    <sheetDataSet>
      <sheetData sheetId="0">
        <row r="8">
          <cell r="L8" t="str">
            <v>3001#401001</v>
          </cell>
        </row>
        <row r="9">
          <cell r="L9" t="str">
            <v>3002#401002</v>
          </cell>
        </row>
        <row r="10">
          <cell r="L10" t="str">
            <v>3003#401003</v>
          </cell>
        </row>
        <row r="11">
          <cell r="L11" t="str">
            <v>3004#401004</v>
          </cell>
        </row>
        <row r="12">
          <cell r="L12" t="str">
            <v>3005#401005</v>
          </cell>
        </row>
        <row r="13">
          <cell r="L13" t="str">
            <v>3006#401006</v>
          </cell>
        </row>
        <row r="14">
          <cell r="L14" t="str">
            <v>3007#401007</v>
          </cell>
        </row>
        <row r="15">
          <cell r="L15" t="str">
            <v>3008#401008</v>
          </cell>
        </row>
        <row r="16">
          <cell r="L16" t="str">
            <v>3009#401009</v>
          </cell>
        </row>
        <row r="17">
          <cell r="L17" t="str">
            <v>3010#401010</v>
          </cell>
        </row>
        <row r="18">
          <cell r="L18" t="str">
            <v>3011#401011</v>
          </cell>
        </row>
        <row r="19">
          <cell r="L19" t="str">
            <v>3012#401012</v>
          </cell>
        </row>
        <row r="20">
          <cell r="L20" t="str">
            <v>3013#401013</v>
          </cell>
        </row>
        <row r="21">
          <cell r="L21" t="str">
            <v>3014#401014</v>
          </cell>
        </row>
        <row r="22">
          <cell r="L22" t="str">
            <v>3015#401015</v>
          </cell>
        </row>
        <row r="23">
          <cell r="L23" t="str">
            <v>3016#401016</v>
          </cell>
        </row>
        <row r="24">
          <cell r="L24" t="str">
            <v>3017#401017</v>
          </cell>
        </row>
        <row r="25">
          <cell r="L25" t="str">
            <v>3018#401018</v>
          </cell>
        </row>
        <row r="26">
          <cell r="L26" t="str">
            <v>3019#401019</v>
          </cell>
        </row>
        <row r="27">
          <cell r="L27" t="str">
            <v>3020#401020</v>
          </cell>
        </row>
        <row r="28">
          <cell r="L28" t="str">
            <v>3021#401021</v>
          </cell>
        </row>
        <row r="29">
          <cell r="L29" t="str">
            <v>3022#401022</v>
          </cell>
        </row>
        <row r="30">
          <cell r="L30" t="str">
            <v>3023#401023</v>
          </cell>
        </row>
        <row r="31">
          <cell r="L31" t="str">
            <v>3024#401024</v>
          </cell>
        </row>
        <row r="32">
          <cell r="L32" t="str">
            <v>3025#401025</v>
          </cell>
        </row>
        <row r="33">
          <cell r="L33" t="str">
            <v>3026#401026</v>
          </cell>
        </row>
        <row r="34">
          <cell r="L34" t="str">
            <v>3027#401027</v>
          </cell>
        </row>
        <row r="35">
          <cell r="L35" t="str">
            <v>3028#401028</v>
          </cell>
        </row>
        <row r="36">
          <cell r="L36" t="str">
            <v>3029#401029</v>
          </cell>
        </row>
        <row r="37">
          <cell r="L37" t="str">
            <v>3030#401030</v>
          </cell>
        </row>
        <row r="38">
          <cell r="L38" t="str">
            <v>3031#401031</v>
          </cell>
        </row>
        <row r="39">
          <cell r="L39" t="str">
            <v>3032#401032</v>
          </cell>
        </row>
        <row r="40">
          <cell r="L40" t="str">
            <v>3033#401033</v>
          </cell>
        </row>
        <row r="41">
          <cell r="L41" t="str">
            <v>3034#401034</v>
          </cell>
        </row>
        <row r="42">
          <cell r="L42" t="str">
            <v>3035#401035</v>
          </cell>
        </row>
        <row r="43">
          <cell r="L43" t="str">
            <v>3036#401036</v>
          </cell>
        </row>
        <row r="44">
          <cell r="L44" t="str">
            <v>3037#401037</v>
          </cell>
        </row>
        <row r="45">
          <cell r="L45" t="str">
            <v>3038#401038</v>
          </cell>
        </row>
        <row r="46">
          <cell r="L46" t="str">
            <v>3039#401039</v>
          </cell>
        </row>
        <row r="47">
          <cell r="L47" t="str">
            <v>3040#401040</v>
          </cell>
        </row>
        <row r="48">
          <cell r="L48" t="str">
            <v>3041#401041</v>
          </cell>
        </row>
        <row r="49">
          <cell r="L49" t="str">
            <v>3042#401042</v>
          </cell>
        </row>
        <row r="50">
          <cell r="L50" t="str">
            <v>3043#401043</v>
          </cell>
        </row>
        <row r="51">
          <cell r="L51" t="str">
            <v>3044#401044</v>
          </cell>
        </row>
        <row r="52">
          <cell r="L52" t="str">
            <v>3045#401045</v>
          </cell>
        </row>
        <row r="53">
          <cell r="L53" t="str">
            <v>3046#401046</v>
          </cell>
        </row>
        <row r="54">
          <cell r="L54" t="str">
            <v>3047#401047</v>
          </cell>
        </row>
        <row r="55">
          <cell r="L55" t="str">
            <v>3048#401048</v>
          </cell>
        </row>
        <row r="56">
          <cell r="L56" t="str">
            <v>3049#401049</v>
          </cell>
        </row>
        <row r="57">
          <cell r="L57" t="str">
            <v>3050#401050</v>
          </cell>
        </row>
        <row r="58">
          <cell r="L58" t="str">
            <v>3051#401051</v>
          </cell>
        </row>
        <row r="59">
          <cell r="L59" t="str">
            <v>3052#401052</v>
          </cell>
        </row>
        <row r="60">
          <cell r="L60" t="str">
            <v>3053#401053</v>
          </cell>
        </row>
        <row r="61">
          <cell r="L61" t="str">
            <v>3054#401054</v>
          </cell>
        </row>
        <row r="62">
          <cell r="L62" t="str">
            <v>3055#401055</v>
          </cell>
        </row>
        <row r="63">
          <cell r="L63" t="str">
            <v>3056#401056</v>
          </cell>
        </row>
        <row r="64">
          <cell r="L64" t="str">
            <v>3057#401057</v>
          </cell>
        </row>
        <row r="65">
          <cell r="L65" t="str">
            <v>3058#401058</v>
          </cell>
        </row>
        <row r="66">
          <cell r="L66" t="str">
            <v>3059#401059</v>
          </cell>
        </row>
        <row r="67">
          <cell r="L67" t="str">
            <v>3060#401060</v>
          </cell>
        </row>
        <row r="68">
          <cell r="L68" t="str">
            <v>3061#401061</v>
          </cell>
        </row>
        <row r="69">
          <cell r="L69" t="str">
            <v>3062#401062</v>
          </cell>
        </row>
        <row r="70">
          <cell r="L70" t="str">
            <v>3063#401063</v>
          </cell>
        </row>
        <row r="71">
          <cell r="L71" t="str">
            <v>3064#401064</v>
          </cell>
        </row>
        <row r="72">
          <cell r="L72" t="str">
            <v>3065#401065</v>
          </cell>
        </row>
        <row r="73">
          <cell r="L73" t="str">
            <v>3066#401066</v>
          </cell>
        </row>
        <row r="74">
          <cell r="L74" t="str">
            <v>3067#401067</v>
          </cell>
        </row>
        <row r="75">
          <cell r="L75" t="str">
            <v>3068#401068</v>
          </cell>
        </row>
        <row r="76">
          <cell r="L76" t="str">
            <v>3069#401069</v>
          </cell>
        </row>
        <row r="77">
          <cell r="L77" t="str">
            <v>3070#401070</v>
          </cell>
        </row>
        <row r="78">
          <cell r="L78" t="str">
            <v>3071#401071</v>
          </cell>
        </row>
        <row r="79">
          <cell r="L79" t="str">
            <v>3072#401072</v>
          </cell>
        </row>
        <row r="80">
          <cell r="L80" t="str">
            <v>3073#401073</v>
          </cell>
        </row>
        <row r="81">
          <cell r="L81" t="str">
            <v>3074#401074</v>
          </cell>
        </row>
        <row r="82">
          <cell r="L82" t="str">
            <v>3075#401075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806"/>
  <sheetViews>
    <sheetView tabSelected="1" workbookViewId="0">
      <pane xSplit="3" ySplit="5" topLeftCell="D196" activePane="bottomRight" state="frozen"/>
      <selection pane="topRight"/>
      <selection pane="bottomLeft"/>
      <selection pane="bottomRight" activeCell="H5" sqref="H5"/>
    </sheetView>
  </sheetViews>
  <sheetFormatPr defaultColWidth="9" defaultRowHeight="14.25"/>
  <cols>
    <col min="1" max="1" width="9" style="3"/>
    <col min="2" max="2" width="9" style="2"/>
    <col min="3" max="3" width="12.5" style="3" customWidth="1"/>
    <col min="4" max="4" width="13.5" style="3" customWidth="1"/>
    <col min="5" max="5" width="9" style="3"/>
    <col min="6" max="6" width="13.75" style="3" customWidth="1"/>
    <col min="7" max="7" width="12.375" style="1" customWidth="1"/>
    <col min="8" max="8" width="58.25" style="3" customWidth="1"/>
    <col min="9" max="9" width="25.5" style="3" customWidth="1"/>
    <col min="10" max="10" width="25.625" style="1" customWidth="1"/>
    <col min="11" max="11" width="10.125" style="3" customWidth="1"/>
    <col min="12" max="12" width="6.5" style="3" customWidth="1"/>
    <col min="13" max="13" width="11.375" style="3" customWidth="1"/>
    <col min="14" max="14" width="9" style="3"/>
    <col min="15" max="15" width="7.75" style="3" customWidth="1"/>
    <col min="16" max="16" width="9.5" style="3" customWidth="1"/>
    <col min="17" max="17" width="14.375" style="3" customWidth="1"/>
    <col min="18" max="18" width="15" style="3" customWidth="1"/>
    <col min="19" max="20" width="9" style="3"/>
    <col min="21" max="21" width="20.5" style="3" customWidth="1"/>
    <col min="22" max="22" width="9" style="3"/>
    <col min="23" max="23" width="9.375" style="3" customWidth="1"/>
    <col min="24" max="24" width="10.375" style="3" customWidth="1"/>
    <col min="25" max="25" width="14" style="3" customWidth="1"/>
    <col min="26" max="26" width="18.75" style="3" customWidth="1"/>
    <col min="27" max="16384" width="9" style="3"/>
  </cols>
  <sheetData>
    <row r="1" spans="1:26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1" t="s">
        <v>5</v>
      </c>
      <c r="H1" s="3" t="s">
        <v>6</v>
      </c>
      <c r="I1" s="3" t="s">
        <v>7</v>
      </c>
      <c r="J1" s="1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1" t="s">
        <v>21</v>
      </c>
      <c r="X1" s="3" t="s">
        <v>22</v>
      </c>
      <c r="Y1" s="3" t="s">
        <v>23</v>
      </c>
      <c r="Z1" s="3" t="s">
        <v>24</v>
      </c>
    </row>
    <row r="2" spans="1:26">
      <c r="B2" s="2" t="s">
        <v>25</v>
      </c>
      <c r="C2" s="3" t="s">
        <v>26</v>
      </c>
      <c r="D2" s="3" t="s">
        <v>27</v>
      </c>
      <c r="E2" s="3" t="s">
        <v>28</v>
      </c>
      <c r="F2" s="3" t="s">
        <v>28</v>
      </c>
      <c r="G2" s="1" t="s">
        <v>25</v>
      </c>
      <c r="H2" s="3" t="s">
        <v>26</v>
      </c>
      <c r="I2" s="3" t="s">
        <v>25</v>
      </c>
      <c r="J2" s="1" t="s">
        <v>25</v>
      </c>
      <c r="K2" s="3" t="s">
        <v>27</v>
      </c>
      <c r="L2" s="3" t="s">
        <v>28</v>
      </c>
      <c r="M2" s="3" t="s">
        <v>26</v>
      </c>
      <c r="N2" s="3" t="s">
        <v>28</v>
      </c>
      <c r="O2" s="3" t="s">
        <v>29</v>
      </c>
      <c r="P2" s="3" t="s">
        <v>25</v>
      </c>
      <c r="Q2" s="3" t="s">
        <v>29</v>
      </c>
      <c r="R2" s="3" t="s">
        <v>25</v>
      </c>
      <c r="S2" s="3" t="s">
        <v>28</v>
      </c>
      <c r="T2" s="3" t="s">
        <v>28</v>
      </c>
      <c r="U2" s="3" t="s">
        <v>29</v>
      </c>
      <c r="V2" s="3" t="s">
        <v>25</v>
      </c>
      <c r="W2" s="1" t="s">
        <v>28</v>
      </c>
      <c r="X2" s="3" t="s">
        <v>25</v>
      </c>
      <c r="Y2" s="3" t="s">
        <v>30</v>
      </c>
      <c r="Z2" s="3" t="s">
        <v>26</v>
      </c>
    </row>
    <row r="3" spans="1:26">
      <c r="B3" s="24">
        <v>2</v>
      </c>
      <c r="C3" s="3">
        <v>2</v>
      </c>
      <c r="D3" s="3">
        <v>2</v>
      </c>
      <c r="E3" s="3">
        <v>3</v>
      </c>
      <c r="F3" s="3">
        <v>2</v>
      </c>
      <c r="G3" s="1">
        <v>2</v>
      </c>
      <c r="H3" s="3">
        <v>3</v>
      </c>
      <c r="I3" s="3">
        <v>3</v>
      </c>
      <c r="J3" s="1">
        <v>2</v>
      </c>
      <c r="K3" s="3">
        <v>2</v>
      </c>
      <c r="L3" s="3">
        <v>2</v>
      </c>
      <c r="M3" s="3">
        <v>2</v>
      </c>
      <c r="N3" s="3">
        <v>2</v>
      </c>
      <c r="O3" s="3">
        <v>2</v>
      </c>
      <c r="P3" s="3">
        <v>2</v>
      </c>
      <c r="Q3" s="3">
        <v>3</v>
      </c>
      <c r="R3" s="3">
        <v>3</v>
      </c>
      <c r="S3" s="3">
        <v>2</v>
      </c>
      <c r="T3" s="3">
        <v>3</v>
      </c>
      <c r="U3" s="3">
        <v>2</v>
      </c>
      <c r="V3" s="3">
        <v>4</v>
      </c>
      <c r="W3" s="1">
        <v>2</v>
      </c>
      <c r="X3" s="3">
        <v>3</v>
      </c>
      <c r="Y3" s="3">
        <v>2</v>
      </c>
      <c r="Z3" s="3">
        <v>0</v>
      </c>
    </row>
    <row r="4" spans="1:26" ht="190.5" customHeight="1">
      <c r="B4" s="2" t="s">
        <v>31</v>
      </c>
      <c r="C4" s="3" t="s">
        <v>32</v>
      </c>
      <c r="D4" s="3" t="s">
        <v>33</v>
      </c>
      <c r="E4" s="3" t="s">
        <v>34</v>
      </c>
      <c r="F4" s="4" t="s">
        <v>35</v>
      </c>
      <c r="G4" s="4" t="s">
        <v>36</v>
      </c>
      <c r="H4" s="25" t="s">
        <v>37</v>
      </c>
      <c r="I4" s="25" t="s">
        <v>38</v>
      </c>
      <c r="J4" s="4" t="s">
        <v>39</v>
      </c>
      <c r="K4" s="3" t="s">
        <v>40</v>
      </c>
      <c r="L4" s="25" t="s">
        <v>41</v>
      </c>
      <c r="M4" s="3" t="s">
        <v>42</v>
      </c>
      <c r="N4" s="68" t="s">
        <v>1534</v>
      </c>
      <c r="O4" s="25" t="s">
        <v>43</v>
      </c>
      <c r="P4" s="25" t="s">
        <v>44</v>
      </c>
      <c r="Q4" s="3" t="s">
        <v>45</v>
      </c>
      <c r="R4" s="3" t="s">
        <v>46</v>
      </c>
      <c r="S4" s="4" t="s">
        <v>47</v>
      </c>
      <c r="T4" s="4" t="s">
        <v>48</v>
      </c>
      <c r="U4" s="25" t="s">
        <v>49</v>
      </c>
      <c r="V4" s="25" t="s">
        <v>50</v>
      </c>
      <c r="W4" s="4" t="s">
        <v>51</v>
      </c>
      <c r="X4" s="3" t="s">
        <v>52</v>
      </c>
      <c r="Y4" s="25" t="s">
        <v>53</v>
      </c>
      <c r="Z4" s="3" t="s">
        <v>54</v>
      </c>
    </row>
    <row r="5" spans="1:26">
      <c r="A5" s="26" t="s">
        <v>55</v>
      </c>
      <c r="B5" s="2">
        <v>0</v>
      </c>
      <c r="C5" s="3" t="str">
        <f>""</f>
        <v/>
      </c>
      <c r="D5" s="3" t="b">
        <v>0</v>
      </c>
      <c r="E5" s="3">
        <v>0</v>
      </c>
      <c r="F5" s="3">
        <v>0</v>
      </c>
      <c r="G5" s="4">
        <v>0</v>
      </c>
      <c r="H5" s="25">
        <v>0</v>
      </c>
      <c r="I5" s="25"/>
      <c r="J5" s="1">
        <v>0</v>
      </c>
      <c r="K5" s="3" t="b">
        <v>0</v>
      </c>
      <c r="L5" s="3">
        <v>0</v>
      </c>
      <c r="M5" s="3" t="s">
        <v>56</v>
      </c>
      <c r="N5" s="3">
        <v>0</v>
      </c>
      <c r="O5" s="3">
        <v>0</v>
      </c>
      <c r="P5" s="3">
        <v>0</v>
      </c>
      <c r="S5" s="3">
        <v>1</v>
      </c>
      <c r="T5" s="3">
        <v>0</v>
      </c>
      <c r="V5" s="3">
        <v>0</v>
      </c>
      <c r="W5" s="3">
        <v>0</v>
      </c>
    </row>
    <row r="6" spans="1:26">
      <c r="A6" s="26" t="s">
        <v>57</v>
      </c>
      <c r="G6" s="4"/>
      <c r="H6" s="25"/>
      <c r="I6" s="25"/>
    </row>
    <row r="7" spans="1:26">
      <c r="A7" s="26" t="s">
        <v>58</v>
      </c>
      <c r="E7" s="3">
        <v>3</v>
      </c>
      <c r="F7" s="3">
        <v>4</v>
      </c>
      <c r="G7" s="4">
        <v>5</v>
      </c>
      <c r="H7" s="25">
        <v>6</v>
      </c>
      <c r="I7" s="25"/>
      <c r="J7" s="1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S7" s="3">
        <v>15</v>
      </c>
      <c r="T7" s="3">
        <v>16</v>
      </c>
      <c r="U7" s="3">
        <v>17</v>
      </c>
      <c r="V7" s="3">
        <v>18</v>
      </c>
      <c r="W7" s="3">
        <v>19</v>
      </c>
    </row>
    <row r="8" spans="1:26">
      <c r="B8" s="2">
        <v>1</v>
      </c>
      <c r="C8" s="3" t="s">
        <v>59</v>
      </c>
      <c r="D8" s="3" t="b">
        <v>0</v>
      </c>
      <c r="E8" s="3">
        <v>10001</v>
      </c>
      <c r="F8" s="3">
        <v>0</v>
      </c>
      <c r="H8" s="3" t="s">
        <v>60</v>
      </c>
      <c r="J8" s="1">
        <v>1</v>
      </c>
      <c r="L8" s="3">
        <v>0</v>
      </c>
      <c r="M8" s="3">
        <v>100001</v>
      </c>
      <c r="V8" s="3">
        <v>1</v>
      </c>
      <c r="W8" s="3">
        <v>999999999</v>
      </c>
    </row>
    <row r="9" spans="1:26">
      <c r="B9" s="2">
        <v>3</v>
      </c>
      <c r="C9" s="3" t="s">
        <v>61</v>
      </c>
      <c r="D9" s="3" t="b">
        <v>0</v>
      </c>
      <c r="E9" s="3">
        <v>10003</v>
      </c>
      <c r="F9" s="3">
        <v>0</v>
      </c>
      <c r="H9" s="3" t="s">
        <v>62</v>
      </c>
      <c r="J9" s="1">
        <v>3</v>
      </c>
      <c r="L9" s="3">
        <v>0</v>
      </c>
      <c r="M9" s="3">
        <v>100001</v>
      </c>
      <c r="Q9" s="3" t="s">
        <v>1455</v>
      </c>
      <c r="R9" s="3">
        <v>22001</v>
      </c>
      <c r="S9" s="3">
        <v>1</v>
      </c>
      <c r="V9" s="3">
        <v>1</v>
      </c>
      <c r="W9" s="3">
        <v>999999999</v>
      </c>
    </row>
    <row r="10" spans="1:26">
      <c r="B10" s="2">
        <v>4</v>
      </c>
      <c r="C10" s="3" t="s">
        <v>63</v>
      </c>
      <c r="D10" s="3" t="b">
        <v>1</v>
      </c>
      <c r="E10" s="3">
        <v>10004</v>
      </c>
      <c r="F10" s="3">
        <v>0</v>
      </c>
      <c r="G10" s="1">
        <v>1</v>
      </c>
      <c r="H10" s="3" t="s">
        <v>64</v>
      </c>
      <c r="J10" s="1">
        <v>5</v>
      </c>
      <c r="L10" s="3">
        <v>0</v>
      </c>
      <c r="M10" s="3">
        <v>100001</v>
      </c>
      <c r="Q10" s="3" t="s">
        <v>1456</v>
      </c>
      <c r="R10" s="3">
        <v>22001</v>
      </c>
      <c r="V10" s="3">
        <v>1</v>
      </c>
      <c r="W10" s="3">
        <v>999999999</v>
      </c>
    </row>
    <row r="11" spans="1:26">
      <c r="B11" s="2">
        <v>5</v>
      </c>
      <c r="C11" s="3" t="s">
        <v>65</v>
      </c>
      <c r="D11" s="3" t="b">
        <v>1</v>
      </c>
      <c r="E11" s="3">
        <v>10005</v>
      </c>
      <c r="F11" s="3">
        <v>0</v>
      </c>
      <c r="G11" s="1">
        <v>1</v>
      </c>
      <c r="H11" s="3" t="s">
        <v>66</v>
      </c>
      <c r="J11" s="1">
        <v>5</v>
      </c>
      <c r="L11" s="3">
        <v>0</v>
      </c>
      <c r="M11" s="3">
        <v>100001</v>
      </c>
      <c r="Q11" s="3" t="s">
        <v>67</v>
      </c>
      <c r="R11" s="3">
        <v>3001</v>
      </c>
      <c r="V11" s="3">
        <v>1</v>
      </c>
      <c r="W11" s="3">
        <v>999999999</v>
      </c>
    </row>
    <row r="12" spans="1:26">
      <c r="B12" s="2">
        <v>6</v>
      </c>
      <c r="C12" s="3" t="s">
        <v>68</v>
      </c>
      <c r="D12" s="3" t="b">
        <v>1</v>
      </c>
      <c r="E12" s="3">
        <v>10006</v>
      </c>
      <c r="F12" s="3">
        <v>0</v>
      </c>
      <c r="G12" s="1">
        <v>1</v>
      </c>
      <c r="H12" s="3" t="s">
        <v>69</v>
      </c>
      <c r="J12" s="1">
        <v>5</v>
      </c>
      <c r="L12" s="3">
        <v>0</v>
      </c>
      <c r="M12" s="3">
        <v>100001</v>
      </c>
      <c r="Q12" s="3" t="s">
        <v>70</v>
      </c>
      <c r="R12" s="3">
        <v>3001</v>
      </c>
      <c r="V12" s="3">
        <v>1</v>
      </c>
      <c r="W12" s="3">
        <v>999999999</v>
      </c>
    </row>
    <row r="13" spans="1:26">
      <c r="B13" s="2">
        <v>14</v>
      </c>
      <c r="C13" s="3" t="s">
        <v>71</v>
      </c>
      <c r="D13" s="3" t="b">
        <v>0</v>
      </c>
      <c r="E13" s="3">
        <v>10014</v>
      </c>
      <c r="F13" s="3">
        <v>0</v>
      </c>
      <c r="G13" s="1" t="s">
        <v>72</v>
      </c>
      <c r="H13" s="3" t="s">
        <v>73</v>
      </c>
      <c r="J13" s="1">
        <v>3</v>
      </c>
      <c r="L13" s="3">
        <v>0</v>
      </c>
      <c r="M13" s="3">
        <v>100001</v>
      </c>
      <c r="Q13" s="3" t="s">
        <v>1457</v>
      </c>
      <c r="S13" s="3">
        <v>1</v>
      </c>
      <c r="V13" s="3">
        <v>1</v>
      </c>
      <c r="W13" s="3">
        <v>999999999</v>
      </c>
    </row>
    <row r="14" spans="1:26" s="8" customFormat="1">
      <c r="B14" s="7">
        <v>15</v>
      </c>
      <c r="C14" s="8" t="s">
        <v>74</v>
      </c>
      <c r="D14" s="8" t="b">
        <v>0</v>
      </c>
      <c r="E14" s="8">
        <v>10015</v>
      </c>
      <c r="F14" s="8">
        <v>0</v>
      </c>
      <c r="G14" s="5" t="s">
        <v>72</v>
      </c>
      <c r="H14" s="8" t="s">
        <v>75</v>
      </c>
      <c r="J14" s="5">
        <v>5</v>
      </c>
      <c r="L14" s="3">
        <v>0</v>
      </c>
      <c r="M14" s="8">
        <v>100001</v>
      </c>
      <c r="V14" s="8">
        <v>1</v>
      </c>
      <c r="W14" s="3">
        <v>999999999</v>
      </c>
    </row>
    <row r="15" spans="1:26">
      <c r="B15" s="2">
        <v>16</v>
      </c>
      <c r="C15" s="3" t="s">
        <v>76</v>
      </c>
      <c r="D15" s="3" t="b">
        <v>0</v>
      </c>
      <c r="E15" s="3">
        <v>10016</v>
      </c>
      <c r="F15" s="3">
        <v>0</v>
      </c>
      <c r="G15" s="1" t="s">
        <v>72</v>
      </c>
      <c r="H15" s="3" t="s">
        <v>77</v>
      </c>
      <c r="J15" s="1">
        <v>5</v>
      </c>
      <c r="L15" s="3">
        <v>0</v>
      </c>
      <c r="M15" s="3">
        <v>100001</v>
      </c>
      <c r="Q15" s="57" t="s">
        <v>1472</v>
      </c>
      <c r="V15" s="3">
        <v>1</v>
      </c>
      <c r="W15" s="3">
        <v>999999999</v>
      </c>
    </row>
    <row r="16" spans="1:26">
      <c r="B16" s="2">
        <v>17</v>
      </c>
      <c r="C16" s="3" t="s">
        <v>78</v>
      </c>
      <c r="D16" s="3" t="b">
        <v>0</v>
      </c>
      <c r="E16" s="3">
        <v>12036</v>
      </c>
      <c r="F16" s="3">
        <v>0</v>
      </c>
      <c r="G16" s="1" t="s">
        <v>72</v>
      </c>
      <c r="H16" s="3" t="s">
        <v>79</v>
      </c>
      <c r="J16" s="1">
        <v>2</v>
      </c>
      <c r="L16" s="3">
        <v>0</v>
      </c>
      <c r="M16" s="3">
        <v>100001</v>
      </c>
      <c r="Q16" s="3" t="s">
        <v>1458</v>
      </c>
      <c r="V16" s="3">
        <v>1</v>
      </c>
      <c r="W16" s="3">
        <v>999999999</v>
      </c>
    </row>
    <row r="17" spans="2:23">
      <c r="B17" s="2">
        <v>18</v>
      </c>
      <c r="C17" s="3" t="s">
        <v>80</v>
      </c>
      <c r="D17" s="3" t="b">
        <v>0</v>
      </c>
      <c r="E17" s="3">
        <v>10018</v>
      </c>
      <c r="F17" s="3">
        <v>0</v>
      </c>
      <c r="G17" s="1" t="s">
        <v>72</v>
      </c>
      <c r="H17" s="3" t="s">
        <v>81</v>
      </c>
      <c r="J17" s="1">
        <v>3</v>
      </c>
      <c r="L17" s="3">
        <v>0</v>
      </c>
      <c r="M17" s="3">
        <v>100001</v>
      </c>
      <c r="V17" s="3">
        <v>1</v>
      </c>
      <c r="W17" s="3">
        <v>999999999</v>
      </c>
    </row>
    <row r="18" spans="2:23">
      <c r="B18" s="2">
        <v>19</v>
      </c>
      <c r="C18" s="3" t="s">
        <v>82</v>
      </c>
      <c r="D18" s="3" t="b">
        <v>1</v>
      </c>
      <c r="E18" s="3">
        <v>10019</v>
      </c>
      <c r="F18" s="3">
        <v>0</v>
      </c>
      <c r="G18" s="1">
        <v>1</v>
      </c>
      <c r="H18" s="50" t="s">
        <v>1452</v>
      </c>
      <c r="J18" s="1">
        <v>5</v>
      </c>
      <c r="L18" s="3">
        <v>0</v>
      </c>
      <c r="M18" s="3">
        <v>100001</v>
      </c>
      <c r="Q18" s="3">
        <v>36001</v>
      </c>
      <c r="R18" s="3">
        <v>1023</v>
      </c>
      <c r="V18" s="3">
        <v>1</v>
      </c>
      <c r="W18" s="3">
        <v>999999999</v>
      </c>
    </row>
    <row r="19" spans="2:23">
      <c r="B19" s="2">
        <v>20</v>
      </c>
      <c r="C19" s="3" t="s">
        <v>83</v>
      </c>
      <c r="D19" s="3" t="b">
        <v>1</v>
      </c>
      <c r="E19" s="3">
        <v>10020</v>
      </c>
      <c r="F19" s="3">
        <v>0</v>
      </c>
      <c r="G19" s="1">
        <v>1</v>
      </c>
      <c r="H19" s="50" t="s">
        <v>1445</v>
      </c>
      <c r="J19" s="1">
        <v>5</v>
      </c>
      <c r="L19" s="3">
        <v>0</v>
      </c>
      <c r="M19" s="3">
        <v>100001</v>
      </c>
      <c r="Q19" s="3" t="s">
        <v>1459</v>
      </c>
      <c r="R19" s="3">
        <v>1002</v>
      </c>
      <c r="V19" s="3">
        <v>1</v>
      </c>
      <c r="W19" s="3">
        <v>999999999</v>
      </c>
    </row>
    <row r="20" spans="2:23" s="20" customFormat="1">
      <c r="B20" s="27">
        <v>21</v>
      </c>
      <c r="C20" s="20" t="s">
        <v>84</v>
      </c>
      <c r="D20" s="3" t="b">
        <v>1</v>
      </c>
      <c r="E20" s="20">
        <v>11508</v>
      </c>
      <c r="F20" s="20">
        <v>0</v>
      </c>
      <c r="G20" s="1">
        <v>1</v>
      </c>
      <c r="H20" s="20" t="s">
        <v>85</v>
      </c>
      <c r="J20" s="29">
        <v>5</v>
      </c>
      <c r="L20" s="20">
        <v>0</v>
      </c>
      <c r="Q20" s="20" t="s">
        <v>86</v>
      </c>
      <c r="R20" s="20">
        <v>21002</v>
      </c>
      <c r="V20" s="20">
        <v>1</v>
      </c>
      <c r="W20" s="3">
        <v>999999999</v>
      </c>
    </row>
    <row r="21" spans="2:23" s="20" customFormat="1">
      <c r="B21" s="27">
        <v>22</v>
      </c>
      <c r="C21" s="20" t="s">
        <v>87</v>
      </c>
      <c r="D21" s="3" t="b">
        <v>1</v>
      </c>
      <c r="E21" s="20">
        <v>11509</v>
      </c>
      <c r="F21" s="20">
        <v>0</v>
      </c>
      <c r="G21" s="1">
        <v>1</v>
      </c>
      <c r="H21" s="20" t="s">
        <v>88</v>
      </c>
      <c r="J21" s="29">
        <v>5</v>
      </c>
      <c r="L21" s="20">
        <v>0</v>
      </c>
      <c r="Q21" s="20">
        <v>21001</v>
      </c>
      <c r="R21" s="20">
        <v>20009</v>
      </c>
      <c r="V21" s="20">
        <v>1</v>
      </c>
      <c r="W21" s="3">
        <v>999999999</v>
      </c>
    </row>
    <row r="22" spans="2:23" s="20" customFormat="1">
      <c r="B22" s="27">
        <v>23</v>
      </c>
      <c r="C22" s="20" t="s">
        <v>89</v>
      </c>
      <c r="D22" s="3" t="b">
        <v>1</v>
      </c>
      <c r="E22" s="20">
        <v>11510</v>
      </c>
      <c r="F22" s="20">
        <v>0</v>
      </c>
      <c r="G22" s="1">
        <v>1</v>
      </c>
      <c r="H22" s="20" t="s">
        <v>90</v>
      </c>
      <c r="J22" s="29">
        <v>4</v>
      </c>
      <c r="L22" s="20">
        <v>0</v>
      </c>
      <c r="Q22" s="30" t="s">
        <v>1460</v>
      </c>
      <c r="R22" s="30">
        <v>8002</v>
      </c>
      <c r="V22" s="20">
        <v>1</v>
      </c>
      <c r="W22" s="3">
        <v>999999999</v>
      </c>
    </row>
    <row r="23" spans="2:23" s="20" customFormat="1">
      <c r="B23" s="27">
        <v>24</v>
      </c>
      <c r="C23" s="20" t="s">
        <v>91</v>
      </c>
      <c r="D23" s="3" t="b">
        <v>1</v>
      </c>
      <c r="E23" s="20">
        <v>11511</v>
      </c>
      <c r="F23" s="20">
        <v>0</v>
      </c>
      <c r="G23" s="1">
        <v>1</v>
      </c>
      <c r="H23" s="20" t="s">
        <v>92</v>
      </c>
      <c r="J23" s="29">
        <v>5</v>
      </c>
      <c r="L23" s="20">
        <v>0</v>
      </c>
      <c r="Q23" s="20">
        <v>8001</v>
      </c>
      <c r="R23" s="20">
        <v>20010</v>
      </c>
      <c r="V23" s="20">
        <v>1</v>
      </c>
      <c r="W23" s="3">
        <v>999999999</v>
      </c>
    </row>
    <row r="24" spans="2:23" s="20" customFormat="1">
      <c r="B24" s="27">
        <v>26</v>
      </c>
      <c r="C24" s="20" t="s">
        <v>93</v>
      </c>
      <c r="D24" s="3" t="b">
        <v>1</v>
      </c>
      <c r="E24" s="20">
        <v>11513</v>
      </c>
      <c r="F24" s="20">
        <v>0</v>
      </c>
      <c r="G24" s="1">
        <v>1</v>
      </c>
      <c r="H24" s="20" t="s">
        <v>94</v>
      </c>
      <c r="J24" s="29">
        <v>5</v>
      </c>
      <c r="L24" s="20">
        <v>0</v>
      </c>
      <c r="Q24" s="20">
        <v>24005</v>
      </c>
      <c r="R24" s="20">
        <v>20004</v>
      </c>
      <c r="V24" s="20">
        <v>1</v>
      </c>
      <c r="W24" s="3">
        <v>999999999</v>
      </c>
    </row>
    <row r="25" spans="2:23" s="20" customFormat="1">
      <c r="B25" s="27">
        <v>27</v>
      </c>
      <c r="C25" s="20" t="s">
        <v>95</v>
      </c>
      <c r="D25" s="3" t="b">
        <v>0</v>
      </c>
      <c r="E25" s="20">
        <v>11514</v>
      </c>
      <c r="F25" s="20">
        <v>0</v>
      </c>
      <c r="G25" s="1">
        <v>1</v>
      </c>
      <c r="H25" s="20" t="s">
        <v>96</v>
      </c>
      <c r="J25" s="29">
        <v>5</v>
      </c>
      <c r="L25" s="20">
        <v>0</v>
      </c>
      <c r="V25" s="20">
        <v>1</v>
      </c>
      <c r="W25" s="3">
        <v>999999999</v>
      </c>
    </row>
    <row r="26" spans="2:23" s="20" customFormat="1">
      <c r="B26" s="27">
        <v>28</v>
      </c>
      <c r="C26" s="20" t="s">
        <v>97</v>
      </c>
      <c r="D26" s="3" t="b">
        <v>0</v>
      </c>
      <c r="E26" s="20">
        <v>11515</v>
      </c>
      <c r="F26" s="20">
        <v>0</v>
      </c>
      <c r="G26" s="1">
        <v>1</v>
      </c>
      <c r="H26" s="20" t="s">
        <v>98</v>
      </c>
      <c r="J26" s="29">
        <v>5</v>
      </c>
      <c r="L26" s="20">
        <v>0</v>
      </c>
      <c r="V26" s="20">
        <v>1</v>
      </c>
      <c r="W26" s="3">
        <v>999999999</v>
      </c>
    </row>
    <row r="27" spans="2:23" s="20" customFormat="1">
      <c r="B27" s="27">
        <v>29</v>
      </c>
      <c r="C27" s="82" t="s">
        <v>1596</v>
      </c>
      <c r="D27" s="3" t="b">
        <v>0</v>
      </c>
      <c r="E27" s="28">
        <v>12050</v>
      </c>
      <c r="F27" s="20">
        <v>0</v>
      </c>
      <c r="G27" s="1">
        <v>1</v>
      </c>
      <c r="H27" s="53" t="s">
        <v>1466</v>
      </c>
      <c r="J27" s="29">
        <v>5</v>
      </c>
      <c r="L27" s="20">
        <v>0</v>
      </c>
      <c r="V27" s="20">
        <v>1</v>
      </c>
      <c r="W27" s="3">
        <v>999999999</v>
      </c>
    </row>
    <row r="28" spans="2:23" s="20" customFormat="1">
      <c r="B28" s="27">
        <v>30</v>
      </c>
      <c r="C28" s="20" t="s">
        <v>99</v>
      </c>
      <c r="D28" s="3" t="b">
        <v>0</v>
      </c>
      <c r="E28" s="28">
        <v>12042</v>
      </c>
      <c r="F28" s="20">
        <v>0</v>
      </c>
      <c r="G28" s="1">
        <v>1</v>
      </c>
      <c r="H28" s="20" t="s">
        <v>100</v>
      </c>
      <c r="J28" s="29">
        <v>5</v>
      </c>
      <c r="L28" s="20">
        <v>0</v>
      </c>
      <c r="Q28" s="20">
        <v>12001</v>
      </c>
      <c r="V28" s="20">
        <v>1</v>
      </c>
      <c r="W28" s="3">
        <v>999999999</v>
      </c>
    </row>
    <row r="29" spans="2:23" s="20" customFormat="1">
      <c r="B29" s="27">
        <v>31</v>
      </c>
      <c r="C29" s="20" t="s">
        <v>101</v>
      </c>
      <c r="D29" s="3" t="b">
        <v>1</v>
      </c>
      <c r="E29" s="3">
        <v>12037</v>
      </c>
      <c r="F29" s="20">
        <v>0</v>
      </c>
      <c r="G29" s="1">
        <v>1</v>
      </c>
      <c r="H29" s="20" t="s">
        <v>102</v>
      </c>
      <c r="J29" s="29">
        <v>5</v>
      </c>
      <c r="L29" s="20">
        <v>0</v>
      </c>
      <c r="V29" s="20">
        <v>1</v>
      </c>
      <c r="W29" s="3">
        <v>999999999</v>
      </c>
    </row>
    <row r="30" spans="2:23" s="20" customFormat="1">
      <c r="B30" s="27">
        <v>32</v>
      </c>
      <c r="C30" s="76" t="s">
        <v>1583</v>
      </c>
      <c r="D30" s="3" t="b">
        <v>1</v>
      </c>
      <c r="E30" s="3">
        <v>12052</v>
      </c>
      <c r="F30" s="20">
        <v>0</v>
      </c>
      <c r="G30" s="1">
        <v>1</v>
      </c>
      <c r="H30" s="76" t="s">
        <v>1584</v>
      </c>
      <c r="J30" s="29">
        <v>4</v>
      </c>
      <c r="L30" s="20">
        <v>0</v>
      </c>
      <c r="R30" s="20">
        <v>22001</v>
      </c>
      <c r="V30" s="20">
        <v>1</v>
      </c>
      <c r="W30" s="3">
        <v>999999999</v>
      </c>
    </row>
    <row r="31" spans="2:23" s="20" customFormat="1">
      <c r="B31" s="27">
        <v>43</v>
      </c>
      <c r="C31" s="20" t="s">
        <v>103</v>
      </c>
      <c r="D31" s="3" t="b">
        <v>1</v>
      </c>
      <c r="E31" s="20">
        <v>80011</v>
      </c>
      <c r="F31" s="20">
        <v>0</v>
      </c>
      <c r="G31" s="1">
        <v>1</v>
      </c>
      <c r="H31" s="20" t="s">
        <v>104</v>
      </c>
      <c r="J31" s="29">
        <v>5</v>
      </c>
      <c r="L31" s="20">
        <v>0</v>
      </c>
      <c r="Q31" s="20">
        <v>36004</v>
      </c>
      <c r="S31" s="20">
        <v>1</v>
      </c>
      <c r="T31" s="20">
        <v>1</v>
      </c>
      <c r="V31" s="20">
        <v>1</v>
      </c>
      <c r="W31" s="3">
        <v>999999999</v>
      </c>
    </row>
    <row r="32" spans="2:23" s="20" customFormat="1">
      <c r="B32" s="27">
        <v>44</v>
      </c>
      <c r="C32" s="20" t="s">
        <v>105</v>
      </c>
      <c r="D32" s="3" t="b">
        <v>0</v>
      </c>
      <c r="E32" s="20">
        <v>12024</v>
      </c>
      <c r="F32" s="20">
        <v>0</v>
      </c>
      <c r="G32" s="1">
        <v>1</v>
      </c>
      <c r="H32" s="20" t="s">
        <v>106</v>
      </c>
      <c r="J32" s="29">
        <v>5</v>
      </c>
      <c r="L32" s="20">
        <v>0</v>
      </c>
      <c r="V32" s="20">
        <v>1</v>
      </c>
      <c r="W32" s="3">
        <v>999999999</v>
      </c>
    </row>
    <row r="33" spans="2:23" s="20" customFormat="1">
      <c r="B33" s="27">
        <v>45</v>
      </c>
      <c r="C33" s="20" t="s">
        <v>107</v>
      </c>
      <c r="D33" s="3" t="b">
        <v>0</v>
      </c>
      <c r="E33" s="20">
        <v>12026</v>
      </c>
      <c r="F33" s="20">
        <v>0</v>
      </c>
      <c r="G33" s="1">
        <v>1</v>
      </c>
      <c r="H33" s="20" t="s">
        <v>108</v>
      </c>
      <c r="J33" s="29">
        <v>4</v>
      </c>
      <c r="L33" s="20">
        <v>0</v>
      </c>
      <c r="Q33" s="20">
        <v>30001</v>
      </c>
      <c r="S33" s="20">
        <v>1</v>
      </c>
      <c r="T33" s="20">
        <v>1</v>
      </c>
      <c r="V33" s="20">
        <v>1</v>
      </c>
      <c r="W33" s="3">
        <v>999999999</v>
      </c>
    </row>
    <row r="34" spans="2:23" s="20" customFormat="1">
      <c r="B34" s="27">
        <v>46</v>
      </c>
      <c r="C34" s="20" t="s">
        <v>109</v>
      </c>
      <c r="D34" s="3" t="b">
        <v>1</v>
      </c>
      <c r="E34" s="20">
        <v>12027</v>
      </c>
      <c r="F34" s="20">
        <v>0</v>
      </c>
      <c r="G34" s="1">
        <v>1</v>
      </c>
      <c r="H34" s="20" t="s">
        <v>110</v>
      </c>
      <c r="J34" s="29">
        <v>5</v>
      </c>
      <c r="L34" s="20">
        <v>0</v>
      </c>
      <c r="R34" s="20">
        <v>1026</v>
      </c>
      <c r="V34" s="20">
        <v>1</v>
      </c>
      <c r="W34" s="3">
        <v>999999999</v>
      </c>
    </row>
    <row r="35" spans="2:23" s="20" customFormat="1">
      <c r="B35" s="27">
        <v>47</v>
      </c>
      <c r="C35" s="20" t="s">
        <v>111</v>
      </c>
      <c r="D35" s="3" t="b">
        <v>1</v>
      </c>
      <c r="E35" s="20">
        <v>12028</v>
      </c>
      <c r="F35" s="20">
        <v>0</v>
      </c>
      <c r="G35" s="1">
        <v>1</v>
      </c>
      <c r="H35" s="20" t="s">
        <v>112</v>
      </c>
      <c r="J35" s="29">
        <v>5</v>
      </c>
      <c r="L35" s="20">
        <v>0</v>
      </c>
      <c r="V35" s="20">
        <v>1</v>
      </c>
      <c r="W35" s="3">
        <v>999999999</v>
      </c>
    </row>
    <row r="36" spans="2:23" s="20" customFormat="1">
      <c r="B36" s="27">
        <v>48</v>
      </c>
      <c r="C36" s="46" t="s">
        <v>1362</v>
      </c>
      <c r="D36" s="3" t="b">
        <v>1</v>
      </c>
      <c r="E36" s="20">
        <v>12028</v>
      </c>
      <c r="F36" s="20">
        <v>0</v>
      </c>
      <c r="G36" s="1">
        <v>1</v>
      </c>
      <c r="H36" s="20" t="s">
        <v>113</v>
      </c>
      <c r="J36" s="29">
        <v>5</v>
      </c>
      <c r="L36" s="20">
        <v>0</v>
      </c>
      <c r="Q36" s="20">
        <v>20002</v>
      </c>
      <c r="V36" s="20">
        <v>1</v>
      </c>
      <c r="W36" s="3">
        <v>999999999</v>
      </c>
    </row>
    <row r="37" spans="2:23" s="20" customFormat="1">
      <c r="B37" s="27">
        <v>53</v>
      </c>
      <c r="C37" s="20" t="s">
        <v>114</v>
      </c>
      <c r="D37" s="3" t="b">
        <v>0</v>
      </c>
      <c r="E37" s="20">
        <v>12025</v>
      </c>
      <c r="F37" s="20">
        <v>0</v>
      </c>
      <c r="G37" s="1">
        <v>1</v>
      </c>
      <c r="H37" s="20" t="s">
        <v>115</v>
      </c>
      <c r="J37" s="29">
        <v>5</v>
      </c>
      <c r="L37" s="20">
        <v>0</v>
      </c>
      <c r="V37" s="20">
        <v>1</v>
      </c>
      <c r="W37" s="3">
        <v>999999999</v>
      </c>
    </row>
    <row r="38" spans="2:23" s="20" customFormat="1">
      <c r="B38" s="27">
        <v>54</v>
      </c>
      <c r="C38" s="20" t="s">
        <v>116</v>
      </c>
      <c r="D38" s="3" t="b">
        <v>0</v>
      </c>
      <c r="E38" s="20">
        <v>11502</v>
      </c>
      <c r="F38" s="20">
        <v>0</v>
      </c>
      <c r="G38" s="1">
        <v>1</v>
      </c>
      <c r="H38" s="20" t="s">
        <v>117</v>
      </c>
      <c r="J38" s="29">
        <v>5</v>
      </c>
      <c r="L38" s="20">
        <v>0</v>
      </c>
      <c r="V38" s="20">
        <v>1</v>
      </c>
      <c r="W38" s="3">
        <v>999999999</v>
      </c>
    </row>
    <row r="39" spans="2:23" s="41" customFormat="1">
      <c r="B39" s="43">
        <v>55</v>
      </c>
      <c r="C39" s="41" t="s">
        <v>1358</v>
      </c>
      <c r="D39" s="41" t="b">
        <v>0</v>
      </c>
      <c r="E39" s="41">
        <v>12022</v>
      </c>
      <c r="F39" s="41">
        <v>0</v>
      </c>
      <c r="G39" s="44" t="s">
        <v>72</v>
      </c>
      <c r="H39" s="41" t="s">
        <v>1359</v>
      </c>
      <c r="J39" s="44">
        <v>5</v>
      </c>
      <c r="L39" s="41">
        <v>0</v>
      </c>
      <c r="V39" s="41">
        <v>1</v>
      </c>
      <c r="W39" s="41">
        <v>999999999</v>
      </c>
    </row>
    <row r="40" spans="2:23" s="41" customFormat="1">
      <c r="B40" s="43">
        <v>56</v>
      </c>
      <c r="C40" s="41" t="s">
        <v>1360</v>
      </c>
      <c r="D40" s="41" t="b">
        <v>0</v>
      </c>
      <c r="E40" s="41">
        <v>12036</v>
      </c>
      <c r="F40" s="41">
        <v>0</v>
      </c>
      <c r="G40" s="44" t="s">
        <v>72</v>
      </c>
      <c r="H40" s="41" t="s">
        <v>1361</v>
      </c>
      <c r="J40" s="44">
        <v>5</v>
      </c>
      <c r="L40" s="41">
        <v>0</v>
      </c>
      <c r="V40" s="41">
        <v>1</v>
      </c>
      <c r="W40" s="41">
        <v>999999999</v>
      </c>
    </row>
    <row r="41" spans="2:23">
      <c r="B41" s="2">
        <v>60</v>
      </c>
      <c r="C41" s="3" t="s">
        <v>118</v>
      </c>
      <c r="D41" s="3" t="b">
        <v>1</v>
      </c>
      <c r="E41" s="3">
        <v>12033</v>
      </c>
      <c r="F41" s="3">
        <v>0</v>
      </c>
      <c r="G41" s="1">
        <v>1</v>
      </c>
      <c r="H41" s="3" t="s">
        <v>119</v>
      </c>
      <c r="J41" s="1">
        <v>4</v>
      </c>
      <c r="L41" s="3">
        <v>0</v>
      </c>
      <c r="M41" s="3">
        <v>100001</v>
      </c>
      <c r="Q41" s="3" t="s">
        <v>1461</v>
      </c>
      <c r="R41" s="3">
        <v>1027</v>
      </c>
      <c r="V41" s="3">
        <v>1</v>
      </c>
      <c r="W41" s="3">
        <v>999999999</v>
      </c>
    </row>
    <row r="42" spans="2:23">
      <c r="B42" s="2">
        <v>61</v>
      </c>
      <c r="C42" s="3" t="s">
        <v>120</v>
      </c>
      <c r="D42" s="3" t="b">
        <v>1</v>
      </c>
      <c r="E42" s="3">
        <v>12034</v>
      </c>
      <c r="F42" s="3">
        <v>0</v>
      </c>
      <c r="G42" s="1">
        <v>1</v>
      </c>
      <c r="H42" s="3" t="s">
        <v>121</v>
      </c>
      <c r="J42" s="1">
        <v>5</v>
      </c>
      <c r="L42" s="3">
        <v>0</v>
      </c>
      <c r="M42" s="3">
        <v>100001</v>
      </c>
      <c r="Q42" s="3">
        <v>36001</v>
      </c>
      <c r="R42" s="3">
        <v>1028</v>
      </c>
      <c r="V42" s="3">
        <v>1</v>
      </c>
      <c r="W42" s="3">
        <v>999999999</v>
      </c>
    </row>
    <row r="43" spans="2:23" s="21" customFormat="1">
      <c r="B43" s="24">
        <v>62</v>
      </c>
      <c r="C43" s="21" t="s">
        <v>122</v>
      </c>
      <c r="D43" s="21" t="b">
        <v>0</v>
      </c>
      <c r="E43" s="21">
        <v>11502</v>
      </c>
      <c r="F43" s="21">
        <v>0</v>
      </c>
      <c r="G43" s="6">
        <v>1</v>
      </c>
      <c r="H43" s="21" t="s">
        <v>123</v>
      </c>
      <c r="J43" s="6">
        <v>4</v>
      </c>
      <c r="L43" s="21">
        <v>0</v>
      </c>
      <c r="V43" s="21">
        <v>1</v>
      </c>
      <c r="W43" s="21">
        <v>1</v>
      </c>
    </row>
    <row r="44" spans="2:23" s="21" customFormat="1">
      <c r="B44" s="24">
        <v>63</v>
      </c>
      <c r="C44" s="21" t="s">
        <v>124</v>
      </c>
      <c r="D44" s="21" t="b">
        <v>0</v>
      </c>
      <c r="E44" s="21">
        <v>11502</v>
      </c>
      <c r="F44" s="21">
        <v>0</v>
      </c>
      <c r="G44" s="6">
        <v>1</v>
      </c>
      <c r="H44" s="21" t="s">
        <v>125</v>
      </c>
      <c r="J44" s="6">
        <v>5</v>
      </c>
      <c r="L44" s="21">
        <v>0</v>
      </c>
      <c r="V44" s="21">
        <v>1</v>
      </c>
      <c r="W44" s="21">
        <v>1</v>
      </c>
    </row>
    <row r="45" spans="2:23" s="21" customFormat="1">
      <c r="B45" s="24">
        <v>64</v>
      </c>
      <c r="C45" s="21" t="s">
        <v>126</v>
      </c>
      <c r="D45" s="21" t="b">
        <v>1</v>
      </c>
      <c r="E45" s="21">
        <v>12032</v>
      </c>
      <c r="F45" s="21">
        <v>12</v>
      </c>
      <c r="G45" s="6">
        <v>1</v>
      </c>
      <c r="H45" s="21" t="s">
        <v>127</v>
      </c>
      <c r="J45" s="6">
        <v>5</v>
      </c>
      <c r="L45" s="21">
        <v>0</v>
      </c>
      <c r="V45" s="21">
        <v>1</v>
      </c>
      <c r="W45" s="3">
        <v>999999999</v>
      </c>
    </row>
    <row r="46" spans="2:23" s="20" customFormat="1">
      <c r="B46" s="27">
        <v>65</v>
      </c>
      <c r="C46" s="20" t="s">
        <v>128</v>
      </c>
      <c r="D46" s="21" t="b">
        <v>1</v>
      </c>
      <c r="E46" s="20">
        <v>11507</v>
      </c>
      <c r="F46" s="20">
        <v>0</v>
      </c>
      <c r="G46" s="1">
        <v>1</v>
      </c>
      <c r="H46" s="20" t="s">
        <v>129</v>
      </c>
      <c r="J46" s="29">
        <v>4</v>
      </c>
      <c r="L46" s="20">
        <v>0</v>
      </c>
      <c r="Q46" s="20" t="s">
        <v>1462</v>
      </c>
      <c r="R46" s="20">
        <v>20007</v>
      </c>
      <c r="V46" s="20">
        <v>1</v>
      </c>
      <c r="W46" s="3">
        <v>999999999</v>
      </c>
    </row>
    <row r="47" spans="2:23" s="20" customFormat="1">
      <c r="B47" s="27">
        <v>66</v>
      </c>
      <c r="C47" s="20" t="s">
        <v>130</v>
      </c>
      <c r="D47" s="21" t="b">
        <v>1</v>
      </c>
      <c r="E47" s="20">
        <v>12029</v>
      </c>
      <c r="F47" s="20">
        <v>0</v>
      </c>
      <c r="G47" s="1">
        <v>1</v>
      </c>
      <c r="H47" s="48" t="s">
        <v>1368</v>
      </c>
      <c r="J47" s="29">
        <v>4</v>
      </c>
      <c r="L47" s="20">
        <v>0</v>
      </c>
      <c r="Q47" s="20">
        <v>71001</v>
      </c>
      <c r="R47" s="20">
        <v>20012</v>
      </c>
      <c r="V47" s="20">
        <v>1</v>
      </c>
      <c r="W47" s="3">
        <v>999999999</v>
      </c>
    </row>
    <row r="48" spans="2:23" s="20" customFormat="1">
      <c r="B48" s="27">
        <v>67</v>
      </c>
      <c r="C48" s="20" t="s">
        <v>131</v>
      </c>
      <c r="D48" s="21" t="b">
        <v>1</v>
      </c>
      <c r="E48" s="20">
        <v>12035</v>
      </c>
      <c r="F48" s="20">
        <v>0</v>
      </c>
      <c r="G48" s="1">
        <v>1</v>
      </c>
      <c r="H48" s="20" t="s">
        <v>132</v>
      </c>
      <c r="J48" s="29">
        <v>4</v>
      </c>
      <c r="L48" s="20">
        <v>0</v>
      </c>
      <c r="Q48" s="20">
        <v>26082</v>
      </c>
      <c r="R48" s="20">
        <v>1029</v>
      </c>
      <c r="V48" s="20">
        <v>1</v>
      </c>
      <c r="W48" s="3">
        <v>999999999</v>
      </c>
    </row>
    <row r="49" spans="2:23">
      <c r="B49" s="2">
        <v>68</v>
      </c>
      <c r="C49" s="47" t="s">
        <v>1369</v>
      </c>
      <c r="D49" s="3" t="b">
        <v>0</v>
      </c>
      <c r="E49" s="3">
        <v>11501</v>
      </c>
      <c r="F49" s="3">
        <v>0</v>
      </c>
      <c r="G49" s="1" t="s">
        <v>72</v>
      </c>
      <c r="H49" s="47" t="s">
        <v>1370</v>
      </c>
      <c r="J49" s="1">
        <v>4</v>
      </c>
      <c r="L49" s="3">
        <v>0</v>
      </c>
      <c r="V49" s="3">
        <v>1</v>
      </c>
      <c r="W49" s="3">
        <v>999999999</v>
      </c>
    </row>
    <row r="50" spans="2:23">
      <c r="B50" s="2">
        <v>69</v>
      </c>
      <c r="C50" s="3" t="s">
        <v>133</v>
      </c>
      <c r="D50" s="3" t="b">
        <v>0</v>
      </c>
      <c r="E50" s="3">
        <v>10002</v>
      </c>
      <c r="F50" s="3">
        <v>0</v>
      </c>
      <c r="G50" s="1" t="s">
        <v>72</v>
      </c>
      <c r="H50" s="3" t="s">
        <v>134</v>
      </c>
      <c r="J50" s="1">
        <v>3</v>
      </c>
      <c r="L50" s="3">
        <v>0</v>
      </c>
      <c r="M50" s="3">
        <v>100001</v>
      </c>
      <c r="Q50" s="3">
        <v>25001</v>
      </c>
      <c r="V50" s="3">
        <v>1</v>
      </c>
      <c r="W50" s="3">
        <v>999999999</v>
      </c>
    </row>
    <row r="51" spans="2:23" s="21" customFormat="1">
      <c r="B51" s="24">
        <v>70</v>
      </c>
      <c r="C51" s="21" t="s">
        <v>135</v>
      </c>
      <c r="D51" s="3" t="b">
        <v>1</v>
      </c>
      <c r="E51" s="21">
        <v>12037</v>
      </c>
      <c r="F51" s="21">
        <v>0</v>
      </c>
      <c r="G51" s="6">
        <v>1</v>
      </c>
      <c r="H51" s="49" t="s">
        <v>1393</v>
      </c>
      <c r="J51" s="6">
        <v>5</v>
      </c>
      <c r="L51" s="21">
        <v>0</v>
      </c>
      <c r="R51" s="21">
        <v>22001</v>
      </c>
      <c r="V51" s="21">
        <v>1</v>
      </c>
      <c r="W51" s="21">
        <v>999999999</v>
      </c>
    </row>
    <row r="52" spans="2:23">
      <c r="B52" s="2">
        <v>71</v>
      </c>
      <c r="C52" s="66" t="s">
        <v>1514</v>
      </c>
      <c r="D52" s="3" t="b">
        <v>0</v>
      </c>
      <c r="E52" s="3">
        <v>12044</v>
      </c>
      <c r="F52" s="3">
        <v>0</v>
      </c>
      <c r="G52" s="1">
        <v>1</v>
      </c>
      <c r="H52" s="66" t="s">
        <v>1515</v>
      </c>
      <c r="J52" s="1">
        <v>6</v>
      </c>
      <c r="L52" s="3">
        <v>0</v>
      </c>
      <c r="V52" s="3">
        <v>1</v>
      </c>
      <c r="W52" s="3">
        <v>999999999</v>
      </c>
    </row>
    <row r="53" spans="2:23" s="83" customFormat="1">
      <c r="B53" s="84">
        <v>72</v>
      </c>
      <c r="C53" s="83" t="s">
        <v>1598</v>
      </c>
      <c r="D53" s="83" t="b">
        <v>0</v>
      </c>
      <c r="E53" s="83">
        <v>12044</v>
      </c>
      <c r="F53" s="83">
        <v>0</v>
      </c>
      <c r="G53" s="85">
        <v>1</v>
      </c>
      <c r="H53" s="83" t="s">
        <v>1599</v>
      </c>
      <c r="J53" s="85">
        <v>6</v>
      </c>
      <c r="L53" s="83">
        <v>0</v>
      </c>
      <c r="V53" s="83">
        <v>1</v>
      </c>
      <c r="W53" s="83">
        <v>999999999</v>
      </c>
    </row>
    <row r="54" spans="2:23" s="20" customFormat="1">
      <c r="B54" s="27">
        <v>73</v>
      </c>
      <c r="C54" s="20" t="s">
        <v>136</v>
      </c>
      <c r="D54" s="3" t="b">
        <v>0</v>
      </c>
      <c r="E54" s="20">
        <v>10019</v>
      </c>
      <c r="F54" s="20">
        <v>0</v>
      </c>
      <c r="G54" s="1">
        <v>1</v>
      </c>
      <c r="H54" s="20" t="s">
        <v>137</v>
      </c>
      <c r="J54" s="29">
        <v>5</v>
      </c>
      <c r="L54" s="20">
        <v>0</v>
      </c>
      <c r="Q54" s="20">
        <v>36004</v>
      </c>
      <c r="S54" s="20">
        <v>0</v>
      </c>
      <c r="V54" s="20">
        <v>1</v>
      </c>
      <c r="W54" s="3">
        <v>1</v>
      </c>
    </row>
    <row r="55" spans="2:23" s="20" customFormat="1">
      <c r="B55" s="27">
        <v>74</v>
      </c>
      <c r="C55" s="20" t="s">
        <v>138</v>
      </c>
      <c r="D55" s="3" t="b">
        <v>1</v>
      </c>
      <c r="E55" s="20">
        <v>12038</v>
      </c>
      <c r="F55" s="20">
        <v>0</v>
      </c>
      <c r="G55" s="1">
        <v>1</v>
      </c>
      <c r="H55" s="20" t="s">
        <v>139</v>
      </c>
      <c r="J55" s="29">
        <v>5</v>
      </c>
      <c r="L55" s="20">
        <v>0</v>
      </c>
      <c r="Q55" s="20">
        <v>1002</v>
      </c>
      <c r="R55" s="20">
        <v>20008</v>
      </c>
      <c r="V55" s="20">
        <v>1</v>
      </c>
      <c r="W55" s="3">
        <v>999999999</v>
      </c>
    </row>
    <row r="56" spans="2:23" s="20" customFormat="1">
      <c r="B56" s="27">
        <v>77</v>
      </c>
      <c r="C56" s="20" t="s">
        <v>140</v>
      </c>
      <c r="D56" s="3" t="b">
        <v>0</v>
      </c>
      <c r="E56" s="3">
        <v>11006</v>
      </c>
      <c r="F56" s="20">
        <v>0</v>
      </c>
      <c r="G56" s="1">
        <v>1</v>
      </c>
      <c r="H56" s="20" t="s">
        <v>141</v>
      </c>
      <c r="J56" s="29">
        <v>5</v>
      </c>
      <c r="L56" s="20">
        <v>0</v>
      </c>
      <c r="V56" s="20">
        <v>1</v>
      </c>
      <c r="W56" s="3">
        <v>999999999</v>
      </c>
    </row>
    <row r="57" spans="2:23" s="21" customFormat="1">
      <c r="B57" s="24">
        <v>78</v>
      </c>
      <c r="C57" s="21" t="s">
        <v>142</v>
      </c>
      <c r="D57" s="21" t="b">
        <v>0</v>
      </c>
      <c r="E57" s="21">
        <v>11502</v>
      </c>
      <c r="F57" s="21">
        <v>0</v>
      </c>
      <c r="G57" s="6">
        <v>1</v>
      </c>
      <c r="H57" s="21" t="s">
        <v>143</v>
      </c>
      <c r="J57" s="6">
        <v>5</v>
      </c>
      <c r="L57" s="21">
        <v>0</v>
      </c>
      <c r="V57" s="21">
        <v>1</v>
      </c>
      <c r="W57" s="3">
        <v>999999999</v>
      </c>
    </row>
    <row r="58" spans="2:23">
      <c r="B58" s="2">
        <v>79</v>
      </c>
      <c r="C58" s="3" t="s">
        <v>144</v>
      </c>
      <c r="D58" s="3" t="b">
        <v>0</v>
      </c>
      <c r="E58" s="3">
        <v>12039</v>
      </c>
      <c r="F58" s="3">
        <v>0</v>
      </c>
      <c r="G58" s="1">
        <v>1</v>
      </c>
      <c r="H58" s="3" t="s">
        <v>1527</v>
      </c>
      <c r="J58" s="1">
        <v>4</v>
      </c>
      <c r="L58" s="3">
        <v>0</v>
      </c>
      <c r="Q58" s="56" t="s">
        <v>1471</v>
      </c>
      <c r="R58" s="3">
        <v>60001</v>
      </c>
      <c r="V58" s="3">
        <v>1</v>
      </c>
      <c r="W58" s="3">
        <v>999999999</v>
      </c>
    </row>
    <row r="59" spans="2:23">
      <c r="B59" s="2">
        <v>80</v>
      </c>
      <c r="C59" s="3" t="s">
        <v>145</v>
      </c>
      <c r="D59" s="3" t="b">
        <v>0</v>
      </c>
      <c r="E59" s="3">
        <v>11506</v>
      </c>
      <c r="F59" s="3">
        <v>0</v>
      </c>
      <c r="G59" s="1">
        <v>1</v>
      </c>
      <c r="H59" s="3" t="s">
        <v>1528</v>
      </c>
      <c r="J59" s="1">
        <v>4</v>
      </c>
      <c r="L59" s="3">
        <v>0</v>
      </c>
      <c r="Q59" s="3">
        <v>1027</v>
      </c>
      <c r="R59" s="3">
        <v>60001</v>
      </c>
      <c r="V59" s="3">
        <v>1</v>
      </c>
      <c r="W59" s="3">
        <v>999999999</v>
      </c>
    </row>
    <row r="60" spans="2:23">
      <c r="B60" s="2">
        <v>81</v>
      </c>
      <c r="C60" s="3" t="s">
        <v>146</v>
      </c>
      <c r="D60" s="3" t="b">
        <v>0</v>
      </c>
      <c r="E60" s="3">
        <v>12040</v>
      </c>
      <c r="F60" s="3">
        <v>0</v>
      </c>
      <c r="G60" s="1">
        <v>1</v>
      </c>
      <c r="H60" s="3" t="s">
        <v>1551</v>
      </c>
      <c r="J60" s="1">
        <v>5</v>
      </c>
      <c r="L60" s="3">
        <v>0</v>
      </c>
      <c r="V60" s="3">
        <v>1</v>
      </c>
      <c r="W60" s="3">
        <v>1</v>
      </c>
    </row>
    <row r="61" spans="2:23">
      <c r="B61" s="2">
        <v>82</v>
      </c>
      <c r="C61" s="3" t="s">
        <v>147</v>
      </c>
      <c r="D61" s="3" t="b">
        <v>0</v>
      </c>
      <c r="E61" s="3">
        <v>12041</v>
      </c>
      <c r="F61" s="3">
        <v>0</v>
      </c>
      <c r="G61" s="1">
        <v>1</v>
      </c>
      <c r="H61" s="3" t="s">
        <v>1529</v>
      </c>
      <c r="J61" s="1">
        <v>6</v>
      </c>
      <c r="L61" s="3">
        <v>0</v>
      </c>
      <c r="V61" s="3">
        <v>1</v>
      </c>
      <c r="W61" s="3">
        <v>1</v>
      </c>
    </row>
    <row r="62" spans="2:23">
      <c r="B62" s="2">
        <v>83</v>
      </c>
      <c r="C62" s="3" t="s">
        <v>1530</v>
      </c>
      <c r="D62" s="3" t="b">
        <v>0</v>
      </c>
      <c r="E62" s="3">
        <v>11506</v>
      </c>
      <c r="F62" s="3">
        <v>0</v>
      </c>
      <c r="G62" s="1">
        <v>1</v>
      </c>
      <c r="H62" s="3" t="s">
        <v>1531</v>
      </c>
      <c r="J62" s="1">
        <v>4</v>
      </c>
      <c r="L62" s="3">
        <v>0</v>
      </c>
      <c r="V62" s="3">
        <v>1</v>
      </c>
      <c r="W62" s="3">
        <v>2</v>
      </c>
    </row>
    <row r="63" spans="2:23" s="8" customFormat="1">
      <c r="B63" s="7">
        <v>86</v>
      </c>
      <c r="C63" s="8" t="s">
        <v>148</v>
      </c>
      <c r="D63" s="8" t="b">
        <v>1</v>
      </c>
      <c r="E63" s="8">
        <v>11517</v>
      </c>
      <c r="F63" s="8">
        <v>0</v>
      </c>
      <c r="G63" s="5">
        <v>1</v>
      </c>
      <c r="H63" s="8" t="s">
        <v>149</v>
      </c>
      <c r="J63" s="5">
        <v>5</v>
      </c>
      <c r="L63" s="8">
        <v>0</v>
      </c>
      <c r="Q63" s="8">
        <v>57001</v>
      </c>
      <c r="R63" s="8">
        <v>20013</v>
      </c>
      <c r="V63" s="8">
        <v>1</v>
      </c>
      <c r="W63" s="8">
        <v>999999999</v>
      </c>
    </row>
    <row r="64" spans="2:23">
      <c r="B64" s="2">
        <v>87</v>
      </c>
      <c r="C64" s="3" t="s">
        <v>150</v>
      </c>
      <c r="D64" s="3" t="b">
        <v>1</v>
      </c>
      <c r="E64" s="3">
        <v>11003</v>
      </c>
      <c r="F64" s="3">
        <v>0</v>
      </c>
      <c r="G64" s="1">
        <v>1</v>
      </c>
      <c r="H64" s="69" t="s">
        <v>1548</v>
      </c>
      <c r="J64" s="1">
        <v>5</v>
      </c>
      <c r="L64" s="3">
        <v>0</v>
      </c>
      <c r="V64" s="3">
        <v>1</v>
      </c>
      <c r="W64" s="3">
        <v>999999999</v>
      </c>
    </row>
    <row r="65" spans="2:23">
      <c r="B65" s="2">
        <v>88</v>
      </c>
      <c r="C65" s="3" t="s">
        <v>151</v>
      </c>
      <c r="D65" s="3" t="b">
        <v>0</v>
      </c>
      <c r="E65" s="3">
        <v>12043</v>
      </c>
      <c r="F65" s="3">
        <v>0</v>
      </c>
      <c r="G65" s="1">
        <v>1</v>
      </c>
      <c r="H65" s="3" t="s">
        <v>152</v>
      </c>
      <c r="J65" s="1">
        <v>5</v>
      </c>
      <c r="L65" s="3">
        <v>0</v>
      </c>
      <c r="V65" s="3">
        <v>1</v>
      </c>
      <c r="W65" s="3">
        <v>1</v>
      </c>
    </row>
    <row r="66" spans="2:23">
      <c r="B66" s="2">
        <v>89</v>
      </c>
      <c r="C66" s="3" t="s">
        <v>153</v>
      </c>
      <c r="D66" s="3" t="b">
        <v>0</v>
      </c>
      <c r="E66" s="3">
        <v>12044</v>
      </c>
      <c r="F66" s="3">
        <v>0</v>
      </c>
      <c r="G66" s="1">
        <v>1</v>
      </c>
      <c r="H66" s="3" t="s">
        <v>154</v>
      </c>
      <c r="J66" s="1">
        <v>6</v>
      </c>
      <c r="L66" s="3">
        <v>0</v>
      </c>
      <c r="V66" s="3">
        <v>1</v>
      </c>
      <c r="W66" s="3">
        <v>1</v>
      </c>
    </row>
    <row r="67" spans="2:23">
      <c r="B67" s="2">
        <v>90</v>
      </c>
      <c r="C67" s="3" t="s">
        <v>155</v>
      </c>
      <c r="D67" s="3" t="b">
        <v>0</v>
      </c>
      <c r="E67" s="3">
        <v>12044</v>
      </c>
      <c r="F67" s="3">
        <v>0</v>
      </c>
      <c r="G67" s="1">
        <v>1</v>
      </c>
      <c r="H67" s="3" t="s">
        <v>156</v>
      </c>
      <c r="J67" s="1">
        <v>6</v>
      </c>
      <c r="L67" s="3">
        <v>0</v>
      </c>
      <c r="V67" s="3">
        <v>1</v>
      </c>
      <c r="W67" s="3">
        <v>999999999</v>
      </c>
    </row>
    <row r="68" spans="2:23">
      <c r="B68" s="2">
        <v>91</v>
      </c>
      <c r="C68" s="69" t="s">
        <v>1467</v>
      </c>
      <c r="D68" s="3" t="b">
        <v>1</v>
      </c>
      <c r="E68" s="3">
        <v>12048</v>
      </c>
      <c r="F68" s="3">
        <v>0</v>
      </c>
      <c r="G68" s="1">
        <v>1</v>
      </c>
      <c r="H68" s="54" t="s">
        <v>1468</v>
      </c>
      <c r="J68" s="1">
        <v>4</v>
      </c>
      <c r="L68" s="3">
        <v>0</v>
      </c>
      <c r="Q68" s="3" t="s">
        <v>1463</v>
      </c>
      <c r="R68" s="3">
        <v>1023</v>
      </c>
      <c r="W68" s="3">
        <v>999999999</v>
      </c>
    </row>
    <row r="69" spans="2:23">
      <c r="B69" s="2">
        <v>92</v>
      </c>
      <c r="C69" s="3" t="s">
        <v>157</v>
      </c>
      <c r="D69" s="3" t="b">
        <v>0</v>
      </c>
      <c r="E69" s="3">
        <v>12051</v>
      </c>
      <c r="F69" s="3">
        <v>0</v>
      </c>
      <c r="H69" s="3" t="s">
        <v>158</v>
      </c>
      <c r="J69" s="1">
        <v>5</v>
      </c>
      <c r="L69" s="3">
        <v>0</v>
      </c>
      <c r="W69" s="3">
        <v>999999999</v>
      </c>
    </row>
    <row r="70" spans="2:23">
      <c r="B70" s="2">
        <v>93</v>
      </c>
      <c r="C70" s="3" t="s">
        <v>159</v>
      </c>
      <c r="D70" s="3" t="b">
        <v>0</v>
      </c>
      <c r="E70" s="3">
        <v>12049</v>
      </c>
      <c r="F70" s="3">
        <v>0</v>
      </c>
      <c r="H70" s="59" t="s">
        <v>1481</v>
      </c>
      <c r="J70" s="1">
        <v>5</v>
      </c>
      <c r="L70" s="3">
        <v>0</v>
      </c>
      <c r="Q70" s="3">
        <v>64001</v>
      </c>
      <c r="R70" s="3">
        <v>20005</v>
      </c>
      <c r="W70" s="3">
        <v>999999999</v>
      </c>
    </row>
    <row r="71" spans="2:23">
      <c r="B71" s="2">
        <v>94</v>
      </c>
      <c r="C71" s="50" t="s">
        <v>1453</v>
      </c>
      <c r="D71" s="3" t="b">
        <v>0</v>
      </c>
      <c r="E71" s="3">
        <v>12036</v>
      </c>
      <c r="F71" s="3">
        <v>0</v>
      </c>
      <c r="G71" s="1" t="s">
        <v>72</v>
      </c>
      <c r="H71" s="50" t="s">
        <v>1454</v>
      </c>
      <c r="J71" s="1">
        <v>5</v>
      </c>
      <c r="L71" s="3">
        <v>0</v>
      </c>
      <c r="V71" s="3">
        <v>1</v>
      </c>
      <c r="W71" s="3">
        <v>999999999</v>
      </c>
    </row>
    <row r="72" spans="2:23">
      <c r="B72" s="2">
        <v>95</v>
      </c>
      <c r="C72" s="81" t="s">
        <v>1594</v>
      </c>
      <c r="D72" s="3" t="b">
        <v>1</v>
      </c>
      <c r="E72" s="3">
        <v>12053</v>
      </c>
      <c r="F72" s="3">
        <v>0</v>
      </c>
      <c r="G72" s="1">
        <v>1</v>
      </c>
      <c r="H72" s="81" t="s">
        <v>1595</v>
      </c>
      <c r="J72" s="1">
        <v>4</v>
      </c>
      <c r="L72" s="3">
        <v>0</v>
      </c>
      <c r="Q72" s="3">
        <v>26082</v>
      </c>
      <c r="R72" s="3">
        <v>1029</v>
      </c>
      <c r="V72" s="3">
        <v>1</v>
      </c>
      <c r="W72" s="3">
        <v>999999999</v>
      </c>
    </row>
    <row r="73" spans="2:23">
      <c r="B73" s="2">
        <v>96</v>
      </c>
      <c r="C73" s="83" t="s">
        <v>1600</v>
      </c>
      <c r="D73" s="3" t="b">
        <v>0</v>
      </c>
      <c r="E73" s="3">
        <v>12036</v>
      </c>
      <c r="F73" s="3">
        <v>0</v>
      </c>
      <c r="G73" s="1" t="s">
        <v>72</v>
      </c>
      <c r="H73" s="83" t="s">
        <v>1601</v>
      </c>
      <c r="J73" s="1">
        <v>5</v>
      </c>
      <c r="L73" s="3">
        <v>0</v>
      </c>
      <c r="V73" s="3">
        <v>1</v>
      </c>
      <c r="W73" s="3">
        <v>999999999</v>
      </c>
    </row>
    <row r="74" spans="2:23">
      <c r="B74" s="2">
        <v>1001</v>
      </c>
      <c r="C74" s="3" t="s">
        <v>160</v>
      </c>
      <c r="D74" s="3" t="b">
        <v>1</v>
      </c>
      <c r="E74" s="3">
        <v>12023</v>
      </c>
      <c r="F74" s="3">
        <v>8</v>
      </c>
      <c r="G74" s="1">
        <v>7</v>
      </c>
      <c r="H74" s="3" t="s">
        <v>161</v>
      </c>
      <c r="J74" s="1">
        <v>1</v>
      </c>
      <c r="L74" s="3">
        <v>0</v>
      </c>
      <c r="Q74" s="3" t="s">
        <v>1464</v>
      </c>
      <c r="R74" s="3">
        <v>22001</v>
      </c>
      <c r="V74" s="3">
        <v>1</v>
      </c>
      <c r="W74" s="3">
        <v>999999999</v>
      </c>
    </row>
    <row r="75" spans="2:23">
      <c r="B75" s="2">
        <v>1002</v>
      </c>
      <c r="C75" s="65" t="s">
        <v>1508</v>
      </c>
      <c r="D75" s="3" t="b">
        <v>1</v>
      </c>
      <c r="E75" s="3">
        <v>8000001</v>
      </c>
      <c r="F75" s="3">
        <v>0</v>
      </c>
      <c r="G75" s="1">
        <v>7</v>
      </c>
      <c r="H75" s="65" t="s">
        <v>1509</v>
      </c>
      <c r="J75" s="1">
        <v>1</v>
      </c>
      <c r="L75" s="3">
        <v>0</v>
      </c>
      <c r="V75" s="3">
        <v>1</v>
      </c>
      <c r="W75" s="3">
        <v>999999999</v>
      </c>
    </row>
    <row r="76" spans="2:23">
      <c r="B76" s="2">
        <v>1003</v>
      </c>
      <c r="C76" s="62" t="s">
        <v>1493</v>
      </c>
      <c r="D76" s="3" t="b">
        <v>0</v>
      </c>
      <c r="E76" s="3">
        <v>12030</v>
      </c>
      <c r="F76" s="3">
        <v>0</v>
      </c>
      <c r="G76" s="1">
        <v>7</v>
      </c>
      <c r="H76" s="62" t="s">
        <v>1494</v>
      </c>
      <c r="J76" s="1">
        <v>1</v>
      </c>
      <c r="L76" s="3">
        <v>0</v>
      </c>
      <c r="R76" s="3">
        <v>5001</v>
      </c>
      <c r="V76" s="3">
        <v>1</v>
      </c>
      <c r="W76" s="3">
        <v>999999999</v>
      </c>
    </row>
    <row r="77" spans="2:23" s="77" customFormat="1">
      <c r="B77" s="78">
        <v>1004</v>
      </c>
      <c r="C77" s="77" t="s">
        <v>1588</v>
      </c>
      <c r="D77" s="77" t="b">
        <v>1</v>
      </c>
      <c r="E77" s="77">
        <v>11003</v>
      </c>
      <c r="F77" s="77">
        <v>0</v>
      </c>
      <c r="G77" s="79">
        <v>7</v>
      </c>
      <c r="H77" s="77" t="s">
        <v>1589</v>
      </c>
      <c r="J77" s="79">
        <v>1</v>
      </c>
      <c r="L77" s="77">
        <v>0</v>
      </c>
      <c r="W77" s="77">
        <v>999999999</v>
      </c>
    </row>
    <row r="78" spans="2:23" s="22" customFormat="1">
      <c r="B78" s="31">
        <v>1201</v>
      </c>
      <c r="C78" s="22" t="s">
        <v>162</v>
      </c>
      <c r="D78" s="22" t="b">
        <v>1</v>
      </c>
      <c r="E78" s="22">
        <v>12031</v>
      </c>
      <c r="F78" s="22">
        <v>0</v>
      </c>
      <c r="G78" s="1">
        <v>1</v>
      </c>
      <c r="H78" s="22" t="s">
        <v>163</v>
      </c>
      <c r="J78" s="33">
        <v>1</v>
      </c>
      <c r="L78" s="22">
        <v>0</v>
      </c>
      <c r="Q78" s="22">
        <v>46001</v>
      </c>
      <c r="R78" s="22">
        <v>46001</v>
      </c>
      <c r="S78" s="22">
        <v>1</v>
      </c>
      <c r="T78" s="22">
        <v>1</v>
      </c>
      <c r="V78" s="22">
        <v>1</v>
      </c>
      <c r="W78" s="3">
        <v>999999999</v>
      </c>
    </row>
    <row r="79" spans="2:23" s="22" customFormat="1">
      <c r="B79" s="31">
        <v>1508</v>
      </c>
      <c r="C79" s="22" t="s">
        <v>164</v>
      </c>
      <c r="D79" s="22" t="b">
        <v>1</v>
      </c>
      <c r="E79" s="22">
        <v>1510</v>
      </c>
      <c r="F79" s="22">
        <v>0</v>
      </c>
      <c r="G79" s="1">
        <v>1</v>
      </c>
      <c r="H79" s="22" t="s">
        <v>165</v>
      </c>
      <c r="J79" s="33">
        <v>2</v>
      </c>
      <c r="L79" s="22">
        <v>0</v>
      </c>
      <c r="T79" s="22">
        <v>1</v>
      </c>
      <c r="V79" s="22">
        <v>1</v>
      </c>
      <c r="W79" s="3">
        <v>999999999</v>
      </c>
    </row>
    <row r="80" spans="2:23" s="22" customFormat="1">
      <c r="B80" s="31">
        <v>1509</v>
      </c>
      <c r="C80" s="22" t="s">
        <v>166</v>
      </c>
      <c r="D80" s="22" t="b">
        <v>1</v>
      </c>
      <c r="E80" s="22">
        <v>1511</v>
      </c>
      <c r="F80" s="22">
        <v>0</v>
      </c>
      <c r="G80" s="1">
        <v>1</v>
      </c>
      <c r="H80" s="22" t="s">
        <v>167</v>
      </c>
      <c r="J80" s="33">
        <v>3</v>
      </c>
      <c r="L80" s="22">
        <v>0</v>
      </c>
      <c r="T80" s="22">
        <v>1</v>
      </c>
      <c r="V80" s="22">
        <v>1</v>
      </c>
      <c r="W80" s="3">
        <v>999999999</v>
      </c>
    </row>
    <row r="81" spans="2:23" s="22" customFormat="1">
      <c r="B81" s="31">
        <v>1510</v>
      </c>
      <c r="C81" s="22" t="s">
        <v>168</v>
      </c>
      <c r="D81" s="22" t="b">
        <v>1</v>
      </c>
      <c r="E81" s="22">
        <v>1512</v>
      </c>
      <c r="F81" s="22">
        <v>0</v>
      </c>
      <c r="G81" s="1">
        <v>1</v>
      </c>
      <c r="H81" s="22" t="s">
        <v>169</v>
      </c>
      <c r="J81" s="33">
        <v>4</v>
      </c>
      <c r="L81" s="22">
        <v>0</v>
      </c>
      <c r="T81" s="22">
        <v>1</v>
      </c>
      <c r="V81" s="22">
        <v>1</v>
      </c>
      <c r="W81" s="3">
        <v>999999999</v>
      </c>
    </row>
    <row r="82" spans="2:23" s="22" customFormat="1">
      <c r="B82" s="31">
        <v>1511</v>
      </c>
      <c r="C82" s="22" t="s">
        <v>1552</v>
      </c>
      <c r="D82" s="22" t="b">
        <v>1</v>
      </c>
      <c r="E82" s="22">
        <v>1513</v>
      </c>
      <c r="F82" s="22">
        <v>0</v>
      </c>
      <c r="G82" s="1">
        <v>1</v>
      </c>
      <c r="H82" s="22" t="s">
        <v>1553</v>
      </c>
      <c r="J82" s="33">
        <v>5</v>
      </c>
      <c r="L82" s="22">
        <v>0</v>
      </c>
      <c r="T82" s="22">
        <v>1</v>
      </c>
      <c r="V82" s="22">
        <v>1</v>
      </c>
      <c r="W82" s="3">
        <v>999999999</v>
      </c>
    </row>
    <row r="83" spans="2:23" s="22" customFormat="1">
      <c r="B83" s="31">
        <v>1512</v>
      </c>
      <c r="C83" s="22" t="s">
        <v>170</v>
      </c>
      <c r="D83" s="22" t="b">
        <v>1</v>
      </c>
      <c r="E83" s="22">
        <v>1513</v>
      </c>
      <c r="F83" s="22">
        <v>0</v>
      </c>
      <c r="G83" s="1">
        <v>1</v>
      </c>
      <c r="H83" s="22" t="s">
        <v>171</v>
      </c>
      <c r="J83" s="33">
        <v>6</v>
      </c>
      <c r="L83" s="22">
        <v>0</v>
      </c>
      <c r="T83" s="22">
        <v>1</v>
      </c>
      <c r="V83" s="22">
        <v>1</v>
      </c>
      <c r="W83" s="3">
        <v>999999999</v>
      </c>
    </row>
    <row r="84" spans="2:23">
      <c r="B84" s="2">
        <v>1518</v>
      </c>
      <c r="C84" s="3" t="s">
        <v>172</v>
      </c>
      <c r="D84" s="3" t="b">
        <v>0</v>
      </c>
      <c r="E84" s="3">
        <v>11015</v>
      </c>
      <c r="F84" s="3">
        <v>10</v>
      </c>
      <c r="G84" s="1">
        <v>1</v>
      </c>
      <c r="H84" s="3" t="s">
        <v>173</v>
      </c>
      <c r="J84" s="33">
        <v>5</v>
      </c>
      <c r="K84" s="3">
        <v>0</v>
      </c>
      <c r="L84" s="3">
        <v>0</v>
      </c>
      <c r="N84" s="3">
        <v>1</v>
      </c>
      <c r="O84" s="3">
        <v>481</v>
      </c>
      <c r="P84" s="3">
        <v>1</v>
      </c>
      <c r="Q84" s="1"/>
      <c r="S84" s="3">
        <v>0</v>
      </c>
      <c r="T84" s="3">
        <v>0</v>
      </c>
      <c r="V84" s="3">
        <v>1</v>
      </c>
      <c r="W84" s="3">
        <v>999999999</v>
      </c>
    </row>
    <row r="85" spans="2:23">
      <c r="B85" s="2">
        <v>1519</v>
      </c>
      <c r="C85" s="3" t="s">
        <v>174</v>
      </c>
      <c r="D85" s="3" t="b">
        <v>0</v>
      </c>
      <c r="E85" s="3">
        <v>11015</v>
      </c>
      <c r="F85" s="3">
        <v>10</v>
      </c>
      <c r="G85" s="1">
        <v>1</v>
      </c>
      <c r="H85" s="3" t="s">
        <v>175</v>
      </c>
      <c r="J85" s="33">
        <v>5</v>
      </c>
      <c r="K85" s="3">
        <v>0</v>
      </c>
      <c r="L85" s="3">
        <v>0</v>
      </c>
      <c r="N85" s="3">
        <v>1</v>
      </c>
      <c r="O85" s="3">
        <v>482</v>
      </c>
      <c r="P85" s="3">
        <v>1</v>
      </c>
      <c r="Q85" s="1"/>
      <c r="S85" s="3">
        <v>0</v>
      </c>
      <c r="T85" s="3">
        <v>0</v>
      </c>
      <c r="V85" s="3">
        <v>1</v>
      </c>
      <c r="W85" s="3">
        <v>999999999</v>
      </c>
    </row>
    <row r="86" spans="2:23" s="22" customFormat="1">
      <c r="B86" s="31">
        <v>1520</v>
      </c>
      <c r="C86" s="22" t="s">
        <v>176</v>
      </c>
      <c r="D86" s="22" t="b">
        <v>1</v>
      </c>
      <c r="E86" s="22">
        <v>1534</v>
      </c>
      <c r="F86" s="22">
        <v>0</v>
      </c>
      <c r="G86" s="1">
        <v>1</v>
      </c>
      <c r="H86" s="22" t="s">
        <v>177</v>
      </c>
      <c r="J86" s="33">
        <v>1</v>
      </c>
      <c r="L86" s="22">
        <v>0</v>
      </c>
      <c r="S86" s="22">
        <v>0</v>
      </c>
      <c r="V86" s="22">
        <v>1</v>
      </c>
      <c r="W86" s="3">
        <v>999999999</v>
      </c>
    </row>
    <row r="87" spans="2:23" s="22" customFormat="1">
      <c r="B87" s="31">
        <v>1521</v>
      </c>
      <c r="C87" s="22" t="s">
        <v>178</v>
      </c>
      <c r="D87" s="22" t="b">
        <v>1</v>
      </c>
      <c r="E87" s="22">
        <v>1536</v>
      </c>
      <c r="F87" s="22">
        <v>0</v>
      </c>
      <c r="G87" s="1">
        <v>1</v>
      </c>
      <c r="H87" s="22" t="s">
        <v>179</v>
      </c>
      <c r="J87" s="33">
        <v>1</v>
      </c>
      <c r="L87" s="22">
        <v>0</v>
      </c>
      <c r="S87" s="22">
        <v>0</v>
      </c>
      <c r="V87" s="22">
        <v>1</v>
      </c>
      <c r="W87" s="3">
        <v>999999999</v>
      </c>
    </row>
    <row r="88" spans="2:23" s="22" customFormat="1">
      <c r="B88" s="31">
        <v>1522</v>
      </c>
      <c r="C88" s="22" t="s">
        <v>180</v>
      </c>
      <c r="D88" s="22" t="b">
        <v>1</v>
      </c>
      <c r="E88" s="22">
        <v>1533</v>
      </c>
      <c r="F88" s="22">
        <v>0</v>
      </c>
      <c r="G88" s="1">
        <v>1</v>
      </c>
      <c r="H88" s="22" t="s">
        <v>181</v>
      </c>
      <c r="J88" s="33">
        <v>1</v>
      </c>
      <c r="L88" s="22">
        <v>0</v>
      </c>
      <c r="S88" s="22">
        <v>0</v>
      </c>
      <c r="V88" s="22">
        <v>1</v>
      </c>
      <c r="W88" s="3">
        <v>999999999</v>
      </c>
    </row>
    <row r="89" spans="2:23" s="22" customFormat="1">
      <c r="B89" s="31">
        <v>1523</v>
      </c>
      <c r="C89" s="22" t="s">
        <v>182</v>
      </c>
      <c r="D89" s="22" t="b">
        <v>1</v>
      </c>
      <c r="E89" s="22">
        <v>1532</v>
      </c>
      <c r="F89" s="22">
        <v>0</v>
      </c>
      <c r="G89" s="1">
        <v>1</v>
      </c>
      <c r="H89" s="22" t="s">
        <v>183</v>
      </c>
      <c r="J89" s="33">
        <v>1</v>
      </c>
      <c r="L89" s="22">
        <v>0</v>
      </c>
      <c r="S89" s="22">
        <v>0</v>
      </c>
      <c r="V89" s="22">
        <v>1</v>
      </c>
      <c r="W89" s="3">
        <v>999999999</v>
      </c>
    </row>
    <row r="90" spans="2:23" s="22" customFormat="1">
      <c r="B90" s="31">
        <v>1524</v>
      </c>
      <c r="C90" s="22" t="s">
        <v>178</v>
      </c>
      <c r="D90" s="22" t="b">
        <v>1</v>
      </c>
      <c r="E90" s="22">
        <v>1536</v>
      </c>
      <c r="F90" s="22">
        <v>0</v>
      </c>
      <c r="G90" s="1">
        <v>1</v>
      </c>
      <c r="H90" s="22" t="s">
        <v>184</v>
      </c>
      <c r="J90" s="33">
        <v>1</v>
      </c>
      <c r="L90" s="22">
        <v>0</v>
      </c>
      <c r="S90" s="22">
        <v>0</v>
      </c>
      <c r="V90" s="22">
        <v>1</v>
      </c>
      <c r="W90" s="3">
        <v>999999999</v>
      </c>
    </row>
    <row r="91" spans="2:23" s="22" customFormat="1">
      <c r="B91" s="31">
        <v>1525</v>
      </c>
      <c r="C91" s="22" t="s">
        <v>185</v>
      </c>
      <c r="D91" s="22" t="b">
        <v>1</v>
      </c>
      <c r="E91" s="22">
        <v>1535</v>
      </c>
      <c r="F91" s="22">
        <v>0</v>
      </c>
      <c r="G91" s="1">
        <v>1</v>
      </c>
      <c r="H91" s="22" t="s">
        <v>186</v>
      </c>
      <c r="J91" s="33">
        <v>1</v>
      </c>
      <c r="L91" s="22">
        <v>0</v>
      </c>
      <c r="S91" s="22">
        <v>0</v>
      </c>
      <c r="V91" s="22">
        <v>1</v>
      </c>
      <c r="W91" s="3">
        <v>999999999</v>
      </c>
    </row>
    <row r="92" spans="2:23" s="22" customFormat="1">
      <c r="B92" s="31">
        <v>1526</v>
      </c>
      <c r="C92" s="22" t="s">
        <v>187</v>
      </c>
      <c r="D92" s="22" t="b">
        <v>1</v>
      </c>
      <c r="E92" s="22">
        <v>1537</v>
      </c>
      <c r="F92" s="22">
        <v>0</v>
      </c>
      <c r="G92" s="1">
        <v>1</v>
      </c>
      <c r="H92" s="22" t="s">
        <v>188</v>
      </c>
      <c r="J92" s="33">
        <v>1</v>
      </c>
      <c r="L92" s="22">
        <v>0</v>
      </c>
      <c r="S92" s="22">
        <v>0</v>
      </c>
      <c r="V92" s="22">
        <v>1</v>
      </c>
      <c r="W92" s="3">
        <v>999999999</v>
      </c>
    </row>
    <row r="93" spans="2:23" s="22" customFormat="1">
      <c r="B93" s="31">
        <v>1527</v>
      </c>
      <c r="C93" s="22" t="s">
        <v>189</v>
      </c>
      <c r="D93" s="22" t="b">
        <v>1</v>
      </c>
      <c r="E93" s="22">
        <v>1538</v>
      </c>
      <c r="F93" s="22">
        <v>0</v>
      </c>
      <c r="G93" s="1">
        <v>1</v>
      </c>
      <c r="H93" s="22" t="s">
        <v>190</v>
      </c>
      <c r="J93" s="33">
        <v>1</v>
      </c>
      <c r="L93" s="22">
        <v>0</v>
      </c>
      <c r="S93" s="22">
        <v>0</v>
      </c>
      <c r="V93" s="22">
        <v>1</v>
      </c>
      <c r="W93" s="3">
        <v>999999999</v>
      </c>
    </row>
    <row r="94" spans="2:23" s="22" customFormat="1">
      <c r="B94" s="31">
        <v>1528</v>
      </c>
      <c r="C94" s="22" t="s">
        <v>145</v>
      </c>
      <c r="D94" s="22" t="b">
        <v>1</v>
      </c>
      <c r="E94" s="22">
        <v>1539</v>
      </c>
      <c r="F94" s="22">
        <v>0</v>
      </c>
      <c r="G94" s="1">
        <v>1</v>
      </c>
      <c r="H94" s="22" t="s">
        <v>191</v>
      </c>
      <c r="J94" s="33">
        <v>1</v>
      </c>
      <c r="L94" s="22">
        <v>0</v>
      </c>
      <c r="S94" s="22">
        <v>0</v>
      </c>
      <c r="V94" s="22">
        <v>1</v>
      </c>
      <c r="W94" s="3">
        <v>999999999</v>
      </c>
    </row>
    <row r="95" spans="2:23" s="22" customFormat="1">
      <c r="B95" s="31">
        <v>1529</v>
      </c>
      <c r="C95" s="22" t="s">
        <v>192</v>
      </c>
      <c r="D95" s="22" t="b">
        <v>1</v>
      </c>
      <c r="E95" s="22">
        <v>1540</v>
      </c>
      <c r="F95" s="22">
        <v>0</v>
      </c>
      <c r="G95" s="1">
        <v>1</v>
      </c>
      <c r="H95" s="22" t="s">
        <v>193</v>
      </c>
      <c r="J95" s="33">
        <v>1</v>
      </c>
      <c r="L95" s="22">
        <v>0</v>
      </c>
      <c r="S95" s="22">
        <v>0</v>
      </c>
      <c r="V95" s="22">
        <v>1</v>
      </c>
      <c r="W95" s="3">
        <v>999999999</v>
      </c>
    </row>
    <row r="96" spans="2:23" s="22" customFormat="1">
      <c r="B96" s="31">
        <v>1530</v>
      </c>
      <c r="C96" s="22" t="s">
        <v>194</v>
      </c>
      <c r="D96" s="22" t="b">
        <v>1</v>
      </c>
      <c r="E96" s="22">
        <v>1530</v>
      </c>
      <c r="F96" s="22">
        <v>0</v>
      </c>
      <c r="G96" s="1">
        <v>1</v>
      </c>
      <c r="H96" s="22" t="s">
        <v>195</v>
      </c>
      <c r="J96" s="33">
        <v>1</v>
      </c>
      <c r="L96" s="22">
        <v>0</v>
      </c>
      <c r="S96" s="22">
        <v>0</v>
      </c>
      <c r="V96" s="22">
        <v>1</v>
      </c>
      <c r="W96" s="3">
        <v>999999999</v>
      </c>
    </row>
    <row r="97" spans="2:23" s="22" customFormat="1">
      <c r="B97" s="31">
        <v>1531</v>
      </c>
      <c r="C97" s="22" t="s">
        <v>196</v>
      </c>
      <c r="D97" s="22" t="b">
        <v>1</v>
      </c>
      <c r="E97" s="22">
        <v>1531</v>
      </c>
      <c r="F97" s="22">
        <v>0</v>
      </c>
      <c r="G97" s="1">
        <v>1</v>
      </c>
      <c r="H97" s="22" t="s">
        <v>197</v>
      </c>
      <c r="J97" s="33">
        <v>1</v>
      </c>
      <c r="L97" s="22">
        <v>0</v>
      </c>
      <c r="S97" s="22">
        <v>0</v>
      </c>
      <c r="V97" s="22">
        <v>1</v>
      </c>
      <c r="W97" s="3">
        <v>999999999</v>
      </c>
    </row>
    <row r="98" spans="2:23" s="22" customFormat="1">
      <c r="B98" s="31">
        <v>1532</v>
      </c>
      <c r="C98" s="22" t="s">
        <v>198</v>
      </c>
      <c r="D98" s="22" t="b">
        <v>1</v>
      </c>
      <c r="E98" s="22">
        <v>1546</v>
      </c>
      <c r="F98" s="22">
        <v>0</v>
      </c>
      <c r="G98" s="1">
        <v>1</v>
      </c>
      <c r="H98" s="22" t="s">
        <v>199</v>
      </c>
      <c r="J98" s="33">
        <v>1</v>
      </c>
      <c r="L98" s="22">
        <v>0</v>
      </c>
      <c r="S98" s="22">
        <v>0</v>
      </c>
      <c r="V98" s="22">
        <v>1</v>
      </c>
      <c r="W98" s="3">
        <v>999999999</v>
      </c>
    </row>
    <row r="99" spans="2:23" s="22" customFormat="1">
      <c r="B99" s="31">
        <v>1533</v>
      </c>
      <c r="C99" s="22" t="s">
        <v>200</v>
      </c>
      <c r="D99" s="22" t="b">
        <v>1</v>
      </c>
      <c r="E99" s="22">
        <v>1531</v>
      </c>
      <c r="F99" s="22">
        <v>0</v>
      </c>
      <c r="G99" s="1">
        <v>1</v>
      </c>
      <c r="H99" s="22" t="s">
        <v>201</v>
      </c>
      <c r="J99" s="33">
        <v>1</v>
      </c>
      <c r="L99" s="22">
        <v>0</v>
      </c>
      <c r="S99" s="22">
        <v>0</v>
      </c>
      <c r="V99" s="22">
        <v>1</v>
      </c>
      <c r="W99" s="3">
        <v>999999999</v>
      </c>
    </row>
    <row r="100" spans="2:23" s="22" customFormat="1">
      <c r="B100" s="31">
        <v>1534</v>
      </c>
      <c r="C100" s="22" t="s">
        <v>202</v>
      </c>
      <c r="D100" s="22" t="b">
        <v>1</v>
      </c>
      <c r="E100" s="22">
        <v>1536</v>
      </c>
      <c r="F100" s="22">
        <v>0</v>
      </c>
      <c r="G100" s="1">
        <v>1</v>
      </c>
      <c r="H100" s="22" t="s">
        <v>203</v>
      </c>
      <c r="J100" s="33">
        <v>1</v>
      </c>
      <c r="L100" s="22">
        <v>0</v>
      </c>
      <c r="S100" s="22">
        <v>0</v>
      </c>
      <c r="V100" s="22">
        <v>1</v>
      </c>
      <c r="W100" s="3">
        <v>999999999</v>
      </c>
    </row>
    <row r="101" spans="2:23" s="22" customFormat="1">
      <c r="B101" s="31">
        <v>1535</v>
      </c>
      <c r="C101" s="22" t="s">
        <v>204</v>
      </c>
      <c r="D101" s="22" t="b">
        <v>1</v>
      </c>
      <c r="E101" s="22">
        <v>1546</v>
      </c>
      <c r="F101" s="22">
        <v>0</v>
      </c>
      <c r="G101" s="1">
        <v>1</v>
      </c>
      <c r="H101" s="22" t="s">
        <v>205</v>
      </c>
      <c r="J101" s="33">
        <v>1</v>
      </c>
      <c r="L101" s="22">
        <v>0</v>
      </c>
      <c r="S101" s="22">
        <v>0</v>
      </c>
      <c r="V101" s="22">
        <v>1</v>
      </c>
      <c r="W101" s="3">
        <v>999999999</v>
      </c>
    </row>
    <row r="102" spans="2:23" s="22" customFormat="1">
      <c r="B102" s="31">
        <v>1536</v>
      </c>
      <c r="C102" s="22" t="s">
        <v>206</v>
      </c>
      <c r="D102" s="22" t="b">
        <v>1</v>
      </c>
      <c r="E102" s="22">
        <v>1547</v>
      </c>
      <c r="F102" s="22">
        <v>0</v>
      </c>
      <c r="G102" s="1">
        <v>1</v>
      </c>
      <c r="H102" s="22" t="s">
        <v>207</v>
      </c>
      <c r="J102" s="33">
        <v>1</v>
      </c>
      <c r="L102" s="22">
        <v>0</v>
      </c>
      <c r="S102" s="22">
        <v>0</v>
      </c>
      <c r="V102" s="22">
        <v>1</v>
      </c>
      <c r="W102" s="3">
        <v>999999999</v>
      </c>
    </row>
    <row r="103" spans="2:23" s="22" customFormat="1">
      <c r="B103" s="31">
        <v>1537</v>
      </c>
      <c r="C103" s="22" t="s">
        <v>208</v>
      </c>
      <c r="D103" s="22" t="b">
        <v>1</v>
      </c>
      <c r="E103" s="22">
        <v>1533</v>
      </c>
      <c r="F103" s="22">
        <v>0</v>
      </c>
      <c r="G103" s="1">
        <v>1</v>
      </c>
      <c r="H103" s="22" t="s">
        <v>209</v>
      </c>
      <c r="J103" s="33">
        <v>1</v>
      </c>
      <c r="L103" s="22">
        <v>0</v>
      </c>
      <c r="S103" s="22">
        <v>0</v>
      </c>
      <c r="V103" s="22">
        <v>1</v>
      </c>
      <c r="W103" s="3">
        <v>999999999</v>
      </c>
    </row>
    <row r="104" spans="2:23" s="22" customFormat="1">
      <c r="B104" s="31">
        <v>1538</v>
      </c>
      <c r="C104" s="22" t="s">
        <v>210</v>
      </c>
      <c r="D104" s="22" t="b">
        <v>1</v>
      </c>
      <c r="E104" s="22">
        <v>1541</v>
      </c>
      <c r="F104" s="22">
        <v>0</v>
      </c>
      <c r="G104" s="1">
        <v>1</v>
      </c>
      <c r="H104" s="22" t="s">
        <v>211</v>
      </c>
      <c r="J104" s="33">
        <v>1</v>
      </c>
      <c r="L104" s="22">
        <v>0</v>
      </c>
      <c r="S104" s="22">
        <v>0</v>
      </c>
      <c r="V104" s="22">
        <v>1</v>
      </c>
      <c r="W104" s="3">
        <v>999999999</v>
      </c>
    </row>
    <row r="105" spans="2:23" s="22" customFormat="1">
      <c r="B105" s="31">
        <v>1539</v>
      </c>
      <c r="C105" s="22" t="s">
        <v>212</v>
      </c>
      <c r="D105" s="22" t="b">
        <v>1</v>
      </c>
      <c r="E105" s="22">
        <v>1542</v>
      </c>
      <c r="F105" s="22">
        <v>0</v>
      </c>
      <c r="G105" s="1">
        <v>1</v>
      </c>
      <c r="H105" s="22" t="s">
        <v>213</v>
      </c>
      <c r="J105" s="33">
        <v>1</v>
      </c>
      <c r="L105" s="22">
        <v>0</v>
      </c>
      <c r="S105" s="22">
        <v>0</v>
      </c>
      <c r="V105" s="22">
        <v>1</v>
      </c>
      <c r="W105" s="3">
        <v>999999999</v>
      </c>
    </row>
    <row r="106" spans="2:23" s="22" customFormat="1">
      <c r="B106" s="31">
        <v>1540</v>
      </c>
      <c r="C106" s="22" t="s">
        <v>214</v>
      </c>
      <c r="D106" s="22" t="b">
        <v>1</v>
      </c>
      <c r="E106" s="22">
        <v>1543</v>
      </c>
      <c r="F106" s="22">
        <v>0</v>
      </c>
      <c r="G106" s="1">
        <v>1</v>
      </c>
      <c r="H106" s="22" t="s">
        <v>215</v>
      </c>
      <c r="J106" s="33">
        <v>1</v>
      </c>
      <c r="L106" s="22">
        <v>0</v>
      </c>
      <c r="S106" s="22">
        <v>0</v>
      </c>
      <c r="V106" s="22">
        <v>1</v>
      </c>
      <c r="W106" s="3">
        <v>999999999</v>
      </c>
    </row>
    <row r="107" spans="2:23" s="22" customFormat="1">
      <c r="B107" s="31">
        <v>1541</v>
      </c>
      <c r="C107" s="22" t="s">
        <v>216</v>
      </c>
      <c r="D107" s="22" t="b">
        <v>1</v>
      </c>
      <c r="E107" s="22">
        <v>1544</v>
      </c>
      <c r="F107" s="22">
        <v>0</v>
      </c>
      <c r="G107" s="1">
        <v>1</v>
      </c>
      <c r="H107" s="22" t="s">
        <v>217</v>
      </c>
      <c r="J107" s="33">
        <v>1</v>
      </c>
      <c r="L107" s="22">
        <v>0</v>
      </c>
      <c r="S107" s="22">
        <v>0</v>
      </c>
      <c r="V107" s="22">
        <v>1</v>
      </c>
      <c r="W107" s="3">
        <v>999999999</v>
      </c>
    </row>
    <row r="108" spans="2:23" s="22" customFormat="1">
      <c r="B108" s="31">
        <v>1542</v>
      </c>
      <c r="C108" s="22" t="s">
        <v>218</v>
      </c>
      <c r="D108" s="22" t="b">
        <v>1</v>
      </c>
      <c r="E108" s="22">
        <v>1548</v>
      </c>
      <c r="F108" s="22">
        <v>0</v>
      </c>
      <c r="G108" s="1">
        <v>1</v>
      </c>
      <c r="H108" s="22" t="s">
        <v>219</v>
      </c>
      <c r="J108" s="33">
        <v>1</v>
      </c>
      <c r="L108" s="22">
        <v>0</v>
      </c>
      <c r="S108" s="22">
        <v>0</v>
      </c>
      <c r="V108" s="22">
        <v>1</v>
      </c>
      <c r="W108" s="3">
        <v>999999999</v>
      </c>
    </row>
    <row r="109" spans="2:23" s="22" customFormat="1">
      <c r="B109" s="31">
        <v>1543</v>
      </c>
      <c r="C109" s="22" t="s">
        <v>220</v>
      </c>
      <c r="D109" s="22" t="b">
        <v>1</v>
      </c>
      <c r="E109" s="22">
        <v>1549</v>
      </c>
      <c r="F109" s="22">
        <v>0</v>
      </c>
      <c r="G109" s="1">
        <v>1</v>
      </c>
      <c r="H109" s="22" t="s">
        <v>221</v>
      </c>
      <c r="J109" s="33">
        <v>1</v>
      </c>
      <c r="L109" s="22">
        <v>0</v>
      </c>
      <c r="S109" s="22">
        <v>0</v>
      </c>
      <c r="V109" s="22">
        <v>1</v>
      </c>
      <c r="W109" s="3">
        <v>999999999</v>
      </c>
    </row>
    <row r="110" spans="2:23" s="22" customFormat="1">
      <c r="B110" s="31">
        <v>1544</v>
      </c>
      <c r="C110" s="22" t="s">
        <v>222</v>
      </c>
      <c r="D110" s="22" t="b">
        <v>1</v>
      </c>
      <c r="E110" s="22">
        <v>1550</v>
      </c>
      <c r="F110" s="22">
        <v>0</v>
      </c>
      <c r="G110" s="1">
        <v>1</v>
      </c>
      <c r="H110" s="22" t="s">
        <v>223</v>
      </c>
      <c r="J110" s="33">
        <v>1</v>
      </c>
      <c r="L110" s="22">
        <v>0</v>
      </c>
      <c r="S110" s="22">
        <v>0</v>
      </c>
      <c r="V110" s="22">
        <v>1</v>
      </c>
      <c r="W110" s="3">
        <v>999999999</v>
      </c>
    </row>
    <row r="111" spans="2:23" s="22" customFormat="1">
      <c r="B111" s="31">
        <v>1545</v>
      </c>
      <c r="C111" s="22" t="s">
        <v>224</v>
      </c>
      <c r="D111" s="22" t="b">
        <v>1</v>
      </c>
      <c r="E111" s="22">
        <v>1546</v>
      </c>
      <c r="F111" s="22">
        <v>0</v>
      </c>
      <c r="G111" s="1">
        <v>1</v>
      </c>
      <c r="H111" s="22" t="s">
        <v>225</v>
      </c>
      <c r="J111" s="33">
        <v>1</v>
      </c>
      <c r="L111" s="22">
        <v>0</v>
      </c>
      <c r="S111" s="22">
        <v>0</v>
      </c>
      <c r="V111" s="22">
        <v>1</v>
      </c>
      <c r="W111" s="3">
        <v>999999999</v>
      </c>
    </row>
    <row r="112" spans="2:23" s="22" customFormat="1">
      <c r="B112" s="31">
        <v>1546</v>
      </c>
      <c r="C112" s="22" t="s">
        <v>226</v>
      </c>
      <c r="D112" s="22" t="b">
        <v>1</v>
      </c>
      <c r="E112" s="22">
        <v>1531</v>
      </c>
      <c r="F112" s="22">
        <v>0</v>
      </c>
      <c r="G112" s="1">
        <v>1</v>
      </c>
      <c r="H112" s="22" t="s">
        <v>227</v>
      </c>
      <c r="J112" s="33">
        <v>1</v>
      </c>
      <c r="L112" s="22">
        <v>0</v>
      </c>
      <c r="S112" s="22">
        <v>0</v>
      </c>
      <c r="V112" s="22">
        <v>1</v>
      </c>
      <c r="W112" s="3">
        <v>999999999</v>
      </c>
    </row>
    <row r="113" spans="2:23" s="22" customFormat="1">
      <c r="B113" s="31">
        <v>1547</v>
      </c>
      <c r="C113" s="22" t="s">
        <v>228</v>
      </c>
      <c r="D113" s="22" t="b">
        <v>1</v>
      </c>
      <c r="E113" s="22">
        <v>1551</v>
      </c>
      <c r="F113" s="22">
        <v>0</v>
      </c>
      <c r="G113" s="1">
        <v>1</v>
      </c>
      <c r="H113" s="22" t="s">
        <v>229</v>
      </c>
      <c r="J113" s="33">
        <v>1</v>
      </c>
      <c r="L113" s="22">
        <v>0</v>
      </c>
      <c r="S113" s="22">
        <v>0</v>
      </c>
      <c r="V113" s="22">
        <v>1</v>
      </c>
      <c r="W113" s="3">
        <v>999999999</v>
      </c>
    </row>
    <row r="114" spans="2:23" s="22" customFormat="1">
      <c r="B114" s="31">
        <v>1548</v>
      </c>
      <c r="C114" s="22" t="s">
        <v>230</v>
      </c>
      <c r="D114" s="22" t="b">
        <v>1</v>
      </c>
      <c r="E114" s="22">
        <v>1531</v>
      </c>
      <c r="F114" s="22">
        <v>0</v>
      </c>
      <c r="G114" s="1">
        <v>1</v>
      </c>
      <c r="H114" s="22" t="s">
        <v>231</v>
      </c>
      <c r="J114" s="33">
        <v>1</v>
      </c>
      <c r="L114" s="22">
        <v>0</v>
      </c>
      <c r="S114" s="22">
        <v>0</v>
      </c>
      <c r="V114" s="22">
        <v>1</v>
      </c>
      <c r="W114" s="3">
        <v>999999999</v>
      </c>
    </row>
    <row r="115" spans="2:23" s="22" customFormat="1">
      <c r="B115" s="31">
        <v>1549</v>
      </c>
      <c r="C115" s="22" t="s">
        <v>232</v>
      </c>
      <c r="D115" s="22" t="b">
        <v>1</v>
      </c>
      <c r="E115" s="22">
        <v>1529</v>
      </c>
      <c r="F115" s="22">
        <v>0</v>
      </c>
      <c r="G115" s="1">
        <v>1</v>
      </c>
      <c r="H115" s="22" t="s">
        <v>233</v>
      </c>
      <c r="J115" s="33">
        <v>1</v>
      </c>
      <c r="L115" s="22">
        <v>0</v>
      </c>
      <c r="S115" s="22">
        <v>0</v>
      </c>
      <c r="V115" s="22">
        <v>1</v>
      </c>
      <c r="W115" s="3">
        <v>999999999</v>
      </c>
    </row>
    <row r="116" spans="2:23" s="22" customFormat="1">
      <c r="B116" s="31">
        <v>1550</v>
      </c>
      <c r="C116" s="22" t="s">
        <v>234</v>
      </c>
      <c r="D116" s="22" t="b">
        <v>1</v>
      </c>
      <c r="E116" s="22">
        <v>1551</v>
      </c>
      <c r="F116" s="22">
        <v>0</v>
      </c>
      <c r="G116" s="1">
        <v>1</v>
      </c>
      <c r="H116" s="22" t="s">
        <v>235</v>
      </c>
      <c r="J116" s="33">
        <v>1</v>
      </c>
      <c r="L116" s="22">
        <v>0</v>
      </c>
      <c r="S116" s="22">
        <v>0</v>
      </c>
      <c r="V116" s="22">
        <v>1</v>
      </c>
      <c r="W116" s="3">
        <v>999999999</v>
      </c>
    </row>
    <row r="117" spans="2:23" s="22" customFormat="1">
      <c r="B117" s="31">
        <v>1551</v>
      </c>
      <c r="C117" s="22" t="s">
        <v>236</v>
      </c>
      <c r="D117" s="22" t="b">
        <v>1</v>
      </c>
      <c r="E117" s="22">
        <v>1551</v>
      </c>
      <c r="F117" s="22">
        <v>0</v>
      </c>
      <c r="G117" s="1">
        <v>1</v>
      </c>
      <c r="H117" s="22" t="s">
        <v>237</v>
      </c>
      <c r="J117" s="33">
        <v>1</v>
      </c>
      <c r="L117" s="22">
        <v>0</v>
      </c>
      <c r="S117" s="22">
        <v>0</v>
      </c>
      <c r="V117" s="22">
        <v>1</v>
      </c>
      <c r="W117" s="3">
        <v>999999999</v>
      </c>
    </row>
    <row r="118" spans="2:23" s="22" customFormat="1">
      <c r="B118" s="31">
        <v>1552</v>
      </c>
      <c r="C118" s="22" t="s">
        <v>238</v>
      </c>
      <c r="D118" s="22" t="b">
        <v>1</v>
      </c>
      <c r="E118" s="22">
        <v>1531</v>
      </c>
      <c r="F118" s="22">
        <v>0</v>
      </c>
      <c r="G118" s="1">
        <v>1</v>
      </c>
      <c r="H118" s="22" t="s">
        <v>239</v>
      </c>
      <c r="J118" s="33">
        <v>1</v>
      </c>
      <c r="L118" s="22">
        <v>0</v>
      </c>
      <c r="S118" s="22">
        <v>0</v>
      </c>
      <c r="V118" s="22">
        <v>1</v>
      </c>
      <c r="W118" s="3">
        <v>999999999</v>
      </c>
    </row>
    <row r="119" spans="2:23" s="22" customFormat="1">
      <c r="B119" s="31">
        <v>1553</v>
      </c>
      <c r="C119" s="22" t="s">
        <v>240</v>
      </c>
      <c r="D119" s="22" t="b">
        <v>1</v>
      </c>
      <c r="E119" s="22">
        <v>1529</v>
      </c>
      <c r="F119" s="22">
        <v>0</v>
      </c>
      <c r="G119" s="1">
        <v>1</v>
      </c>
      <c r="H119" s="22" t="s">
        <v>241</v>
      </c>
      <c r="J119" s="33">
        <v>1</v>
      </c>
      <c r="L119" s="22">
        <v>0</v>
      </c>
      <c r="S119" s="22">
        <v>0</v>
      </c>
      <c r="V119" s="22">
        <v>1</v>
      </c>
      <c r="W119" s="3">
        <v>999999999</v>
      </c>
    </row>
    <row r="120" spans="2:23" s="22" customFormat="1">
      <c r="B120" s="31">
        <v>1554</v>
      </c>
      <c r="C120" s="22" t="s">
        <v>242</v>
      </c>
      <c r="D120" s="22" t="b">
        <v>1</v>
      </c>
      <c r="E120" s="22">
        <v>1551</v>
      </c>
      <c r="F120" s="22">
        <v>0</v>
      </c>
      <c r="G120" s="1">
        <v>1</v>
      </c>
      <c r="H120" s="22" t="s">
        <v>243</v>
      </c>
      <c r="J120" s="33">
        <v>1</v>
      </c>
      <c r="L120" s="22">
        <v>0</v>
      </c>
      <c r="S120" s="22">
        <v>0</v>
      </c>
      <c r="V120" s="22">
        <v>1</v>
      </c>
      <c r="W120" s="3">
        <v>999999999</v>
      </c>
    </row>
    <row r="121" spans="2:23" s="22" customFormat="1">
      <c r="B121" s="31">
        <v>1557</v>
      </c>
      <c r="C121" s="22" t="s">
        <v>244</v>
      </c>
      <c r="D121" s="22" t="b">
        <v>1</v>
      </c>
      <c r="E121" s="22">
        <v>1551</v>
      </c>
      <c r="F121" s="22">
        <v>0</v>
      </c>
      <c r="G121" s="1">
        <v>1</v>
      </c>
      <c r="H121" s="22" t="s">
        <v>245</v>
      </c>
      <c r="J121" s="33">
        <v>1</v>
      </c>
      <c r="L121" s="22">
        <v>0</v>
      </c>
      <c r="S121" s="22">
        <v>1</v>
      </c>
      <c r="V121" s="22">
        <v>1</v>
      </c>
      <c r="W121" s="3">
        <v>999999999</v>
      </c>
    </row>
    <row r="122" spans="2:23" s="22" customFormat="1">
      <c r="B122" s="31">
        <v>1558</v>
      </c>
      <c r="C122" s="22" t="s">
        <v>246</v>
      </c>
      <c r="D122" s="22" t="b">
        <v>1</v>
      </c>
      <c r="E122" s="22">
        <v>1551</v>
      </c>
      <c r="F122" s="22">
        <v>0</v>
      </c>
      <c r="G122" s="1">
        <v>1</v>
      </c>
      <c r="H122" s="22" t="s">
        <v>245</v>
      </c>
      <c r="J122" s="33">
        <v>1</v>
      </c>
      <c r="L122" s="22">
        <v>0</v>
      </c>
      <c r="S122" s="22">
        <v>1</v>
      </c>
      <c r="V122" s="22">
        <v>1</v>
      </c>
      <c r="W122" s="3">
        <v>999999999</v>
      </c>
    </row>
    <row r="123" spans="2:23" s="22" customFormat="1">
      <c r="B123" s="31">
        <v>1559</v>
      </c>
      <c r="C123" s="22" t="s">
        <v>247</v>
      </c>
      <c r="D123" s="22" t="b">
        <v>1</v>
      </c>
      <c r="E123" s="22">
        <v>1551</v>
      </c>
      <c r="F123" s="22">
        <v>0</v>
      </c>
      <c r="G123" s="1">
        <v>1</v>
      </c>
      <c r="H123" s="22" t="s">
        <v>245</v>
      </c>
      <c r="J123" s="33">
        <v>1</v>
      </c>
      <c r="L123" s="22">
        <v>0</v>
      </c>
      <c r="S123" s="22">
        <v>1</v>
      </c>
      <c r="V123" s="22">
        <v>1</v>
      </c>
      <c r="W123" s="3">
        <v>999999999</v>
      </c>
    </row>
    <row r="124" spans="2:23" s="22" customFormat="1">
      <c r="B124" s="31">
        <v>1560</v>
      </c>
      <c r="C124" s="22" t="s">
        <v>248</v>
      </c>
      <c r="D124" s="22" t="b">
        <v>1</v>
      </c>
      <c r="E124" s="22">
        <v>1551</v>
      </c>
      <c r="F124" s="22">
        <v>0</v>
      </c>
      <c r="G124" s="1">
        <v>1</v>
      </c>
      <c r="H124" s="22" t="s">
        <v>245</v>
      </c>
      <c r="J124" s="33">
        <v>1</v>
      </c>
      <c r="L124" s="22">
        <v>0</v>
      </c>
      <c r="S124" s="22">
        <v>1</v>
      </c>
      <c r="V124" s="22">
        <v>1</v>
      </c>
      <c r="W124" s="3">
        <v>999999999</v>
      </c>
    </row>
    <row r="125" spans="2:23" s="22" customFormat="1">
      <c r="B125" s="31">
        <v>1561</v>
      </c>
      <c r="C125" s="22" t="s">
        <v>249</v>
      </c>
      <c r="D125" s="22" t="b">
        <v>1</v>
      </c>
      <c r="E125" s="22">
        <v>1551</v>
      </c>
      <c r="F125" s="22">
        <v>0</v>
      </c>
      <c r="G125" s="1">
        <v>1</v>
      </c>
      <c r="H125" s="22" t="s">
        <v>250</v>
      </c>
      <c r="J125" s="33">
        <v>1</v>
      </c>
      <c r="L125" s="22">
        <v>0</v>
      </c>
      <c r="S125" s="22">
        <v>1</v>
      </c>
      <c r="V125" s="22">
        <v>1</v>
      </c>
      <c r="W125" s="3">
        <v>999999999</v>
      </c>
    </row>
    <row r="126" spans="2:23" s="22" customFormat="1">
      <c r="B126" s="31">
        <v>1562</v>
      </c>
      <c r="C126" s="22" t="s">
        <v>251</v>
      </c>
      <c r="D126" s="22" t="b">
        <v>1</v>
      </c>
      <c r="E126" s="22">
        <v>1551</v>
      </c>
      <c r="F126" s="22">
        <v>0</v>
      </c>
      <c r="G126" s="1">
        <v>1</v>
      </c>
      <c r="H126" s="22" t="s">
        <v>252</v>
      </c>
      <c r="J126" s="33">
        <v>1</v>
      </c>
      <c r="L126" s="22">
        <v>0</v>
      </c>
      <c r="S126" s="22">
        <v>1</v>
      </c>
      <c r="T126" s="22">
        <v>1</v>
      </c>
      <c r="V126" s="22">
        <v>1</v>
      </c>
      <c r="W126" s="3">
        <v>999999999</v>
      </c>
    </row>
    <row r="127" spans="2:23" s="23" customFormat="1">
      <c r="B127" s="32">
        <v>6001</v>
      </c>
      <c r="C127" s="32" t="s">
        <v>253</v>
      </c>
      <c r="D127" s="23" t="b">
        <v>1</v>
      </c>
      <c r="E127" s="23">
        <v>16010</v>
      </c>
      <c r="F127" s="23">
        <v>4</v>
      </c>
      <c r="G127" s="1">
        <v>3</v>
      </c>
      <c r="H127" s="23" t="s">
        <v>254</v>
      </c>
      <c r="J127" s="34">
        <v>6</v>
      </c>
      <c r="L127" s="23">
        <v>0</v>
      </c>
      <c r="M127" s="3">
        <v>100001</v>
      </c>
      <c r="Q127" s="23">
        <v>21001</v>
      </c>
      <c r="R127" s="23">
        <v>3001</v>
      </c>
      <c r="V127" s="23">
        <v>1</v>
      </c>
      <c r="W127" s="3">
        <v>999999999</v>
      </c>
    </row>
    <row r="128" spans="2:23" s="23" customFormat="1">
      <c r="B128" s="32">
        <v>6002</v>
      </c>
      <c r="C128" s="32" t="s">
        <v>255</v>
      </c>
      <c r="D128" s="23" t="b">
        <v>1</v>
      </c>
      <c r="E128" s="23">
        <v>16011</v>
      </c>
      <c r="F128" s="23">
        <v>4</v>
      </c>
      <c r="G128" s="1">
        <v>3</v>
      </c>
      <c r="H128" s="23" t="s">
        <v>256</v>
      </c>
      <c r="J128" s="34">
        <v>6</v>
      </c>
      <c r="L128" s="23">
        <v>0</v>
      </c>
      <c r="M128" s="3">
        <v>100001</v>
      </c>
      <c r="Q128" s="23">
        <v>21001</v>
      </c>
      <c r="R128" s="23">
        <v>3001</v>
      </c>
      <c r="V128" s="23">
        <v>1</v>
      </c>
      <c r="W128" s="3">
        <v>999999999</v>
      </c>
    </row>
    <row r="129" spans="2:23" s="23" customFormat="1">
      <c r="B129" s="32">
        <v>6003</v>
      </c>
      <c r="C129" s="32" t="s">
        <v>257</v>
      </c>
      <c r="D129" s="23" t="b">
        <v>1</v>
      </c>
      <c r="E129" s="23">
        <v>16012</v>
      </c>
      <c r="F129" s="23">
        <v>4</v>
      </c>
      <c r="G129" s="1">
        <v>3</v>
      </c>
      <c r="H129" s="23" t="s">
        <v>258</v>
      </c>
      <c r="J129" s="34">
        <v>6</v>
      </c>
      <c r="L129" s="23">
        <v>0</v>
      </c>
      <c r="M129" s="3">
        <v>100001</v>
      </c>
      <c r="Q129" s="23">
        <v>21001</v>
      </c>
      <c r="R129" s="23">
        <v>3001</v>
      </c>
      <c r="V129" s="23">
        <v>1</v>
      </c>
      <c r="W129" s="3">
        <v>999999999</v>
      </c>
    </row>
    <row r="130" spans="2:23" s="23" customFormat="1">
      <c r="B130" s="32">
        <v>6004</v>
      </c>
      <c r="C130" s="32" t="s">
        <v>259</v>
      </c>
      <c r="D130" s="23" t="b">
        <v>1</v>
      </c>
      <c r="E130" s="23">
        <v>16001</v>
      </c>
      <c r="F130" s="23">
        <v>4</v>
      </c>
      <c r="G130" s="1">
        <v>3</v>
      </c>
      <c r="H130" s="23" t="s">
        <v>260</v>
      </c>
      <c r="J130" s="34">
        <v>6</v>
      </c>
      <c r="L130" s="23">
        <v>0</v>
      </c>
      <c r="M130" s="3">
        <v>100001</v>
      </c>
      <c r="Q130" s="23">
        <v>21001</v>
      </c>
      <c r="R130" s="23">
        <v>3001</v>
      </c>
      <c r="V130" s="23">
        <v>1</v>
      </c>
      <c r="W130" s="3">
        <v>999999999</v>
      </c>
    </row>
    <row r="131" spans="2:23" s="23" customFormat="1">
      <c r="B131" s="32">
        <v>6005</v>
      </c>
      <c r="C131" s="32" t="s">
        <v>261</v>
      </c>
      <c r="D131" s="23" t="b">
        <v>1</v>
      </c>
      <c r="E131" s="23">
        <v>16002</v>
      </c>
      <c r="F131" s="23">
        <v>4</v>
      </c>
      <c r="G131" s="1">
        <v>3</v>
      </c>
      <c r="H131" s="23" t="s">
        <v>262</v>
      </c>
      <c r="J131" s="34">
        <v>6</v>
      </c>
      <c r="L131" s="23">
        <v>0</v>
      </c>
      <c r="M131" s="3">
        <v>100001</v>
      </c>
      <c r="Q131" s="23">
        <v>21001</v>
      </c>
      <c r="R131" s="23">
        <v>3001</v>
      </c>
      <c r="V131" s="23">
        <v>1</v>
      </c>
      <c r="W131" s="3">
        <v>999999999</v>
      </c>
    </row>
    <row r="132" spans="2:23" s="23" customFormat="1">
      <c r="B132" s="32">
        <v>6006</v>
      </c>
      <c r="C132" s="32" t="s">
        <v>263</v>
      </c>
      <c r="D132" s="23" t="b">
        <v>1</v>
      </c>
      <c r="E132" s="23">
        <v>16003</v>
      </c>
      <c r="F132" s="23">
        <v>4</v>
      </c>
      <c r="G132" s="1">
        <v>3</v>
      </c>
      <c r="H132" s="23" t="s">
        <v>264</v>
      </c>
      <c r="J132" s="34">
        <v>6</v>
      </c>
      <c r="L132" s="23">
        <v>0</v>
      </c>
      <c r="M132" s="3">
        <v>100001</v>
      </c>
      <c r="Q132" s="23">
        <v>21001</v>
      </c>
      <c r="R132" s="23">
        <v>3001</v>
      </c>
      <c r="V132" s="23">
        <v>1</v>
      </c>
      <c r="W132" s="3">
        <v>999999999</v>
      </c>
    </row>
    <row r="133" spans="2:23" s="23" customFormat="1">
      <c r="B133" s="32">
        <v>6007</v>
      </c>
      <c r="C133" s="32" t="s">
        <v>265</v>
      </c>
      <c r="D133" s="23" t="b">
        <v>1</v>
      </c>
      <c r="E133" s="23">
        <v>16004</v>
      </c>
      <c r="F133" s="23">
        <v>4</v>
      </c>
      <c r="G133" s="1">
        <v>3</v>
      </c>
      <c r="H133" s="23" t="s">
        <v>266</v>
      </c>
      <c r="J133" s="34">
        <v>6</v>
      </c>
      <c r="L133" s="23">
        <v>0</v>
      </c>
      <c r="M133" s="3">
        <v>100001</v>
      </c>
      <c r="Q133" s="23">
        <v>21001</v>
      </c>
      <c r="R133" s="23">
        <v>3001</v>
      </c>
      <c r="V133" s="23">
        <v>1</v>
      </c>
      <c r="W133" s="3">
        <v>999999999</v>
      </c>
    </row>
    <row r="134" spans="2:23" s="23" customFormat="1">
      <c r="B134" s="32">
        <v>6008</v>
      </c>
      <c r="C134" s="32" t="s">
        <v>267</v>
      </c>
      <c r="D134" s="23" t="b">
        <v>1</v>
      </c>
      <c r="E134" s="23">
        <v>16005</v>
      </c>
      <c r="F134" s="23">
        <v>4</v>
      </c>
      <c r="G134" s="1">
        <v>3</v>
      </c>
      <c r="H134" s="23" t="s">
        <v>268</v>
      </c>
      <c r="J134" s="34">
        <v>6</v>
      </c>
      <c r="L134" s="23">
        <v>0</v>
      </c>
      <c r="M134" s="3">
        <v>100001</v>
      </c>
      <c r="Q134" s="23">
        <v>21001</v>
      </c>
      <c r="R134" s="23">
        <v>3001</v>
      </c>
      <c r="V134" s="23">
        <v>1</v>
      </c>
      <c r="W134" s="3">
        <v>999999999</v>
      </c>
    </row>
    <row r="135" spans="2:23" s="23" customFormat="1">
      <c r="B135" s="32">
        <v>6009</v>
      </c>
      <c r="C135" s="32" t="s">
        <v>269</v>
      </c>
      <c r="D135" s="23" t="b">
        <v>1</v>
      </c>
      <c r="E135" s="23">
        <v>16006</v>
      </c>
      <c r="F135" s="23">
        <v>4</v>
      </c>
      <c r="G135" s="1">
        <v>3</v>
      </c>
      <c r="H135" s="23" t="s">
        <v>270</v>
      </c>
      <c r="J135" s="34">
        <v>6</v>
      </c>
      <c r="L135" s="23">
        <v>0</v>
      </c>
      <c r="M135" s="3">
        <v>100001</v>
      </c>
      <c r="Q135" s="23">
        <v>21001</v>
      </c>
      <c r="R135" s="23">
        <v>3001</v>
      </c>
      <c r="V135" s="23">
        <v>1</v>
      </c>
      <c r="W135" s="3">
        <v>999999999</v>
      </c>
    </row>
    <row r="136" spans="2:23" s="23" customFormat="1">
      <c r="B136" s="32">
        <v>6010</v>
      </c>
      <c r="C136" s="32" t="s">
        <v>271</v>
      </c>
      <c r="D136" s="23" t="b">
        <v>1</v>
      </c>
      <c r="E136" s="23">
        <v>16007</v>
      </c>
      <c r="F136" s="23">
        <v>4</v>
      </c>
      <c r="G136" s="1">
        <v>3</v>
      </c>
      <c r="H136" s="23" t="s">
        <v>272</v>
      </c>
      <c r="J136" s="34">
        <v>6</v>
      </c>
      <c r="L136" s="23">
        <v>0</v>
      </c>
      <c r="M136" s="3">
        <v>100001</v>
      </c>
      <c r="Q136" s="23">
        <v>21001</v>
      </c>
      <c r="R136" s="23">
        <v>3001</v>
      </c>
      <c r="V136" s="23">
        <v>1</v>
      </c>
      <c r="W136" s="3">
        <v>999999999</v>
      </c>
    </row>
    <row r="137" spans="2:23" s="23" customFormat="1">
      <c r="B137" s="32">
        <v>6011</v>
      </c>
      <c r="C137" s="32" t="s">
        <v>273</v>
      </c>
      <c r="D137" s="23" t="b">
        <v>1</v>
      </c>
      <c r="E137" s="23">
        <v>16008</v>
      </c>
      <c r="F137" s="23">
        <v>4</v>
      </c>
      <c r="G137" s="1">
        <v>3</v>
      </c>
      <c r="H137" s="23" t="s">
        <v>274</v>
      </c>
      <c r="J137" s="34">
        <v>6</v>
      </c>
      <c r="L137" s="23">
        <v>0</v>
      </c>
      <c r="M137" s="3">
        <v>100001</v>
      </c>
      <c r="Q137" s="23">
        <v>21001</v>
      </c>
      <c r="R137" s="23">
        <v>3001</v>
      </c>
      <c r="V137" s="23">
        <v>1</v>
      </c>
      <c r="W137" s="3">
        <v>999999999</v>
      </c>
    </row>
    <row r="138" spans="2:23" s="23" customFormat="1">
      <c r="B138" s="32">
        <v>6012</v>
      </c>
      <c r="C138" s="32" t="s">
        <v>275</v>
      </c>
      <c r="D138" s="23" t="b">
        <v>1</v>
      </c>
      <c r="E138" s="23">
        <v>16009</v>
      </c>
      <c r="F138" s="23">
        <v>4</v>
      </c>
      <c r="G138" s="1">
        <v>3</v>
      </c>
      <c r="H138" s="23" t="s">
        <v>276</v>
      </c>
      <c r="J138" s="34">
        <v>6</v>
      </c>
      <c r="L138" s="23">
        <v>0</v>
      </c>
      <c r="M138" s="3">
        <v>100001</v>
      </c>
      <c r="Q138" s="23">
        <v>21001</v>
      </c>
      <c r="R138" s="23">
        <v>3001</v>
      </c>
      <c r="V138" s="23">
        <v>1</v>
      </c>
      <c r="W138" s="3">
        <v>999999999</v>
      </c>
    </row>
    <row r="139" spans="2:23" s="23" customFormat="1">
      <c r="B139" s="32">
        <v>6013</v>
      </c>
      <c r="C139" s="32" t="s">
        <v>277</v>
      </c>
      <c r="D139" s="23" t="b">
        <v>1</v>
      </c>
      <c r="E139" s="23">
        <v>16021</v>
      </c>
      <c r="F139" s="23">
        <v>4</v>
      </c>
      <c r="G139" s="1">
        <v>3</v>
      </c>
      <c r="H139" s="23" t="s">
        <v>278</v>
      </c>
      <c r="J139" s="34">
        <v>7</v>
      </c>
      <c r="L139" s="23">
        <v>0</v>
      </c>
      <c r="M139" s="3">
        <v>100001</v>
      </c>
      <c r="Q139" s="23">
        <v>21001</v>
      </c>
      <c r="R139" s="23">
        <v>3001</v>
      </c>
      <c r="V139" s="23">
        <v>1</v>
      </c>
      <c r="W139" s="3">
        <v>999999999</v>
      </c>
    </row>
    <row r="140" spans="2:23" s="23" customFormat="1">
      <c r="B140" s="32">
        <v>6014</v>
      </c>
      <c r="C140" s="32" t="s">
        <v>279</v>
      </c>
      <c r="D140" s="23" t="b">
        <v>1</v>
      </c>
      <c r="E140" s="23">
        <v>16022</v>
      </c>
      <c r="F140" s="23">
        <v>4</v>
      </c>
      <c r="G140" s="1">
        <v>3</v>
      </c>
      <c r="H140" s="23" t="s">
        <v>280</v>
      </c>
      <c r="J140" s="34">
        <v>7</v>
      </c>
      <c r="L140" s="23">
        <v>0</v>
      </c>
      <c r="M140" s="3">
        <v>100001</v>
      </c>
      <c r="Q140" s="23">
        <v>21001</v>
      </c>
      <c r="R140" s="23">
        <v>3001</v>
      </c>
      <c r="V140" s="23">
        <v>1</v>
      </c>
      <c r="W140" s="3">
        <v>999999999</v>
      </c>
    </row>
    <row r="141" spans="2:23" s="23" customFormat="1">
      <c r="B141" s="32">
        <v>6015</v>
      </c>
      <c r="C141" s="32" t="s">
        <v>281</v>
      </c>
      <c r="D141" s="23" t="b">
        <v>1</v>
      </c>
      <c r="E141" s="23">
        <v>16023</v>
      </c>
      <c r="F141" s="23">
        <v>4</v>
      </c>
      <c r="G141" s="1">
        <v>3</v>
      </c>
      <c r="H141" s="23" t="s">
        <v>282</v>
      </c>
      <c r="J141" s="34">
        <v>7</v>
      </c>
      <c r="L141" s="23">
        <v>0</v>
      </c>
      <c r="M141" s="3">
        <v>100001</v>
      </c>
      <c r="Q141" s="23">
        <v>21001</v>
      </c>
      <c r="R141" s="23">
        <v>3001</v>
      </c>
      <c r="V141" s="23">
        <v>1</v>
      </c>
      <c r="W141" s="3">
        <v>999999999</v>
      </c>
    </row>
    <row r="142" spans="2:23" s="23" customFormat="1">
      <c r="B142" s="32">
        <v>6016</v>
      </c>
      <c r="C142" s="32" t="s">
        <v>283</v>
      </c>
      <c r="D142" s="23" t="b">
        <v>1</v>
      </c>
      <c r="E142" s="23">
        <v>16024</v>
      </c>
      <c r="F142" s="23">
        <v>4</v>
      </c>
      <c r="G142" s="1">
        <v>3</v>
      </c>
      <c r="H142" s="23" t="s">
        <v>284</v>
      </c>
      <c r="J142" s="34">
        <v>7</v>
      </c>
      <c r="L142" s="23">
        <v>0</v>
      </c>
      <c r="M142" s="3">
        <v>100001</v>
      </c>
      <c r="Q142" s="23">
        <v>21001</v>
      </c>
      <c r="R142" s="23">
        <v>3001</v>
      </c>
      <c r="V142" s="23">
        <v>1</v>
      </c>
      <c r="W142" s="3">
        <v>999999999</v>
      </c>
    </row>
    <row r="143" spans="2:23" s="23" customFormat="1">
      <c r="B143" s="32">
        <v>6017</v>
      </c>
      <c r="C143" s="32" t="s">
        <v>285</v>
      </c>
      <c r="D143" s="23" t="b">
        <v>1</v>
      </c>
      <c r="E143" s="23">
        <v>16033</v>
      </c>
      <c r="F143" s="23">
        <v>4</v>
      </c>
      <c r="G143" s="1">
        <v>3</v>
      </c>
      <c r="H143" s="23" t="s">
        <v>286</v>
      </c>
      <c r="J143" s="34">
        <v>7</v>
      </c>
      <c r="L143" s="23">
        <v>0</v>
      </c>
      <c r="M143" s="3">
        <v>100001</v>
      </c>
      <c r="Q143" s="23">
        <v>21001</v>
      </c>
      <c r="R143" s="23">
        <v>3001</v>
      </c>
      <c r="V143" s="23">
        <v>1</v>
      </c>
      <c r="W143" s="3">
        <v>999999999</v>
      </c>
    </row>
    <row r="144" spans="2:23" s="23" customFormat="1">
      <c r="B144" s="32">
        <v>6018</v>
      </c>
      <c r="C144" s="32" t="s">
        <v>287</v>
      </c>
      <c r="D144" s="23" t="b">
        <v>1</v>
      </c>
      <c r="E144" s="23">
        <v>16034</v>
      </c>
      <c r="F144" s="23">
        <v>4</v>
      </c>
      <c r="G144" s="1">
        <v>3</v>
      </c>
      <c r="H144" s="23" t="s">
        <v>288</v>
      </c>
      <c r="J144" s="34">
        <v>7</v>
      </c>
      <c r="L144" s="23">
        <v>0</v>
      </c>
      <c r="M144" s="3">
        <v>100001</v>
      </c>
      <c r="Q144" s="23">
        <v>21001</v>
      </c>
      <c r="R144" s="23">
        <v>3001</v>
      </c>
      <c r="V144" s="23">
        <v>1</v>
      </c>
      <c r="W144" s="3">
        <v>999999999</v>
      </c>
    </row>
    <row r="145" spans="2:23" s="23" customFormat="1">
      <c r="B145" s="32">
        <v>6019</v>
      </c>
      <c r="C145" s="32" t="s">
        <v>289</v>
      </c>
      <c r="D145" s="23" t="b">
        <v>1</v>
      </c>
      <c r="E145" s="23">
        <v>16035</v>
      </c>
      <c r="F145" s="23">
        <v>4</v>
      </c>
      <c r="G145" s="1">
        <v>3</v>
      </c>
      <c r="H145" s="23" t="s">
        <v>290</v>
      </c>
      <c r="J145" s="34">
        <v>7</v>
      </c>
      <c r="L145" s="23">
        <v>0</v>
      </c>
      <c r="M145" s="3">
        <v>100001</v>
      </c>
      <c r="Q145" s="23">
        <v>21001</v>
      </c>
      <c r="R145" s="23">
        <v>3001</v>
      </c>
      <c r="V145" s="23">
        <v>1</v>
      </c>
      <c r="W145" s="3">
        <v>999999999</v>
      </c>
    </row>
    <row r="146" spans="2:23" s="23" customFormat="1">
      <c r="B146" s="32">
        <v>6020</v>
      </c>
      <c r="C146" s="32" t="s">
        <v>291</v>
      </c>
      <c r="D146" s="23" t="b">
        <v>1</v>
      </c>
      <c r="E146" s="23">
        <v>16036</v>
      </c>
      <c r="F146" s="23">
        <v>4</v>
      </c>
      <c r="G146" s="1">
        <v>3</v>
      </c>
      <c r="H146" s="23" t="s">
        <v>292</v>
      </c>
      <c r="J146" s="34">
        <v>7</v>
      </c>
      <c r="L146" s="23">
        <v>0</v>
      </c>
      <c r="M146" s="3">
        <v>100001</v>
      </c>
      <c r="Q146" s="23">
        <v>21001</v>
      </c>
      <c r="R146" s="23">
        <v>3001</v>
      </c>
      <c r="V146" s="23">
        <v>1</v>
      </c>
      <c r="W146" s="3">
        <v>999999999</v>
      </c>
    </row>
    <row r="147" spans="2:23" s="23" customFormat="1">
      <c r="B147" s="32">
        <v>6021</v>
      </c>
      <c r="C147" s="32" t="s">
        <v>293</v>
      </c>
      <c r="D147" s="23" t="b">
        <v>1</v>
      </c>
      <c r="E147" s="23">
        <v>16017</v>
      </c>
      <c r="F147" s="23">
        <v>4</v>
      </c>
      <c r="G147" s="1">
        <v>3</v>
      </c>
      <c r="H147" s="23" t="s">
        <v>294</v>
      </c>
      <c r="J147" s="34">
        <v>7</v>
      </c>
      <c r="L147" s="23">
        <v>0</v>
      </c>
      <c r="M147" s="3">
        <v>100001</v>
      </c>
      <c r="Q147" s="23">
        <v>21001</v>
      </c>
      <c r="R147" s="23">
        <v>3001</v>
      </c>
      <c r="V147" s="23">
        <v>1</v>
      </c>
      <c r="W147" s="3">
        <v>999999999</v>
      </c>
    </row>
    <row r="148" spans="2:23" s="23" customFormat="1">
      <c r="B148" s="32">
        <v>6022</v>
      </c>
      <c r="C148" s="32" t="s">
        <v>295</v>
      </c>
      <c r="D148" s="23" t="b">
        <v>1</v>
      </c>
      <c r="E148" s="23">
        <v>16018</v>
      </c>
      <c r="F148" s="23">
        <v>4</v>
      </c>
      <c r="G148" s="1">
        <v>3</v>
      </c>
      <c r="H148" s="23" t="s">
        <v>296</v>
      </c>
      <c r="J148" s="34">
        <v>7</v>
      </c>
      <c r="L148" s="23">
        <v>0</v>
      </c>
      <c r="M148" s="3">
        <v>100001</v>
      </c>
      <c r="Q148" s="23">
        <v>21001</v>
      </c>
      <c r="R148" s="23">
        <v>3001</v>
      </c>
      <c r="V148" s="23">
        <v>1</v>
      </c>
      <c r="W148" s="3">
        <v>999999999</v>
      </c>
    </row>
    <row r="149" spans="2:23" s="23" customFormat="1">
      <c r="B149" s="32">
        <v>6023</v>
      </c>
      <c r="C149" s="32" t="s">
        <v>297</v>
      </c>
      <c r="D149" s="23" t="b">
        <v>1</v>
      </c>
      <c r="E149" s="23">
        <v>16019</v>
      </c>
      <c r="F149" s="23">
        <v>4</v>
      </c>
      <c r="G149" s="1">
        <v>3</v>
      </c>
      <c r="H149" s="23" t="s">
        <v>298</v>
      </c>
      <c r="J149" s="34">
        <v>7</v>
      </c>
      <c r="L149" s="23">
        <v>0</v>
      </c>
      <c r="M149" s="3">
        <v>100001</v>
      </c>
      <c r="Q149" s="23">
        <v>21001</v>
      </c>
      <c r="R149" s="23">
        <v>3001</v>
      </c>
      <c r="V149" s="23">
        <v>1</v>
      </c>
      <c r="W149" s="3">
        <v>999999999</v>
      </c>
    </row>
    <row r="150" spans="2:23" s="23" customFormat="1">
      <c r="B150" s="32">
        <v>6024</v>
      </c>
      <c r="C150" s="32" t="s">
        <v>299</v>
      </c>
      <c r="D150" s="23" t="b">
        <v>1</v>
      </c>
      <c r="E150" s="23">
        <v>16020</v>
      </c>
      <c r="F150" s="23">
        <v>4</v>
      </c>
      <c r="G150" s="1">
        <v>3</v>
      </c>
      <c r="H150" s="23" t="s">
        <v>300</v>
      </c>
      <c r="J150" s="34">
        <v>7</v>
      </c>
      <c r="L150" s="23">
        <v>0</v>
      </c>
      <c r="M150" s="3">
        <v>100001</v>
      </c>
      <c r="Q150" s="23">
        <v>21001</v>
      </c>
      <c r="R150" s="23">
        <v>3001</v>
      </c>
      <c r="V150" s="23">
        <v>1</v>
      </c>
      <c r="W150" s="3">
        <v>999999999</v>
      </c>
    </row>
    <row r="151" spans="2:23" s="23" customFormat="1">
      <c r="B151" s="32">
        <v>6025</v>
      </c>
      <c r="C151" s="32" t="s">
        <v>301</v>
      </c>
      <c r="D151" s="23" t="b">
        <v>1</v>
      </c>
      <c r="E151" s="23">
        <v>16025</v>
      </c>
      <c r="F151" s="23">
        <v>4</v>
      </c>
      <c r="G151" s="1">
        <v>3</v>
      </c>
      <c r="H151" s="23" t="s">
        <v>302</v>
      </c>
      <c r="J151" s="34">
        <v>7</v>
      </c>
      <c r="L151" s="23">
        <v>0</v>
      </c>
      <c r="M151" s="3">
        <v>100001</v>
      </c>
      <c r="Q151" s="23">
        <v>21001</v>
      </c>
      <c r="R151" s="23">
        <v>3001</v>
      </c>
      <c r="V151" s="23">
        <v>1</v>
      </c>
      <c r="W151" s="3">
        <v>999999999</v>
      </c>
    </row>
    <row r="152" spans="2:23" s="23" customFormat="1">
      <c r="B152" s="32">
        <v>6026</v>
      </c>
      <c r="C152" s="32" t="s">
        <v>303</v>
      </c>
      <c r="D152" s="23" t="b">
        <v>1</v>
      </c>
      <c r="E152" s="23">
        <v>16026</v>
      </c>
      <c r="F152" s="23">
        <v>4</v>
      </c>
      <c r="G152" s="1">
        <v>3</v>
      </c>
      <c r="H152" s="23" t="s">
        <v>304</v>
      </c>
      <c r="J152" s="34">
        <v>7</v>
      </c>
      <c r="L152" s="23">
        <v>0</v>
      </c>
      <c r="M152" s="3">
        <v>100001</v>
      </c>
      <c r="Q152" s="23">
        <v>21001</v>
      </c>
      <c r="R152" s="23">
        <v>3001</v>
      </c>
      <c r="V152" s="23">
        <v>1</v>
      </c>
      <c r="W152" s="3">
        <v>999999999</v>
      </c>
    </row>
    <row r="153" spans="2:23" s="23" customFormat="1">
      <c r="B153" s="32">
        <v>6027</v>
      </c>
      <c r="C153" s="32" t="s">
        <v>305</v>
      </c>
      <c r="D153" s="23" t="b">
        <v>1</v>
      </c>
      <c r="E153" s="23">
        <v>16027</v>
      </c>
      <c r="F153" s="23">
        <v>4</v>
      </c>
      <c r="G153" s="1">
        <v>3</v>
      </c>
      <c r="H153" s="23" t="s">
        <v>306</v>
      </c>
      <c r="J153" s="34">
        <v>7</v>
      </c>
      <c r="L153" s="23">
        <v>0</v>
      </c>
      <c r="M153" s="3">
        <v>100001</v>
      </c>
      <c r="Q153" s="23">
        <v>21001</v>
      </c>
      <c r="R153" s="23">
        <v>3001</v>
      </c>
      <c r="V153" s="23">
        <v>1</v>
      </c>
      <c r="W153" s="3">
        <v>999999999</v>
      </c>
    </row>
    <row r="154" spans="2:23" s="23" customFormat="1">
      <c r="B154" s="32">
        <v>6028</v>
      </c>
      <c r="C154" s="32" t="s">
        <v>307</v>
      </c>
      <c r="D154" s="23" t="b">
        <v>1</v>
      </c>
      <c r="E154" s="23">
        <v>16028</v>
      </c>
      <c r="F154" s="23">
        <v>4</v>
      </c>
      <c r="G154" s="1">
        <v>3</v>
      </c>
      <c r="H154" s="23" t="s">
        <v>308</v>
      </c>
      <c r="J154" s="34">
        <v>7</v>
      </c>
      <c r="L154" s="23">
        <v>0</v>
      </c>
      <c r="M154" s="3">
        <v>100001</v>
      </c>
      <c r="Q154" s="23">
        <v>21001</v>
      </c>
      <c r="R154" s="23">
        <v>3001</v>
      </c>
      <c r="V154" s="23">
        <v>1</v>
      </c>
      <c r="W154" s="3">
        <v>999999999</v>
      </c>
    </row>
    <row r="155" spans="2:23" s="23" customFormat="1">
      <c r="B155" s="32">
        <v>6029</v>
      </c>
      <c r="C155" s="32" t="s">
        <v>309</v>
      </c>
      <c r="D155" s="23" t="b">
        <v>1</v>
      </c>
      <c r="E155" s="23">
        <v>16029</v>
      </c>
      <c r="F155" s="23">
        <v>4</v>
      </c>
      <c r="G155" s="1">
        <v>3</v>
      </c>
      <c r="H155" s="23" t="s">
        <v>310</v>
      </c>
      <c r="J155" s="34">
        <v>7</v>
      </c>
      <c r="L155" s="23">
        <v>0</v>
      </c>
      <c r="M155" s="3">
        <v>100001</v>
      </c>
      <c r="Q155" s="23">
        <v>21001</v>
      </c>
      <c r="R155" s="23">
        <v>3001</v>
      </c>
      <c r="V155" s="23">
        <v>1</v>
      </c>
      <c r="W155" s="3">
        <v>999999999</v>
      </c>
    </row>
    <row r="156" spans="2:23" s="23" customFormat="1">
      <c r="B156" s="32">
        <v>6030</v>
      </c>
      <c r="C156" s="32" t="s">
        <v>311</v>
      </c>
      <c r="D156" s="23" t="b">
        <v>1</v>
      </c>
      <c r="E156" s="23">
        <v>16030</v>
      </c>
      <c r="F156" s="23">
        <v>4</v>
      </c>
      <c r="G156" s="1">
        <v>3</v>
      </c>
      <c r="H156" s="23" t="s">
        <v>312</v>
      </c>
      <c r="J156" s="34">
        <v>7</v>
      </c>
      <c r="L156" s="23">
        <v>0</v>
      </c>
      <c r="M156" s="3">
        <v>100001</v>
      </c>
      <c r="Q156" s="23">
        <v>21001</v>
      </c>
      <c r="R156" s="23">
        <v>3001</v>
      </c>
      <c r="V156" s="23">
        <v>1</v>
      </c>
      <c r="W156" s="3">
        <v>999999999</v>
      </c>
    </row>
    <row r="157" spans="2:23" s="23" customFormat="1">
      <c r="B157" s="32">
        <v>6031</v>
      </c>
      <c r="C157" s="32" t="s">
        <v>313</v>
      </c>
      <c r="D157" s="23" t="b">
        <v>1</v>
      </c>
      <c r="E157" s="23">
        <v>16031</v>
      </c>
      <c r="F157" s="23">
        <v>4</v>
      </c>
      <c r="G157" s="1">
        <v>3</v>
      </c>
      <c r="H157" s="23" t="s">
        <v>314</v>
      </c>
      <c r="J157" s="34">
        <v>7</v>
      </c>
      <c r="L157" s="23">
        <v>0</v>
      </c>
      <c r="M157" s="3">
        <v>100001</v>
      </c>
      <c r="Q157" s="23">
        <v>21001</v>
      </c>
      <c r="R157" s="23">
        <v>3001</v>
      </c>
      <c r="V157" s="23">
        <v>1</v>
      </c>
      <c r="W157" s="3">
        <v>999999999</v>
      </c>
    </row>
    <row r="158" spans="2:23" s="23" customFormat="1">
      <c r="B158" s="32">
        <v>6032</v>
      </c>
      <c r="C158" s="32" t="s">
        <v>315</v>
      </c>
      <c r="D158" s="23" t="b">
        <v>1</v>
      </c>
      <c r="E158" s="23">
        <v>16032</v>
      </c>
      <c r="F158" s="23">
        <v>4</v>
      </c>
      <c r="G158" s="1">
        <v>3</v>
      </c>
      <c r="H158" s="23" t="s">
        <v>316</v>
      </c>
      <c r="J158" s="34">
        <v>7</v>
      </c>
      <c r="L158" s="23">
        <v>0</v>
      </c>
      <c r="M158" s="3">
        <v>100001</v>
      </c>
      <c r="Q158" s="23">
        <v>21001</v>
      </c>
      <c r="R158" s="23">
        <v>3001</v>
      </c>
      <c r="V158" s="23">
        <v>1</v>
      </c>
      <c r="W158" s="3">
        <v>999999999</v>
      </c>
    </row>
    <row r="159" spans="2:23" s="23" customFormat="1">
      <c r="B159" s="32">
        <v>6033</v>
      </c>
      <c r="C159" s="32" t="s">
        <v>317</v>
      </c>
      <c r="D159" s="23" t="b">
        <v>1</v>
      </c>
      <c r="E159" s="23">
        <v>16013</v>
      </c>
      <c r="F159" s="23">
        <v>4</v>
      </c>
      <c r="G159" s="1">
        <v>3</v>
      </c>
      <c r="H159" s="23" t="s">
        <v>318</v>
      </c>
      <c r="J159" s="34">
        <v>7</v>
      </c>
      <c r="L159" s="23">
        <v>0</v>
      </c>
      <c r="M159" s="3">
        <v>100001</v>
      </c>
      <c r="Q159" s="23">
        <v>21001</v>
      </c>
      <c r="R159" s="23">
        <v>3001</v>
      </c>
      <c r="V159" s="23">
        <v>1</v>
      </c>
      <c r="W159" s="3">
        <v>999999999</v>
      </c>
    </row>
    <row r="160" spans="2:23" s="23" customFormat="1">
      <c r="B160" s="32">
        <v>6034</v>
      </c>
      <c r="C160" s="32" t="s">
        <v>319</v>
      </c>
      <c r="D160" s="23" t="b">
        <v>1</v>
      </c>
      <c r="E160" s="23">
        <v>16014</v>
      </c>
      <c r="F160" s="23">
        <v>4</v>
      </c>
      <c r="G160" s="1">
        <v>3</v>
      </c>
      <c r="H160" s="23" t="s">
        <v>320</v>
      </c>
      <c r="J160" s="34">
        <v>7</v>
      </c>
      <c r="L160" s="23">
        <v>0</v>
      </c>
      <c r="M160" s="3">
        <v>100001</v>
      </c>
      <c r="Q160" s="23">
        <v>21001</v>
      </c>
      <c r="R160" s="23">
        <v>3001</v>
      </c>
      <c r="V160" s="23">
        <v>1</v>
      </c>
      <c r="W160" s="3">
        <v>999999999</v>
      </c>
    </row>
    <row r="161" spans="2:25" s="23" customFormat="1">
      <c r="B161" s="32">
        <v>6035</v>
      </c>
      <c r="C161" s="32" t="s">
        <v>321</v>
      </c>
      <c r="D161" s="23" t="b">
        <v>1</v>
      </c>
      <c r="E161" s="23">
        <v>16015</v>
      </c>
      <c r="F161" s="23">
        <v>4</v>
      </c>
      <c r="G161" s="1">
        <v>3</v>
      </c>
      <c r="H161" s="23" t="s">
        <v>322</v>
      </c>
      <c r="J161" s="34">
        <v>7</v>
      </c>
      <c r="L161" s="23">
        <v>0</v>
      </c>
      <c r="M161" s="3">
        <v>100001</v>
      </c>
      <c r="Q161" s="23">
        <v>21001</v>
      </c>
      <c r="R161" s="23">
        <v>3001</v>
      </c>
      <c r="V161" s="23">
        <v>1</v>
      </c>
      <c r="W161" s="3">
        <v>999999999</v>
      </c>
    </row>
    <row r="162" spans="2:25" s="23" customFormat="1">
      <c r="B162" s="32">
        <v>6036</v>
      </c>
      <c r="C162" s="32" t="s">
        <v>323</v>
      </c>
      <c r="D162" s="23" t="b">
        <v>1</v>
      </c>
      <c r="E162" s="23">
        <v>16016</v>
      </c>
      <c r="F162" s="23">
        <v>4</v>
      </c>
      <c r="G162" s="1">
        <v>3</v>
      </c>
      <c r="H162" s="23" t="s">
        <v>324</v>
      </c>
      <c r="J162" s="34">
        <v>7</v>
      </c>
      <c r="L162" s="23">
        <v>0</v>
      </c>
      <c r="M162" s="3">
        <v>100001</v>
      </c>
      <c r="Q162" s="23">
        <v>21001</v>
      </c>
      <c r="R162" s="23">
        <v>3001</v>
      </c>
      <c r="V162" s="23">
        <v>1</v>
      </c>
      <c r="W162" s="3">
        <v>999999999</v>
      </c>
    </row>
    <row r="163" spans="2:25">
      <c r="B163" s="2">
        <v>10001</v>
      </c>
      <c r="C163" s="3" t="s">
        <v>325</v>
      </c>
      <c r="D163" s="3" t="b">
        <v>0</v>
      </c>
      <c r="E163" s="3">
        <v>3001</v>
      </c>
      <c r="F163" s="3">
        <v>1</v>
      </c>
      <c r="G163" s="1" t="s">
        <v>72</v>
      </c>
      <c r="J163" s="1">
        <v>5</v>
      </c>
      <c r="L163" s="3">
        <v>1</v>
      </c>
      <c r="M163" s="3">
        <v>56001</v>
      </c>
      <c r="U163" s="3" t="s">
        <v>326</v>
      </c>
      <c r="V163" s="3">
        <v>1</v>
      </c>
      <c r="W163" s="3">
        <v>9999999</v>
      </c>
      <c r="Y163" s="3" t="s">
        <v>327</v>
      </c>
    </row>
    <row r="164" spans="2:25">
      <c r="B164" s="2">
        <v>10002</v>
      </c>
      <c r="C164" s="3" t="s">
        <v>328</v>
      </c>
      <c r="D164" s="3" t="b">
        <v>0</v>
      </c>
      <c r="E164" s="3">
        <v>3002</v>
      </c>
      <c r="F164" s="3">
        <v>1</v>
      </c>
      <c r="G164" s="1" t="s">
        <v>72</v>
      </c>
      <c r="J164" s="1">
        <v>5</v>
      </c>
      <c r="L164" s="3">
        <v>1</v>
      </c>
      <c r="M164" s="3">
        <v>56001</v>
      </c>
      <c r="U164" s="3" t="s">
        <v>329</v>
      </c>
      <c r="V164" s="3">
        <v>1</v>
      </c>
      <c r="W164" s="3">
        <v>9999999</v>
      </c>
      <c r="Y164" s="3" t="s">
        <v>330</v>
      </c>
    </row>
    <row r="165" spans="2:25">
      <c r="B165" s="2">
        <v>10003</v>
      </c>
      <c r="C165" s="3" t="s">
        <v>331</v>
      </c>
      <c r="D165" s="3" t="b">
        <v>0</v>
      </c>
      <c r="E165" s="3">
        <v>3003</v>
      </c>
      <c r="F165" s="3">
        <v>1</v>
      </c>
      <c r="G165" s="1" t="s">
        <v>72</v>
      </c>
      <c r="J165" s="1">
        <v>5</v>
      </c>
      <c r="L165" s="3">
        <v>1</v>
      </c>
      <c r="M165" s="3">
        <v>56001</v>
      </c>
      <c r="U165" s="3" t="s">
        <v>332</v>
      </c>
      <c r="V165" s="3">
        <v>1</v>
      </c>
      <c r="W165" s="3">
        <v>9999999</v>
      </c>
      <c r="Y165" s="3" t="s">
        <v>333</v>
      </c>
    </row>
    <row r="166" spans="2:25">
      <c r="B166" s="2">
        <v>10004</v>
      </c>
      <c r="C166" s="3" t="s">
        <v>334</v>
      </c>
      <c r="D166" s="3" t="b">
        <v>0</v>
      </c>
      <c r="E166" s="3">
        <v>3004</v>
      </c>
      <c r="F166" s="3">
        <v>1</v>
      </c>
      <c r="G166" s="1" t="s">
        <v>72</v>
      </c>
      <c r="J166" s="1">
        <v>5</v>
      </c>
      <c r="L166" s="3">
        <v>1</v>
      </c>
      <c r="M166" s="3">
        <v>56001</v>
      </c>
      <c r="U166" s="3" t="s">
        <v>335</v>
      </c>
      <c r="V166" s="3">
        <v>1</v>
      </c>
      <c r="W166" s="3">
        <v>9999999</v>
      </c>
      <c r="Y166" s="3" t="s">
        <v>336</v>
      </c>
    </row>
    <row r="167" spans="2:25">
      <c r="B167" s="2">
        <v>10005</v>
      </c>
      <c r="C167" s="3" t="s">
        <v>337</v>
      </c>
      <c r="D167" s="3" t="b">
        <v>0</v>
      </c>
      <c r="E167" s="3">
        <v>3005</v>
      </c>
      <c r="F167" s="3">
        <v>1</v>
      </c>
      <c r="G167" s="1" t="s">
        <v>72</v>
      </c>
      <c r="J167" s="1">
        <v>5</v>
      </c>
      <c r="L167" s="3">
        <v>1</v>
      </c>
      <c r="M167" s="3">
        <v>56001</v>
      </c>
      <c r="U167" s="3" t="s">
        <v>338</v>
      </c>
      <c r="V167" s="3">
        <v>1</v>
      </c>
      <c r="W167" s="3">
        <v>9999999</v>
      </c>
      <c r="Y167" s="3" t="s">
        <v>339</v>
      </c>
    </row>
    <row r="168" spans="2:25">
      <c r="B168" s="2">
        <v>10006</v>
      </c>
      <c r="C168" s="3" t="s">
        <v>340</v>
      </c>
      <c r="D168" s="3" t="b">
        <v>0</v>
      </c>
      <c r="E168" s="3">
        <v>3006</v>
      </c>
      <c r="F168" s="3">
        <v>1</v>
      </c>
      <c r="G168" s="1" t="s">
        <v>72</v>
      </c>
      <c r="J168" s="1">
        <v>5</v>
      </c>
      <c r="L168" s="3">
        <v>1</v>
      </c>
      <c r="M168" s="3">
        <v>56001</v>
      </c>
      <c r="U168" s="3" t="s">
        <v>341</v>
      </c>
      <c r="V168" s="3">
        <v>1</v>
      </c>
      <c r="W168" s="3">
        <v>9999999</v>
      </c>
      <c r="Y168" s="3" t="s">
        <v>342</v>
      </c>
    </row>
    <row r="169" spans="2:25">
      <c r="B169" s="2">
        <v>10007</v>
      </c>
      <c r="C169" s="3" t="s">
        <v>343</v>
      </c>
      <c r="D169" s="3" t="b">
        <v>0</v>
      </c>
      <c r="E169" s="3">
        <v>3007</v>
      </c>
      <c r="F169" s="3">
        <v>1</v>
      </c>
      <c r="G169" s="1" t="s">
        <v>72</v>
      </c>
      <c r="J169" s="1">
        <v>5</v>
      </c>
      <c r="L169" s="3">
        <v>1</v>
      </c>
      <c r="M169" s="3">
        <v>56001</v>
      </c>
      <c r="U169" s="3" t="s">
        <v>344</v>
      </c>
      <c r="V169" s="3">
        <v>1</v>
      </c>
      <c r="W169" s="3">
        <v>9999999</v>
      </c>
      <c r="Y169" s="3" t="s">
        <v>345</v>
      </c>
    </row>
    <row r="170" spans="2:25">
      <c r="B170" s="2">
        <v>10008</v>
      </c>
      <c r="C170" s="3" t="s">
        <v>346</v>
      </c>
      <c r="D170" s="3" t="b">
        <v>0</v>
      </c>
      <c r="E170" s="3">
        <v>3008</v>
      </c>
      <c r="F170" s="3">
        <v>1</v>
      </c>
      <c r="G170" s="1" t="s">
        <v>72</v>
      </c>
      <c r="J170" s="1">
        <v>5</v>
      </c>
      <c r="L170" s="3">
        <v>1</v>
      </c>
      <c r="M170" s="3">
        <v>56001</v>
      </c>
      <c r="U170" s="3" t="s">
        <v>347</v>
      </c>
      <c r="V170" s="3">
        <v>1</v>
      </c>
      <c r="W170" s="3">
        <v>9999999</v>
      </c>
      <c r="Y170" s="3" t="s">
        <v>348</v>
      </c>
    </row>
    <row r="171" spans="2:25">
      <c r="B171" s="2">
        <v>10009</v>
      </c>
      <c r="C171" s="3" t="s">
        <v>349</v>
      </c>
      <c r="D171" s="3" t="b">
        <v>0</v>
      </c>
      <c r="E171" s="3">
        <v>3009</v>
      </c>
      <c r="F171" s="3">
        <v>1</v>
      </c>
      <c r="G171" s="1" t="s">
        <v>72</v>
      </c>
      <c r="J171" s="1">
        <v>5</v>
      </c>
      <c r="L171" s="3">
        <v>1</v>
      </c>
      <c r="M171" s="3">
        <v>56001</v>
      </c>
      <c r="U171" s="3" t="s">
        <v>350</v>
      </c>
      <c r="V171" s="3">
        <v>1</v>
      </c>
      <c r="W171" s="3">
        <v>9999999</v>
      </c>
      <c r="Y171" s="3" t="s">
        <v>351</v>
      </c>
    </row>
    <row r="172" spans="2:25">
      <c r="B172" s="2">
        <v>10010</v>
      </c>
      <c r="C172" s="3" t="s">
        <v>352</v>
      </c>
      <c r="D172" s="3" t="b">
        <v>0</v>
      </c>
      <c r="E172" s="3">
        <v>3010</v>
      </c>
      <c r="F172" s="3">
        <v>1</v>
      </c>
      <c r="G172" s="1" t="s">
        <v>72</v>
      </c>
      <c r="J172" s="1">
        <v>5</v>
      </c>
      <c r="L172" s="3">
        <v>1</v>
      </c>
      <c r="M172" s="3">
        <v>56001</v>
      </c>
      <c r="U172" s="3" t="s">
        <v>353</v>
      </c>
      <c r="V172" s="3">
        <v>1</v>
      </c>
      <c r="W172" s="3">
        <v>9999999</v>
      </c>
      <c r="Y172" s="3" t="s">
        <v>354</v>
      </c>
    </row>
    <row r="173" spans="2:25">
      <c r="B173" s="2">
        <v>10011</v>
      </c>
      <c r="C173" s="3" t="s">
        <v>355</v>
      </c>
      <c r="D173" s="3" t="b">
        <v>0</v>
      </c>
      <c r="E173" s="3">
        <v>3011</v>
      </c>
      <c r="F173" s="3">
        <v>1</v>
      </c>
      <c r="G173" s="1" t="s">
        <v>72</v>
      </c>
      <c r="J173" s="1">
        <v>5</v>
      </c>
      <c r="L173" s="3">
        <v>1</v>
      </c>
      <c r="M173" s="3">
        <v>56001</v>
      </c>
      <c r="U173" s="3" t="s">
        <v>356</v>
      </c>
      <c r="V173" s="3">
        <v>1</v>
      </c>
      <c r="W173" s="3">
        <v>9999999</v>
      </c>
      <c r="Y173" s="3" t="s">
        <v>357</v>
      </c>
    </row>
    <row r="174" spans="2:25">
      <c r="B174" s="2">
        <v>10012</v>
      </c>
      <c r="C174" s="3" t="s">
        <v>358</v>
      </c>
      <c r="D174" s="3" t="b">
        <v>0</v>
      </c>
      <c r="E174" s="3">
        <v>3012</v>
      </c>
      <c r="F174" s="3">
        <v>1</v>
      </c>
      <c r="G174" s="1" t="s">
        <v>72</v>
      </c>
      <c r="J174" s="1">
        <v>5</v>
      </c>
      <c r="L174" s="3">
        <v>1</v>
      </c>
      <c r="M174" s="3">
        <v>56001</v>
      </c>
      <c r="U174" s="3" t="s">
        <v>359</v>
      </c>
      <c r="V174" s="3">
        <v>1</v>
      </c>
      <c r="W174" s="3">
        <v>9999999</v>
      </c>
      <c r="Y174" s="3" t="s">
        <v>360</v>
      </c>
    </row>
    <row r="175" spans="2:25">
      <c r="B175" s="2">
        <v>10013</v>
      </c>
      <c r="C175" s="3" t="s">
        <v>361</v>
      </c>
      <c r="D175" s="3" t="b">
        <v>0</v>
      </c>
      <c r="E175" s="3">
        <v>3013</v>
      </c>
      <c r="F175" s="3">
        <v>1</v>
      </c>
      <c r="G175" s="1" t="s">
        <v>72</v>
      </c>
      <c r="J175" s="1">
        <v>5</v>
      </c>
      <c r="L175" s="3">
        <v>1</v>
      </c>
      <c r="M175" s="3">
        <v>56001</v>
      </c>
      <c r="U175" s="3" t="s">
        <v>362</v>
      </c>
      <c r="V175" s="3">
        <v>1</v>
      </c>
      <c r="W175" s="3">
        <v>9999999</v>
      </c>
      <c r="Y175" s="3" t="s">
        <v>363</v>
      </c>
    </row>
    <row r="176" spans="2:25">
      <c r="B176" s="2">
        <v>10014</v>
      </c>
      <c r="C176" s="3" t="s">
        <v>364</v>
      </c>
      <c r="D176" s="3" t="b">
        <v>0</v>
      </c>
      <c r="E176" s="3">
        <v>3014</v>
      </c>
      <c r="F176" s="3">
        <v>1</v>
      </c>
      <c r="G176" s="1" t="s">
        <v>72</v>
      </c>
      <c r="J176" s="1">
        <v>5</v>
      </c>
      <c r="L176" s="3">
        <v>1</v>
      </c>
      <c r="M176" s="3">
        <v>56001</v>
      </c>
      <c r="U176" s="3" t="s">
        <v>365</v>
      </c>
      <c r="V176" s="3">
        <v>1</v>
      </c>
      <c r="W176" s="3">
        <v>9999999</v>
      </c>
      <c r="Y176" s="3" t="s">
        <v>366</v>
      </c>
    </row>
    <row r="177" spans="2:25">
      <c r="B177" s="2">
        <v>10015</v>
      </c>
      <c r="C177" s="3" t="s">
        <v>367</v>
      </c>
      <c r="D177" s="3" t="b">
        <v>0</v>
      </c>
      <c r="E177" s="3">
        <v>3015</v>
      </c>
      <c r="F177" s="3">
        <v>1</v>
      </c>
      <c r="G177" s="1" t="s">
        <v>72</v>
      </c>
      <c r="J177" s="1">
        <v>5</v>
      </c>
      <c r="L177" s="3">
        <v>1</v>
      </c>
      <c r="M177" s="3">
        <v>56001</v>
      </c>
      <c r="U177" s="3" t="s">
        <v>368</v>
      </c>
      <c r="V177" s="3">
        <v>1</v>
      </c>
      <c r="W177" s="3">
        <v>9999999</v>
      </c>
      <c r="Y177" s="3" t="s">
        <v>369</v>
      </c>
    </row>
    <row r="178" spans="2:25">
      <c r="B178" s="2">
        <v>10016</v>
      </c>
      <c r="C178" s="3" t="s">
        <v>370</v>
      </c>
      <c r="D178" s="3" t="b">
        <v>0</v>
      </c>
      <c r="E178" s="3">
        <v>3016</v>
      </c>
      <c r="F178" s="3">
        <v>1</v>
      </c>
      <c r="G178" s="1" t="s">
        <v>72</v>
      </c>
      <c r="J178" s="1">
        <v>5</v>
      </c>
      <c r="L178" s="3">
        <v>1</v>
      </c>
      <c r="M178" s="3">
        <v>56001</v>
      </c>
      <c r="U178" s="3" t="s">
        <v>371</v>
      </c>
      <c r="V178" s="3">
        <v>1</v>
      </c>
      <c r="W178" s="3">
        <v>9999999</v>
      </c>
      <c r="Y178" s="3" t="s">
        <v>372</v>
      </c>
    </row>
    <row r="179" spans="2:25">
      <c r="B179" s="2">
        <v>10017</v>
      </c>
      <c r="C179" s="3" t="s">
        <v>373</v>
      </c>
      <c r="D179" s="3" t="b">
        <v>0</v>
      </c>
      <c r="E179" s="3">
        <v>3017</v>
      </c>
      <c r="F179" s="3">
        <v>1</v>
      </c>
      <c r="G179" s="1" t="s">
        <v>72</v>
      </c>
      <c r="J179" s="1">
        <v>5</v>
      </c>
      <c r="L179" s="3">
        <v>1</v>
      </c>
      <c r="M179" s="3">
        <v>56001</v>
      </c>
      <c r="U179" s="3" t="s">
        <v>374</v>
      </c>
      <c r="V179" s="3">
        <v>1</v>
      </c>
      <c r="W179" s="3">
        <v>9999999</v>
      </c>
      <c r="Y179" s="3" t="s">
        <v>375</v>
      </c>
    </row>
    <row r="180" spans="2:25">
      <c r="B180" s="2">
        <v>10018</v>
      </c>
      <c r="C180" s="3" t="s">
        <v>376</v>
      </c>
      <c r="D180" s="3" t="b">
        <v>0</v>
      </c>
      <c r="E180" s="3">
        <v>3018</v>
      </c>
      <c r="F180" s="3">
        <v>1</v>
      </c>
      <c r="G180" s="1" t="s">
        <v>72</v>
      </c>
      <c r="J180" s="1">
        <v>5</v>
      </c>
      <c r="L180" s="3">
        <v>1</v>
      </c>
      <c r="M180" s="3">
        <v>56001</v>
      </c>
      <c r="U180" s="3" t="s">
        <v>377</v>
      </c>
      <c r="V180" s="3">
        <v>1</v>
      </c>
      <c r="W180" s="3">
        <v>9999999</v>
      </c>
      <c r="Y180" s="3" t="s">
        <v>378</v>
      </c>
    </row>
    <row r="181" spans="2:25">
      <c r="B181" s="2">
        <v>10019</v>
      </c>
      <c r="C181" s="3" t="s">
        <v>379</v>
      </c>
      <c r="D181" s="3" t="b">
        <v>0</v>
      </c>
      <c r="E181" s="3">
        <v>3019</v>
      </c>
      <c r="F181" s="3">
        <v>1</v>
      </c>
      <c r="G181" s="1" t="s">
        <v>72</v>
      </c>
      <c r="J181" s="1">
        <v>5</v>
      </c>
      <c r="L181" s="3">
        <v>1</v>
      </c>
      <c r="M181" s="3">
        <v>56001</v>
      </c>
      <c r="U181" s="3" t="s">
        <v>380</v>
      </c>
      <c r="V181" s="3">
        <v>1</v>
      </c>
      <c r="W181" s="3">
        <v>9999999</v>
      </c>
      <c r="Y181" s="3" t="s">
        <v>381</v>
      </c>
    </row>
    <row r="182" spans="2:25">
      <c r="B182" s="2">
        <v>10020</v>
      </c>
      <c r="C182" s="3" t="s">
        <v>382</v>
      </c>
      <c r="D182" s="3" t="b">
        <v>0</v>
      </c>
      <c r="E182" s="3">
        <v>3020</v>
      </c>
      <c r="F182" s="3">
        <v>1</v>
      </c>
      <c r="G182" s="1" t="s">
        <v>72</v>
      </c>
      <c r="J182" s="1">
        <v>5</v>
      </c>
      <c r="L182" s="3">
        <v>1</v>
      </c>
      <c r="M182" s="3">
        <v>56001</v>
      </c>
      <c r="U182" s="3" t="s">
        <v>383</v>
      </c>
      <c r="V182" s="3">
        <v>1</v>
      </c>
      <c r="W182" s="3">
        <v>9999999</v>
      </c>
      <c r="Y182" s="3" t="s">
        <v>384</v>
      </c>
    </row>
    <row r="183" spans="2:25">
      <c r="B183" s="2">
        <v>10021</v>
      </c>
      <c r="C183" s="3" t="s">
        <v>385</v>
      </c>
      <c r="D183" s="3" t="b">
        <v>0</v>
      </c>
      <c r="E183" s="3">
        <v>3021</v>
      </c>
      <c r="F183" s="3">
        <v>1</v>
      </c>
      <c r="G183" s="1" t="s">
        <v>72</v>
      </c>
      <c r="J183" s="1">
        <v>5</v>
      </c>
      <c r="L183" s="3">
        <v>1</v>
      </c>
      <c r="M183" s="3">
        <v>56001</v>
      </c>
      <c r="U183" s="3" t="s">
        <v>386</v>
      </c>
      <c r="V183" s="3">
        <v>1</v>
      </c>
      <c r="W183" s="3">
        <v>9999999</v>
      </c>
      <c r="Y183" s="3" t="s">
        <v>387</v>
      </c>
    </row>
    <row r="184" spans="2:25">
      <c r="B184" s="2">
        <v>10022</v>
      </c>
      <c r="C184" s="3" t="s">
        <v>1607</v>
      </c>
      <c r="D184" s="3" t="b">
        <v>0</v>
      </c>
      <c r="E184" s="3">
        <v>3022</v>
      </c>
      <c r="F184" s="3">
        <v>1</v>
      </c>
      <c r="G184" s="1" t="s">
        <v>72</v>
      </c>
      <c r="J184" s="1">
        <v>5</v>
      </c>
      <c r="L184" s="3">
        <v>1</v>
      </c>
      <c r="M184" s="3">
        <v>56001</v>
      </c>
      <c r="U184" s="3" t="s">
        <v>388</v>
      </c>
      <c r="V184" s="3">
        <v>1</v>
      </c>
      <c r="W184" s="3">
        <v>9999999</v>
      </c>
      <c r="Y184" s="3" t="s">
        <v>389</v>
      </c>
    </row>
    <row r="185" spans="2:25">
      <c r="B185" s="2">
        <v>10023</v>
      </c>
      <c r="C185" s="3" t="s">
        <v>390</v>
      </c>
      <c r="D185" s="3" t="b">
        <v>0</v>
      </c>
      <c r="E185" s="3">
        <v>3023</v>
      </c>
      <c r="F185" s="3">
        <v>1</v>
      </c>
      <c r="G185" s="1" t="s">
        <v>72</v>
      </c>
      <c r="J185" s="1">
        <v>5</v>
      </c>
      <c r="L185" s="3">
        <v>1</v>
      </c>
      <c r="M185" s="3">
        <v>56001</v>
      </c>
      <c r="U185" s="3" t="s">
        <v>391</v>
      </c>
      <c r="V185" s="3">
        <v>1</v>
      </c>
      <c r="W185" s="3">
        <v>9999999</v>
      </c>
      <c r="Y185" s="3" t="s">
        <v>392</v>
      </c>
    </row>
    <row r="186" spans="2:25">
      <c r="B186" s="2">
        <v>10024</v>
      </c>
      <c r="C186" s="3" t="s">
        <v>393</v>
      </c>
      <c r="D186" s="3" t="b">
        <v>0</v>
      </c>
      <c r="E186" s="3">
        <v>3024</v>
      </c>
      <c r="F186" s="3">
        <v>1</v>
      </c>
      <c r="G186" s="1" t="s">
        <v>72</v>
      </c>
      <c r="J186" s="1">
        <v>5</v>
      </c>
      <c r="L186" s="3">
        <v>1</v>
      </c>
      <c r="M186" s="3">
        <v>56001</v>
      </c>
      <c r="U186" s="3" t="s">
        <v>394</v>
      </c>
      <c r="V186" s="3">
        <v>1</v>
      </c>
      <c r="W186" s="3">
        <v>9999999</v>
      </c>
      <c r="Y186" s="3" t="s">
        <v>395</v>
      </c>
    </row>
    <row r="187" spans="2:25">
      <c r="B187" s="2">
        <v>10025</v>
      </c>
      <c r="C187" s="3" t="s">
        <v>396</v>
      </c>
      <c r="D187" s="3" t="b">
        <v>0</v>
      </c>
      <c r="E187" s="3">
        <v>3025</v>
      </c>
      <c r="F187" s="3">
        <v>1</v>
      </c>
      <c r="G187" s="1" t="s">
        <v>72</v>
      </c>
      <c r="J187" s="1">
        <v>5</v>
      </c>
      <c r="L187" s="3">
        <v>1</v>
      </c>
      <c r="M187" s="3">
        <v>56001</v>
      </c>
      <c r="U187" s="3" t="s">
        <v>397</v>
      </c>
      <c r="V187" s="3">
        <v>1</v>
      </c>
      <c r="W187" s="3">
        <v>9999999</v>
      </c>
      <c r="Y187" s="3" t="s">
        <v>398</v>
      </c>
    </row>
    <row r="188" spans="2:25">
      <c r="B188" s="2">
        <v>10026</v>
      </c>
      <c r="C188" s="3" t="s">
        <v>399</v>
      </c>
      <c r="D188" s="3" t="b">
        <v>0</v>
      </c>
      <c r="E188" s="3">
        <v>3026</v>
      </c>
      <c r="F188" s="3">
        <v>1</v>
      </c>
      <c r="G188" s="1" t="s">
        <v>72</v>
      </c>
      <c r="J188" s="1">
        <v>5</v>
      </c>
      <c r="L188" s="3">
        <v>1</v>
      </c>
      <c r="M188" s="3">
        <v>56001</v>
      </c>
      <c r="U188" s="3" t="s">
        <v>400</v>
      </c>
      <c r="V188" s="3">
        <v>1</v>
      </c>
      <c r="W188" s="3">
        <v>9999999</v>
      </c>
      <c r="Y188" s="3" t="s">
        <v>401</v>
      </c>
    </row>
    <row r="189" spans="2:25">
      <c r="B189" s="2">
        <v>10027</v>
      </c>
      <c r="C189" s="3" t="s">
        <v>402</v>
      </c>
      <c r="D189" s="3" t="b">
        <v>0</v>
      </c>
      <c r="E189" s="3">
        <v>3027</v>
      </c>
      <c r="F189" s="3">
        <v>1</v>
      </c>
      <c r="G189" s="1" t="s">
        <v>72</v>
      </c>
      <c r="J189" s="1">
        <v>5</v>
      </c>
      <c r="L189" s="3">
        <v>1</v>
      </c>
      <c r="M189" s="3">
        <v>56001</v>
      </c>
      <c r="U189" s="3" t="s">
        <v>403</v>
      </c>
      <c r="V189" s="3">
        <v>1</v>
      </c>
      <c r="W189" s="3">
        <v>9999999</v>
      </c>
      <c r="Y189" s="3" t="s">
        <v>404</v>
      </c>
    </row>
    <row r="190" spans="2:25">
      <c r="B190" s="2">
        <v>10028</v>
      </c>
      <c r="C190" s="3" t="s">
        <v>405</v>
      </c>
      <c r="D190" s="3" t="b">
        <v>0</v>
      </c>
      <c r="E190" s="3">
        <v>3028</v>
      </c>
      <c r="F190" s="3">
        <v>1</v>
      </c>
      <c r="G190" s="1" t="s">
        <v>72</v>
      </c>
      <c r="J190" s="1">
        <v>5</v>
      </c>
      <c r="L190" s="3">
        <v>1</v>
      </c>
      <c r="M190" s="3">
        <v>56001</v>
      </c>
      <c r="U190" s="3" t="s">
        <v>406</v>
      </c>
      <c r="V190" s="3">
        <v>1</v>
      </c>
      <c r="W190" s="3">
        <v>9999999</v>
      </c>
      <c r="Y190" s="3" t="s">
        <v>407</v>
      </c>
    </row>
    <row r="191" spans="2:25">
      <c r="B191" s="2">
        <v>10029</v>
      </c>
      <c r="C191" s="3" t="s">
        <v>408</v>
      </c>
      <c r="D191" s="3" t="b">
        <v>0</v>
      </c>
      <c r="E191" s="3">
        <v>3029</v>
      </c>
      <c r="F191" s="3">
        <v>1</v>
      </c>
      <c r="G191" s="1" t="s">
        <v>72</v>
      </c>
      <c r="J191" s="1">
        <v>5</v>
      </c>
      <c r="L191" s="3">
        <v>1</v>
      </c>
      <c r="M191" s="3">
        <v>56001</v>
      </c>
      <c r="U191" s="3" t="s">
        <v>409</v>
      </c>
      <c r="V191" s="3">
        <v>1</v>
      </c>
      <c r="W191" s="3">
        <v>9999999</v>
      </c>
      <c r="Y191" s="3" t="s">
        <v>410</v>
      </c>
    </row>
    <row r="192" spans="2:25">
      <c r="B192" s="2">
        <v>10030</v>
      </c>
      <c r="C192" s="3" t="s">
        <v>411</v>
      </c>
      <c r="D192" s="3" t="b">
        <v>0</v>
      </c>
      <c r="E192" s="3">
        <v>3030</v>
      </c>
      <c r="F192" s="3">
        <v>1</v>
      </c>
      <c r="G192" s="1" t="s">
        <v>72</v>
      </c>
      <c r="J192" s="1">
        <v>5</v>
      </c>
      <c r="L192" s="3">
        <v>1</v>
      </c>
      <c r="M192" s="3">
        <v>56001</v>
      </c>
      <c r="U192" s="3" t="s">
        <v>412</v>
      </c>
      <c r="V192" s="3">
        <v>1</v>
      </c>
      <c r="W192" s="3">
        <v>9999999</v>
      </c>
      <c r="Y192" s="3" t="s">
        <v>413</v>
      </c>
    </row>
    <row r="193" spans="2:25">
      <c r="B193" s="2">
        <v>10031</v>
      </c>
      <c r="C193" s="3" t="s">
        <v>414</v>
      </c>
      <c r="D193" s="3" t="b">
        <v>0</v>
      </c>
      <c r="E193" s="3">
        <v>3031</v>
      </c>
      <c r="F193" s="3">
        <v>1</v>
      </c>
      <c r="G193" s="1" t="s">
        <v>72</v>
      </c>
      <c r="J193" s="1">
        <v>5</v>
      </c>
      <c r="L193" s="3">
        <v>1</v>
      </c>
      <c r="M193" s="3">
        <v>56001</v>
      </c>
      <c r="U193" s="3" t="s">
        <v>415</v>
      </c>
      <c r="V193" s="3">
        <v>1</v>
      </c>
      <c r="W193" s="3">
        <v>9999999</v>
      </c>
      <c r="Y193" s="3" t="s">
        <v>416</v>
      </c>
    </row>
    <row r="194" spans="2:25">
      <c r="B194" s="2">
        <v>10032</v>
      </c>
      <c r="C194" s="3" t="s">
        <v>417</v>
      </c>
      <c r="D194" s="3" t="b">
        <v>0</v>
      </c>
      <c r="E194" s="3">
        <v>3032</v>
      </c>
      <c r="F194" s="3">
        <v>1</v>
      </c>
      <c r="G194" s="1" t="s">
        <v>72</v>
      </c>
      <c r="J194" s="1">
        <v>5</v>
      </c>
      <c r="L194" s="3">
        <v>1</v>
      </c>
      <c r="M194" s="3">
        <v>56001</v>
      </c>
      <c r="U194" s="3" t="s">
        <v>418</v>
      </c>
      <c r="V194" s="3">
        <v>1</v>
      </c>
      <c r="W194" s="3">
        <v>9999999</v>
      </c>
      <c r="Y194" s="3" t="s">
        <v>419</v>
      </c>
    </row>
    <row r="195" spans="2:25">
      <c r="B195" s="2">
        <v>10033</v>
      </c>
      <c r="C195" s="3" t="s">
        <v>1363</v>
      </c>
      <c r="D195" s="3" t="b">
        <v>0</v>
      </c>
      <c r="E195" s="3">
        <v>3033</v>
      </c>
      <c r="F195" s="3">
        <v>1</v>
      </c>
      <c r="G195" s="1" t="s">
        <v>72</v>
      </c>
      <c r="J195" s="1">
        <v>5</v>
      </c>
      <c r="L195" s="3">
        <v>1</v>
      </c>
      <c r="M195" s="3">
        <v>56001</v>
      </c>
      <c r="U195" s="3" t="s">
        <v>420</v>
      </c>
      <c r="V195" s="3">
        <v>1</v>
      </c>
      <c r="W195" s="3">
        <v>9999999</v>
      </c>
      <c r="Y195" s="3" t="s">
        <v>421</v>
      </c>
    </row>
    <row r="196" spans="2:25">
      <c r="B196" s="2">
        <v>10034</v>
      </c>
      <c r="C196" s="3" t="s">
        <v>422</v>
      </c>
      <c r="D196" s="3" t="b">
        <v>0</v>
      </c>
      <c r="E196" s="3">
        <v>3034</v>
      </c>
      <c r="F196" s="3">
        <v>1</v>
      </c>
      <c r="G196" s="1" t="s">
        <v>72</v>
      </c>
      <c r="J196" s="1">
        <v>5</v>
      </c>
      <c r="L196" s="3">
        <v>1</v>
      </c>
      <c r="M196" s="3">
        <v>56001</v>
      </c>
      <c r="U196" s="3" t="s">
        <v>423</v>
      </c>
      <c r="V196" s="3">
        <v>1</v>
      </c>
      <c r="W196" s="3">
        <v>9999999</v>
      </c>
      <c r="Y196" s="3" t="s">
        <v>424</v>
      </c>
    </row>
    <row r="197" spans="2:25">
      <c r="B197" s="2">
        <v>10035</v>
      </c>
      <c r="C197" s="3" t="s">
        <v>425</v>
      </c>
      <c r="D197" s="3" t="b">
        <v>0</v>
      </c>
      <c r="E197" s="3">
        <v>3035</v>
      </c>
      <c r="F197" s="3">
        <v>1</v>
      </c>
      <c r="G197" s="1" t="s">
        <v>72</v>
      </c>
      <c r="J197" s="1">
        <v>5</v>
      </c>
      <c r="L197" s="3">
        <v>1</v>
      </c>
      <c r="M197" s="3">
        <v>56001</v>
      </c>
      <c r="U197" s="3" t="s">
        <v>426</v>
      </c>
      <c r="V197" s="3">
        <v>1</v>
      </c>
      <c r="W197" s="3">
        <v>9999999</v>
      </c>
      <c r="Y197" s="3" t="s">
        <v>427</v>
      </c>
    </row>
    <row r="198" spans="2:25">
      <c r="B198" s="2">
        <v>10036</v>
      </c>
      <c r="C198" s="3" t="s">
        <v>428</v>
      </c>
      <c r="D198" s="3" t="b">
        <v>0</v>
      </c>
      <c r="E198" s="3">
        <v>3036</v>
      </c>
      <c r="F198" s="3">
        <v>1</v>
      </c>
      <c r="G198" s="1" t="s">
        <v>72</v>
      </c>
      <c r="J198" s="1">
        <v>5</v>
      </c>
      <c r="L198" s="3">
        <v>1</v>
      </c>
      <c r="M198" s="3">
        <v>56001</v>
      </c>
      <c r="U198" s="3" t="s">
        <v>429</v>
      </c>
      <c r="V198" s="3">
        <v>1</v>
      </c>
      <c r="W198" s="3">
        <v>9999999</v>
      </c>
      <c r="Y198" s="3" t="s">
        <v>430</v>
      </c>
    </row>
    <row r="199" spans="2:25">
      <c r="B199" s="2">
        <v>10037</v>
      </c>
      <c r="C199" s="3" t="s">
        <v>431</v>
      </c>
      <c r="D199" s="3" t="b">
        <v>0</v>
      </c>
      <c r="E199" s="3">
        <v>3037</v>
      </c>
      <c r="F199" s="3">
        <v>1</v>
      </c>
      <c r="G199" s="1" t="s">
        <v>72</v>
      </c>
      <c r="J199" s="1">
        <v>5</v>
      </c>
      <c r="L199" s="3">
        <v>1</v>
      </c>
      <c r="M199" s="3">
        <v>56001</v>
      </c>
      <c r="U199" s="3" t="s">
        <v>432</v>
      </c>
      <c r="V199" s="3">
        <v>1</v>
      </c>
      <c r="W199" s="3">
        <v>9999999</v>
      </c>
      <c r="Y199" s="3" t="s">
        <v>433</v>
      </c>
    </row>
    <row r="200" spans="2:25">
      <c r="B200" s="2">
        <v>10038</v>
      </c>
      <c r="C200" s="3" t="s">
        <v>434</v>
      </c>
      <c r="D200" s="3" t="b">
        <v>0</v>
      </c>
      <c r="E200" s="3">
        <v>3038</v>
      </c>
      <c r="F200" s="3">
        <v>1</v>
      </c>
      <c r="G200" s="1" t="s">
        <v>72</v>
      </c>
      <c r="J200" s="1">
        <v>5</v>
      </c>
      <c r="L200" s="3">
        <v>1</v>
      </c>
      <c r="M200" s="3">
        <v>56001</v>
      </c>
      <c r="U200" s="3" t="s">
        <v>435</v>
      </c>
      <c r="V200" s="3">
        <v>1</v>
      </c>
      <c r="W200" s="3">
        <v>9999999</v>
      </c>
      <c r="Y200" s="3" t="s">
        <v>436</v>
      </c>
    </row>
    <row r="201" spans="2:25">
      <c r="B201" s="2">
        <v>10039</v>
      </c>
      <c r="C201" s="3" t="s">
        <v>437</v>
      </c>
      <c r="D201" s="3" t="b">
        <v>0</v>
      </c>
      <c r="E201" s="3">
        <v>3039</v>
      </c>
      <c r="F201" s="3">
        <v>1</v>
      </c>
      <c r="G201" s="1" t="s">
        <v>72</v>
      </c>
      <c r="J201" s="1">
        <v>5</v>
      </c>
      <c r="L201" s="3">
        <v>1</v>
      </c>
      <c r="M201" s="3">
        <v>56001</v>
      </c>
      <c r="U201" s="3" t="s">
        <v>438</v>
      </c>
      <c r="V201" s="3">
        <v>1</v>
      </c>
      <c r="W201" s="3">
        <v>9999999</v>
      </c>
      <c r="Y201" s="3" t="s">
        <v>439</v>
      </c>
    </row>
    <row r="202" spans="2:25">
      <c r="B202" s="2">
        <v>10040</v>
      </c>
      <c r="C202" s="3" t="s">
        <v>440</v>
      </c>
      <c r="D202" s="3" t="b">
        <v>0</v>
      </c>
      <c r="E202" s="3">
        <v>3040</v>
      </c>
      <c r="F202" s="3">
        <v>1</v>
      </c>
      <c r="G202" s="1" t="s">
        <v>72</v>
      </c>
      <c r="J202" s="1">
        <v>5</v>
      </c>
      <c r="L202" s="3">
        <v>1</v>
      </c>
      <c r="M202" s="3">
        <v>56001</v>
      </c>
      <c r="U202" s="3" t="s">
        <v>441</v>
      </c>
      <c r="V202" s="3">
        <v>1</v>
      </c>
      <c r="W202" s="3">
        <v>9999999</v>
      </c>
      <c r="Y202" s="3" t="s">
        <v>442</v>
      </c>
    </row>
    <row r="203" spans="2:25">
      <c r="B203" s="2">
        <v>10041</v>
      </c>
      <c r="C203" s="3" t="s">
        <v>443</v>
      </c>
      <c r="D203" s="3" t="b">
        <v>0</v>
      </c>
      <c r="E203" s="3">
        <v>3041</v>
      </c>
      <c r="F203" s="3">
        <v>1</v>
      </c>
      <c r="G203" s="1" t="s">
        <v>72</v>
      </c>
      <c r="J203" s="1">
        <v>5</v>
      </c>
      <c r="L203" s="3">
        <v>1</v>
      </c>
      <c r="M203" s="3">
        <v>56001</v>
      </c>
      <c r="U203" s="3" t="s">
        <v>444</v>
      </c>
      <c r="V203" s="3">
        <v>1</v>
      </c>
      <c r="W203" s="3">
        <v>9999999</v>
      </c>
      <c r="Y203" s="3" t="s">
        <v>445</v>
      </c>
    </row>
    <row r="204" spans="2:25">
      <c r="B204" s="2">
        <v>10042</v>
      </c>
      <c r="C204" s="3" t="s">
        <v>446</v>
      </c>
      <c r="D204" s="3" t="b">
        <v>0</v>
      </c>
      <c r="E204" s="3">
        <v>3042</v>
      </c>
      <c r="F204" s="3">
        <v>1</v>
      </c>
      <c r="G204" s="1" t="s">
        <v>72</v>
      </c>
      <c r="J204" s="1">
        <v>5</v>
      </c>
      <c r="L204" s="3">
        <v>1</v>
      </c>
      <c r="M204" s="3">
        <v>56001</v>
      </c>
      <c r="U204" s="3" t="s">
        <v>447</v>
      </c>
      <c r="V204" s="3">
        <v>1</v>
      </c>
      <c r="W204" s="3">
        <v>9999999</v>
      </c>
      <c r="Y204" s="3" t="s">
        <v>448</v>
      </c>
    </row>
    <row r="205" spans="2:25">
      <c r="B205" s="2">
        <v>10043</v>
      </c>
      <c r="C205" s="3" t="s">
        <v>1602</v>
      </c>
      <c r="D205" s="3" t="b">
        <v>0</v>
      </c>
      <c r="E205" s="3">
        <v>3043</v>
      </c>
      <c r="F205" s="3">
        <v>1</v>
      </c>
      <c r="G205" s="1" t="s">
        <v>72</v>
      </c>
      <c r="J205" s="1">
        <v>5</v>
      </c>
      <c r="L205" s="3">
        <v>1</v>
      </c>
      <c r="M205" s="3">
        <v>56001</v>
      </c>
      <c r="U205" s="3" t="s">
        <v>449</v>
      </c>
      <c r="V205" s="3">
        <v>1</v>
      </c>
      <c r="W205" s="3">
        <v>9999999</v>
      </c>
      <c r="Y205" s="3" t="s">
        <v>450</v>
      </c>
    </row>
    <row r="206" spans="2:25">
      <c r="B206" s="2">
        <v>10044</v>
      </c>
      <c r="C206" s="3" t="s">
        <v>451</v>
      </c>
      <c r="D206" s="3" t="b">
        <v>0</v>
      </c>
      <c r="E206" s="3">
        <v>3044</v>
      </c>
      <c r="F206" s="3">
        <v>1</v>
      </c>
      <c r="G206" s="1" t="s">
        <v>72</v>
      </c>
      <c r="J206" s="1">
        <v>5</v>
      </c>
      <c r="L206" s="3">
        <v>1</v>
      </c>
      <c r="M206" s="3">
        <v>56001</v>
      </c>
      <c r="U206" s="3" t="s">
        <v>452</v>
      </c>
      <c r="V206" s="3">
        <v>1</v>
      </c>
      <c r="W206" s="3">
        <v>9999999</v>
      </c>
      <c r="Y206" s="3" t="s">
        <v>453</v>
      </c>
    </row>
    <row r="207" spans="2:25">
      <c r="B207" s="2">
        <v>10045</v>
      </c>
      <c r="C207" s="3" t="s">
        <v>454</v>
      </c>
      <c r="D207" s="3" t="b">
        <v>0</v>
      </c>
      <c r="E207" s="3">
        <v>3045</v>
      </c>
      <c r="F207" s="3">
        <v>1</v>
      </c>
      <c r="G207" s="1" t="s">
        <v>72</v>
      </c>
      <c r="J207" s="1">
        <v>5</v>
      </c>
      <c r="L207" s="3">
        <v>1</v>
      </c>
      <c r="M207" s="3">
        <v>56001</v>
      </c>
      <c r="U207" s="3" t="s">
        <v>455</v>
      </c>
      <c r="V207" s="3">
        <v>1</v>
      </c>
      <c r="W207" s="3">
        <v>9999999</v>
      </c>
      <c r="Y207" s="3" t="s">
        <v>456</v>
      </c>
    </row>
    <row r="208" spans="2:25">
      <c r="B208" s="2">
        <v>10046</v>
      </c>
      <c r="C208" s="3" t="s">
        <v>457</v>
      </c>
      <c r="D208" s="3" t="b">
        <v>0</v>
      </c>
      <c r="E208" s="3">
        <v>3046</v>
      </c>
      <c r="F208" s="3">
        <v>1</v>
      </c>
      <c r="G208" s="1" t="s">
        <v>72</v>
      </c>
      <c r="J208" s="1">
        <v>5</v>
      </c>
      <c r="L208" s="3">
        <v>1</v>
      </c>
      <c r="M208" s="3">
        <v>56001</v>
      </c>
      <c r="U208" s="3" t="s">
        <v>458</v>
      </c>
      <c r="V208" s="3">
        <v>1</v>
      </c>
      <c r="W208" s="3">
        <v>9999999</v>
      </c>
      <c r="Y208" s="3" t="s">
        <v>459</v>
      </c>
    </row>
    <row r="209" spans="2:25">
      <c r="B209" s="2">
        <v>10047</v>
      </c>
      <c r="C209" s="3" t="s">
        <v>1322</v>
      </c>
      <c r="D209" s="3" t="b">
        <v>0</v>
      </c>
      <c r="E209" s="3">
        <v>3047</v>
      </c>
      <c r="F209" s="3">
        <v>1</v>
      </c>
      <c r="G209" s="1" t="s">
        <v>72</v>
      </c>
      <c r="J209" s="1">
        <v>3</v>
      </c>
      <c r="L209" s="3">
        <v>1</v>
      </c>
      <c r="M209" s="3">
        <v>56003</v>
      </c>
      <c r="U209" s="3" t="s">
        <v>461</v>
      </c>
      <c r="V209" s="3">
        <v>1</v>
      </c>
      <c r="W209" s="3">
        <v>9999999</v>
      </c>
      <c r="Y209" s="3" t="s">
        <v>462</v>
      </c>
    </row>
    <row r="210" spans="2:25">
      <c r="B210" s="2">
        <v>10048</v>
      </c>
      <c r="C210" s="3" t="s">
        <v>1473</v>
      </c>
      <c r="D210" s="3" t="b">
        <v>0</v>
      </c>
      <c r="E210" s="3">
        <v>3048</v>
      </c>
      <c r="F210" s="3">
        <v>1</v>
      </c>
      <c r="G210" s="1" t="s">
        <v>72</v>
      </c>
      <c r="J210" s="1">
        <v>3</v>
      </c>
      <c r="L210" s="3">
        <v>1</v>
      </c>
      <c r="M210" s="3">
        <v>56003</v>
      </c>
      <c r="U210" s="3" t="s">
        <v>464</v>
      </c>
      <c r="V210" s="3">
        <v>1</v>
      </c>
      <c r="W210" s="3">
        <v>9999999</v>
      </c>
      <c r="Y210" s="3" t="s">
        <v>465</v>
      </c>
    </row>
    <row r="211" spans="2:25">
      <c r="B211" s="2">
        <v>10049</v>
      </c>
      <c r="C211" s="3" t="s">
        <v>1324</v>
      </c>
      <c r="D211" s="3" t="b">
        <v>0</v>
      </c>
      <c r="E211" s="3">
        <v>3049</v>
      </c>
      <c r="F211" s="3">
        <v>1</v>
      </c>
      <c r="G211" s="1" t="s">
        <v>72</v>
      </c>
      <c r="J211" s="1">
        <v>3</v>
      </c>
      <c r="L211" s="3">
        <v>1</v>
      </c>
      <c r="M211" s="3">
        <v>56003</v>
      </c>
      <c r="U211" s="3" t="s">
        <v>467</v>
      </c>
      <c r="V211" s="3">
        <v>1</v>
      </c>
      <c r="W211" s="3">
        <v>9999999</v>
      </c>
      <c r="Y211" s="3" t="s">
        <v>468</v>
      </c>
    </row>
    <row r="212" spans="2:25">
      <c r="B212" s="2">
        <v>10050</v>
      </c>
      <c r="C212" s="3" t="s">
        <v>1325</v>
      </c>
      <c r="D212" s="3" t="b">
        <v>0</v>
      </c>
      <c r="E212" s="3">
        <v>3050</v>
      </c>
      <c r="F212" s="3">
        <v>1</v>
      </c>
      <c r="G212" s="1" t="s">
        <v>72</v>
      </c>
      <c r="J212" s="1">
        <v>3</v>
      </c>
      <c r="L212" s="3">
        <v>1</v>
      </c>
      <c r="M212" s="3">
        <v>56003</v>
      </c>
      <c r="U212" s="3" t="s">
        <v>469</v>
      </c>
      <c r="V212" s="3">
        <v>1</v>
      </c>
      <c r="W212" s="3">
        <v>9999999</v>
      </c>
      <c r="Y212" s="3" t="s">
        <v>470</v>
      </c>
    </row>
    <row r="213" spans="2:25">
      <c r="B213" s="2">
        <v>10051</v>
      </c>
      <c r="C213" s="3" t="s">
        <v>1326</v>
      </c>
      <c r="D213" s="3" t="b">
        <v>0</v>
      </c>
      <c r="E213" s="3">
        <v>3051</v>
      </c>
      <c r="F213" s="3">
        <v>1</v>
      </c>
      <c r="G213" s="1" t="s">
        <v>72</v>
      </c>
      <c r="J213" s="1">
        <v>3</v>
      </c>
      <c r="L213" s="3">
        <v>1</v>
      </c>
      <c r="M213" s="3">
        <v>56003</v>
      </c>
      <c r="U213" s="3" t="s">
        <v>472</v>
      </c>
      <c r="V213" s="3">
        <v>1</v>
      </c>
      <c r="W213" s="3">
        <v>9999999</v>
      </c>
      <c r="Y213" s="3" t="s">
        <v>473</v>
      </c>
    </row>
    <row r="214" spans="2:25">
      <c r="B214" s="2">
        <v>10052</v>
      </c>
      <c r="C214" s="3" t="s">
        <v>1474</v>
      </c>
      <c r="D214" s="3" t="b">
        <v>0</v>
      </c>
      <c r="E214" s="3">
        <v>3052</v>
      </c>
      <c r="F214" s="3">
        <v>1</v>
      </c>
      <c r="G214" s="1" t="s">
        <v>72</v>
      </c>
      <c r="J214" s="1">
        <v>3</v>
      </c>
      <c r="L214" s="3">
        <v>1</v>
      </c>
      <c r="M214" s="3">
        <v>56003</v>
      </c>
      <c r="U214" s="3" t="s">
        <v>475</v>
      </c>
      <c r="V214" s="3">
        <v>1</v>
      </c>
      <c r="W214" s="3">
        <v>9999999</v>
      </c>
      <c r="Y214" s="3" t="s">
        <v>476</v>
      </c>
    </row>
    <row r="215" spans="2:25">
      <c r="B215" s="2">
        <v>10053</v>
      </c>
      <c r="C215" s="3" t="s">
        <v>1328</v>
      </c>
      <c r="D215" s="3" t="b">
        <v>0</v>
      </c>
      <c r="E215" s="35">
        <v>3053</v>
      </c>
      <c r="F215" s="3">
        <v>1</v>
      </c>
      <c r="G215" s="1" t="s">
        <v>72</v>
      </c>
      <c r="J215" s="1">
        <v>3</v>
      </c>
      <c r="L215" s="3">
        <v>1</v>
      </c>
      <c r="M215" s="3">
        <v>56003</v>
      </c>
      <c r="U215" s="3" t="s">
        <v>477</v>
      </c>
      <c r="V215" s="3">
        <v>1</v>
      </c>
      <c r="W215" s="3">
        <v>9999999</v>
      </c>
      <c r="Y215" s="3" t="s">
        <v>478</v>
      </c>
    </row>
    <row r="216" spans="2:25">
      <c r="B216" s="2">
        <v>10054</v>
      </c>
      <c r="C216" s="3" t="s">
        <v>1329</v>
      </c>
      <c r="D216" s="3" t="b">
        <v>0</v>
      </c>
      <c r="E216" s="35">
        <v>3054</v>
      </c>
      <c r="F216" s="3">
        <v>1</v>
      </c>
      <c r="G216" s="1" t="s">
        <v>72</v>
      </c>
      <c r="J216" s="1">
        <v>3</v>
      </c>
      <c r="L216" s="3">
        <v>1</v>
      </c>
      <c r="M216" s="3">
        <v>56003</v>
      </c>
      <c r="U216" s="3" t="s">
        <v>479</v>
      </c>
      <c r="V216" s="3">
        <v>1</v>
      </c>
      <c r="W216" s="3">
        <v>9999999</v>
      </c>
      <c r="Y216" s="3" t="s">
        <v>480</v>
      </c>
    </row>
    <row r="217" spans="2:25">
      <c r="B217" s="2">
        <v>10057</v>
      </c>
      <c r="C217" s="3" t="s">
        <v>483</v>
      </c>
      <c r="D217" s="3" t="b">
        <v>0</v>
      </c>
      <c r="E217" s="35">
        <v>3057</v>
      </c>
      <c r="F217" s="3">
        <v>1</v>
      </c>
      <c r="G217" s="1" t="s">
        <v>72</v>
      </c>
      <c r="J217" s="1">
        <v>4</v>
      </c>
      <c r="L217" s="3">
        <v>1</v>
      </c>
      <c r="M217" s="3">
        <v>56002</v>
      </c>
      <c r="U217" s="3" t="s">
        <v>484</v>
      </c>
      <c r="V217" s="3">
        <v>1</v>
      </c>
      <c r="W217" s="3">
        <v>9999999</v>
      </c>
      <c r="Y217" s="3" t="s">
        <v>485</v>
      </c>
    </row>
    <row r="218" spans="2:25">
      <c r="B218" s="2">
        <v>10058</v>
      </c>
      <c r="C218" s="3" t="s">
        <v>486</v>
      </c>
      <c r="D218" s="3" t="b">
        <v>0</v>
      </c>
      <c r="E218" s="35">
        <v>3058</v>
      </c>
      <c r="F218" s="3">
        <v>1</v>
      </c>
      <c r="G218" s="1" t="s">
        <v>72</v>
      </c>
      <c r="J218" s="1">
        <v>4</v>
      </c>
      <c r="L218" s="3">
        <v>1</v>
      </c>
      <c r="M218" s="3">
        <v>56002</v>
      </c>
      <c r="U218" s="3" t="s">
        <v>487</v>
      </c>
      <c r="V218" s="3">
        <v>1</v>
      </c>
      <c r="W218" s="3">
        <v>9999999</v>
      </c>
      <c r="Y218" s="3" t="s">
        <v>488</v>
      </c>
    </row>
    <row r="219" spans="2:25">
      <c r="B219" s="2">
        <v>10059</v>
      </c>
      <c r="C219" s="3" t="s">
        <v>489</v>
      </c>
      <c r="D219" s="3" t="b">
        <v>0</v>
      </c>
      <c r="E219" s="35">
        <v>3059</v>
      </c>
      <c r="F219" s="3">
        <v>1</v>
      </c>
      <c r="G219" s="1" t="s">
        <v>72</v>
      </c>
      <c r="J219" s="1">
        <v>4</v>
      </c>
      <c r="L219" s="3">
        <v>1</v>
      </c>
      <c r="M219" s="3">
        <v>56002</v>
      </c>
      <c r="U219" s="3" t="s">
        <v>490</v>
      </c>
      <c r="V219" s="3">
        <v>1</v>
      </c>
      <c r="W219" s="3">
        <v>9999999</v>
      </c>
      <c r="Y219" s="3" t="s">
        <v>491</v>
      </c>
    </row>
    <row r="220" spans="2:25">
      <c r="B220" s="2">
        <v>10060</v>
      </c>
      <c r="C220" s="3" t="s">
        <v>1510</v>
      </c>
      <c r="D220" s="3" t="b">
        <v>0</v>
      </c>
      <c r="E220" s="35">
        <v>3060</v>
      </c>
      <c r="F220" s="3">
        <v>1</v>
      </c>
      <c r="G220" s="1" t="s">
        <v>72</v>
      </c>
      <c r="J220" s="1">
        <v>4</v>
      </c>
      <c r="L220" s="3">
        <v>1</v>
      </c>
      <c r="M220" s="3">
        <v>56002</v>
      </c>
      <c r="U220" s="3" t="s">
        <v>492</v>
      </c>
      <c r="V220" s="3">
        <v>1</v>
      </c>
      <c r="W220" s="3">
        <v>9999999</v>
      </c>
      <c r="Y220" s="3" t="s">
        <v>493</v>
      </c>
    </row>
    <row r="221" spans="2:25">
      <c r="B221" s="2">
        <v>10061</v>
      </c>
      <c r="C221" s="3" t="s">
        <v>494</v>
      </c>
      <c r="D221" s="3" t="b">
        <v>0</v>
      </c>
      <c r="E221" s="35">
        <v>3061</v>
      </c>
      <c r="F221" s="3">
        <v>1</v>
      </c>
      <c r="G221" s="1" t="s">
        <v>72</v>
      </c>
      <c r="J221" s="1">
        <v>4</v>
      </c>
      <c r="L221" s="3">
        <v>1</v>
      </c>
      <c r="M221" s="3">
        <v>56002</v>
      </c>
      <c r="U221" s="3" t="s">
        <v>495</v>
      </c>
      <c r="V221" s="3">
        <v>1</v>
      </c>
      <c r="W221" s="3">
        <v>9999999</v>
      </c>
      <c r="Y221" s="3" t="s">
        <v>496</v>
      </c>
    </row>
    <row r="222" spans="2:25">
      <c r="B222" s="2">
        <v>10062</v>
      </c>
      <c r="C222" s="3" t="s">
        <v>497</v>
      </c>
      <c r="D222" s="3" t="b">
        <v>0</v>
      </c>
      <c r="E222" s="35">
        <v>3062</v>
      </c>
      <c r="F222" s="3">
        <v>1</v>
      </c>
      <c r="G222" s="1" t="s">
        <v>72</v>
      </c>
      <c r="J222" s="1">
        <v>4</v>
      </c>
      <c r="L222" s="3">
        <v>1</v>
      </c>
      <c r="M222" s="3">
        <v>56002</v>
      </c>
      <c r="U222" s="3" t="s">
        <v>498</v>
      </c>
      <c r="V222" s="3">
        <v>1</v>
      </c>
      <c r="W222" s="3">
        <v>9999999</v>
      </c>
      <c r="Y222" s="3" t="s">
        <v>499</v>
      </c>
    </row>
    <row r="223" spans="2:25">
      <c r="B223" s="2">
        <v>10063</v>
      </c>
      <c r="C223" s="3" t="s">
        <v>500</v>
      </c>
      <c r="D223" s="3" t="b">
        <v>0</v>
      </c>
      <c r="E223" s="35">
        <v>3063</v>
      </c>
      <c r="F223" s="3">
        <v>1</v>
      </c>
      <c r="G223" s="1" t="s">
        <v>72</v>
      </c>
      <c r="J223" s="1">
        <v>4</v>
      </c>
      <c r="L223" s="3">
        <v>1</v>
      </c>
      <c r="M223" s="3">
        <v>56002</v>
      </c>
      <c r="U223" s="3" t="s">
        <v>501</v>
      </c>
      <c r="V223" s="3">
        <v>1</v>
      </c>
      <c r="W223" s="3">
        <v>9999999</v>
      </c>
      <c r="Y223" s="3" t="s">
        <v>502</v>
      </c>
    </row>
    <row r="224" spans="2:25">
      <c r="B224" s="2">
        <v>10064</v>
      </c>
      <c r="C224" s="3" t="s">
        <v>503</v>
      </c>
      <c r="D224" s="3" t="b">
        <v>0</v>
      </c>
      <c r="E224" s="35">
        <v>3064</v>
      </c>
      <c r="F224" s="3">
        <v>1</v>
      </c>
      <c r="G224" s="1" t="s">
        <v>72</v>
      </c>
      <c r="J224" s="1">
        <v>4</v>
      </c>
      <c r="L224" s="3">
        <v>1</v>
      </c>
      <c r="M224" s="3">
        <v>56002</v>
      </c>
      <c r="U224" s="3" t="s">
        <v>504</v>
      </c>
      <c r="V224" s="3">
        <v>1</v>
      </c>
      <c r="W224" s="3">
        <v>9999999</v>
      </c>
      <c r="Y224" s="3" t="s">
        <v>505</v>
      </c>
    </row>
    <row r="225" spans="2:25">
      <c r="B225" s="2">
        <v>10065</v>
      </c>
      <c r="C225" s="3" t="s">
        <v>506</v>
      </c>
      <c r="D225" s="3" t="b">
        <v>0</v>
      </c>
      <c r="E225" s="35">
        <v>3065</v>
      </c>
      <c r="F225" s="3">
        <v>1</v>
      </c>
      <c r="G225" s="1" t="s">
        <v>72</v>
      </c>
      <c r="J225" s="1">
        <v>4</v>
      </c>
      <c r="L225" s="3">
        <v>1</v>
      </c>
      <c r="M225" s="3">
        <v>56002</v>
      </c>
      <c r="U225" s="3" t="s">
        <v>507</v>
      </c>
      <c r="V225" s="3">
        <v>1</v>
      </c>
      <c r="W225" s="3">
        <v>9999999</v>
      </c>
      <c r="Y225" s="3" t="s">
        <v>508</v>
      </c>
    </row>
    <row r="226" spans="2:25">
      <c r="B226" s="2">
        <v>10066</v>
      </c>
      <c r="C226" s="3" t="s">
        <v>509</v>
      </c>
      <c r="D226" s="3" t="b">
        <v>0</v>
      </c>
      <c r="E226" s="35">
        <v>3066</v>
      </c>
      <c r="F226" s="3">
        <v>1</v>
      </c>
      <c r="G226" s="1" t="s">
        <v>72</v>
      </c>
      <c r="J226" s="1">
        <v>4</v>
      </c>
      <c r="L226" s="3">
        <v>1</v>
      </c>
      <c r="M226" s="3">
        <v>56002</v>
      </c>
      <c r="U226" s="3" t="s">
        <v>510</v>
      </c>
      <c r="V226" s="3">
        <v>1</v>
      </c>
      <c r="W226" s="3">
        <v>9999999</v>
      </c>
      <c r="Y226" s="3" t="s">
        <v>511</v>
      </c>
    </row>
    <row r="227" spans="2:25">
      <c r="B227" s="2">
        <v>10067</v>
      </c>
      <c r="C227" s="3" t="s">
        <v>512</v>
      </c>
      <c r="D227" s="3" t="b">
        <v>0</v>
      </c>
      <c r="E227" s="35">
        <v>3067</v>
      </c>
      <c r="F227" s="3">
        <v>1</v>
      </c>
      <c r="G227" s="1" t="s">
        <v>72</v>
      </c>
      <c r="J227" s="1">
        <v>4</v>
      </c>
      <c r="L227" s="3">
        <v>1</v>
      </c>
      <c r="M227" s="3">
        <v>56002</v>
      </c>
      <c r="U227" s="3" t="s">
        <v>513</v>
      </c>
      <c r="V227" s="3">
        <v>1</v>
      </c>
      <c r="W227" s="3">
        <v>9999999</v>
      </c>
      <c r="Y227" s="3" t="s">
        <v>514</v>
      </c>
    </row>
    <row r="228" spans="2:25">
      <c r="B228" s="2">
        <v>10068</v>
      </c>
      <c r="C228" s="3" t="s">
        <v>1502</v>
      </c>
      <c r="D228" s="3" t="b">
        <v>0</v>
      </c>
      <c r="E228" s="35">
        <v>3068</v>
      </c>
      <c r="F228" s="3">
        <v>1</v>
      </c>
      <c r="G228" s="1" t="s">
        <v>72</v>
      </c>
      <c r="J228" s="1">
        <v>4</v>
      </c>
      <c r="L228" s="3">
        <v>1</v>
      </c>
      <c r="M228" s="3">
        <v>56002</v>
      </c>
      <c r="U228" s="3" t="s">
        <v>515</v>
      </c>
      <c r="V228" s="3">
        <v>1</v>
      </c>
      <c r="W228" s="3">
        <v>9999999</v>
      </c>
      <c r="Y228" s="3" t="s">
        <v>516</v>
      </c>
    </row>
    <row r="229" spans="2:25">
      <c r="B229" s="2">
        <v>10069</v>
      </c>
      <c r="C229" s="3" t="s">
        <v>517</v>
      </c>
      <c r="D229" s="3" t="b">
        <v>0</v>
      </c>
      <c r="E229" s="35">
        <v>3069</v>
      </c>
      <c r="F229" s="3">
        <v>1</v>
      </c>
      <c r="G229" s="1" t="s">
        <v>72</v>
      </c>
      <c r="J229" s="1">
        <v>4</v>
      </c>
      <c r="L229" s="3">
        <v>1</v>
      </c>
      <c r="M229" s="3">
        <v>56002</v>
      </c>
      <c r="U229" s="3" t="s">
        <v>518</v>
      </c>
      <c r="V229" s="3">
        <v>1</v>
      </c>
      <c r="W229" s="3">
        <v>9999999</v>
      </c>
      <c r="Y229" s="3" t="s">
        <v>519</v>
      </c>
    </row>
    <row r="230" spans="2:25">
      <c r="B230" s="2">
        <v>10070</v>
      </c>
      <c r="C230" s="3" t="s">
        <v>520</v>
      </c>
      <c r="D230" s="3" t="b">
        <v>0</v>
      </c>
      <c r="E230" s="35">
        <v>3070</v>
      </c>
      <c r="F230" s="3">
        <v>1</v>
      </c>
      <c r="G230" s="1" t="s">
        <v>72</v>
      </c>
      <c r="J230" s="1">
        <v>4</v>
      </c>
      <c r="L230" s="3">
        <v>1</v>
      </c>
      <c r="M230" s="3">
        <v>56002</v>
      </c>
      <c r="U230" s="3" t="s">
        <v>521</v>
      </c>
      <c r="V230" s="3">
        <v>1</v>
      </c>
      <c r="W230" s="3">
        <v>9999999</v>
      </c>
      <c r="Y230" s="3" t="s">
        <v>522</v>
      </c>
    </row>
    <row r="231" spans="2:25">
      <c r="B231" s="2">
        <v>10071</v>
      </c>
      <c r="C231" s="3" t="s">
        <v>523</v>
      </c>
      <c r="D231" s="3" t="b">
        <v>0</v>
      </c>
      <c r="E231" s="35">
        <v>3071</v>
      </c>
      <c r="F231" s="3">
        <v>1</v>
      </c>
      <c r="G231" s="1" t="s">
        <v>72</v>
      </c>
      <c r="J231" s="1">
        <v>4</v>
      </c>
      <c r="L231" s="3">
        <v>1</v>
      </c>
      <c r="M231" s="3">
        <v>56002</v>
      </c>
      <c r="U231" s="3" t="s">
        <v>524</v>
      </c>
      <c r="V231" s="3">
        <v>1</v>
      </c>
      <c r="W231" s="3">
        <v>9999999</v>
      </c>
      <c r="Y231" s="3" t="s">
        <v>525</v>
      </c>
    </row>
    <row r="232" spans="2:25">
      <c r="B232" s="2">
        <v>10072</v>
      </c>
      <c r="C232" s="3" t="s">
        <v>526</v>
      </c>
      <c r="D232" s="3" t="b">
        <v>0</v>
      </c>
      <c r="E232" s="35">
        <v>3072</v>
      </c>
      <c r="F232" s="3">
        <v>1</v>
      </c>
      <c r="G232" s="1" t="s">
        <v>72</v>
      </c>
      <c r="J232" s="1">
        <v>4</v>
      </c>
      <c r="L232" s="3">
        <v>1</v>
      </c>
      <c r="M232" s="3">
        <v>56002</v>
      </c>
      <c r="U232" s="3" t="s">
        <v>527</v>
      </c>
      <c r="V232" s="3">
        <v>1</v>
      </c>
      <c r="W232" s="3">
        <v>9999999</v>
      </c>
      <c r="Y232" s="3" t="s">
        <v>528</v>
      </c>
    </row>
    <row r="233" spans="2:25">
      <c r="B233" s="2">
        <v>10073</v>
      </c>
      <c r="C233" s="47" t="s">
        <v>1371</v>
      </c>
      <c r="D233" s="3" t="b">
        <v>0</v>
      </c>
      <c r="E233" s="35">
        <v>3073</v>
      </c>
      <c r="F233" s="3">
        <v>1</v>
      </c>
      <c r="G233" s="1" t="s">
        <v>72</v>
      </c>
      <c r="J233" s="1">
        <v>2</v>
      </c>
      <c r="L233" s="3">
        <v>1</v>
      </c>
      <c r="M233" s="3">
        <v>56004</v>
      </c>
      <c r="U233" s="3" t="s">
        <v>529</v>
      </c>
      <c r="V233" s="3">
        <v>1</v>
      </c>
      <c r="W233" s="3">
        <v>9999999</v>
      </c>
      <c r="Y233" s="3" t="s">
        <v>530</v>
      </c>
    </row>
    <row r="234" spans="2:25">
      <c r="B234" s="2">
        <v>10074</v>
      </c>
      <c r="C234" s="47" t="s">
        <v>1372</v>
      </c>
      <c r="D234" s="3" t="b">
        <v>0</v>
      </c>
      <c r="E234" s="35">
        <v>3074</v>
      </c>
      <c r="F234" s="3">
        <v>1</v>
      </c>
      <c r="G234" s="1" t="s">
        <v>72</v>
      </c>
      <c r="J234" s="1">
        <v>2</v>
      </c>
      <c r="L234" s="3">
        <v>1</v>
      </c>
      <c r="M234" s="3">
        <v>56004</v>
      </c>
      <c r="U234" s="3" t="s">
        <v>531</v>
      </c>
      <c r="V234" s="3">
        <v>1</v>
      </c>
      <c r="W234" s="3">
        <v>9999999</v>
      </c>
      <c r="Y234" s="3" t="s">
        <v>532</v>
      </c>
    </row>
    <row r="235" spans="2:25">
      <c r="B235" s="2">
        <v>10075</v>
      </c>
      <c r="C235" s="3" t="s">
        <v>1332</v>
      </c>
      <c r="D235" s="3" t="b">
        <v>0</v>
      </c>
      <c r="E235" s="35">
        <v>3075</v>
      </c>
      <c r="F235" s="3">
        <v>1</v>
      </c>
      <c r="G235" s="1" t="s">
        <v>72</v>
      </c>
      <c r="J235" s="1">
        <v>2</v>
      </c>
      <c r="L235" s="3">
        <v>1</v>
      </c>
      <c r="M235" s="3">
        <v>56004</v>
      </c>
      <c r="U235" s="3" t="s">
        <v>533</v>
      </c>
      <c r="V235" s="3">
        <v>1</v>
      </c>
      <c r="W235" s="3">
        <v>9999999</v>
      </c>
      <c r="Y235" s="3" t="s">
        <v>534</v>
      </c>
    </row>
    <row r="236" spans="2:25">
      <c r="B236" s="2">
        <v>10076</v>
      </c>
      <c r="C236" s="3" t="s">
        <v>1333</v>
      </c>
      <c r="D236" s="3" t="b">
        <v>0</v>
      </c>
      <c r="E236" s="35">
        <v>3076</v>
      </c>
      <c r="F236" s="3">
        <v>1</v>
      </c>
      <c r="G236" s="1" t="s">
        <v>72</v>
      </c>
      <c r="J236" s="1">
        <v>2</v>
      </c>
      <c r="L236" s="3">
        <v>1</v>
      </c>
      <c r="M236" s="3">
        <v>56004</v>
      </c>
      <c r="U236" s="3" t="s">
        <v>535</v>
      </c>
      <c r="V236" s="3">
        <v>1</v>
      </c>
      <c r="W236" s="3">
        <v>9999999</v>
      </c>
      <c r="Y236" s="3" t="s">
        <v>536</v>
      </c>
    </row>
    <row r="237" spans="2:25">
      <c r="B237" s="2">
        <v>10079</v>
      </c>
      <c r="C237" s="3" t="s">
        <v>1373</v>
      </c>
      <c r="D237" s="3" t="b">
        <v>0</v>
      </c>
      <c r="E237" s="35">
        <v>3079</v>
      </c>
      <c r="F237" s="3">
        <v>1</v>
      </c>
      <c r="G237" s="1" t="s">
        <v>72</v>
      </c>
      <c r="J237" s="1">
        <v>1</v>
      </c>
      <c r="L237" s="3">
        <v>1</v>
      </c>
      <c r="M237" s="3">
        <v>56005</v>
      </c>
      <c r="U237" s="3" t="s">
        <v>539</v>
      </c>
      <c r="V237" s="3">
        <v>1</v>
      </c>
      <c r="W237" s="3">
        <v>9999999</v>
      </c>
      <c r="Y237" s="3" t="s">
        <v>540</v>
      </c>
    </row>
    <row r="238" spans="2:25">
      <c r="B238" s="2">
        <v>10080</v>
      </c>
      <c r="C238" s="3" t="s">
        <v>1374</v>
      </c>
      <c r="D238" s="3" t="b">
        <v>0</v>
      </c>
      <c r="E238" s="35">
        <v>3080</v>
      </c>
      <c r="F238" s="3">
        <v>1</v>
      </c>
      <c r="G238" s="1" t="s">
        <v>72</v>
      </c>
      <c r="J238" s="1">
        <v>1</v>
      </c>
      <c r="L238" s="3">
        <v>1</v>
      </c>
      <c r="M238" s="3">
        <v>56005</v>
      </c>
      <c r="U238" s="3" t="s">
        <v>541</v>
      </c>
      <c r="V238" s="3">
        <v>1</v>
      </c>
      <c r="W238" s="3">
        <v>9999999</v>
      </c>
      <c r="Y238" s="3" t="s">
        <v>542</v>
      </c>
    </row>
    <row r="239" spans="2:25">
      <c r="B239" s="2">
        <v>10081</v>
      </c>
      <c r="C239" s="3" t="s">
        <v>1375</v>
      </c>
      <c r="D239" s="3" t="b">
        <v>0</v>
      </c>
      <c r="E239" s="35">
        <v>3081</v>
      </c>
      <c r="F239" s="3">
        <v>1</v>
      </c>
      <c r="G239" s="1" t="s">
        <v>72</v>
      </c>
      <c r="J239" s="1">
        <v>1</v>
      </c>
      <c r="L239" s="3">
        <v>1</v>
      </c>
      <c r="M239" s="3">
        <v>56005</v>
      </c>
      <c r="U239" s="3" t="s">
        <v>543</v>
      </c>
      <c r="V239" s="3">
        <v>1</v>
      </c>
      <c r="W239" s="3">
        <v>9999999</v>
      </c>
      <c r="Y239" s="3" t="s">
        <v>544</v>
      </c>
    </row>
    <row r="240" spans="2:25">
      <c r="B240" s="2">
        <v>10082</v>
      </c>
      <c r="C240" s="3" t="s">
        <v>1376</v>
      </c>
      <c r="D240" s="3" t="b">
        <v>0</v>
      </c>
      <c r="E240" s="35">
        <v>3082</v>
      </c>
      <c r="F240" s="3">
        <v>1</v>
      </c>
      <c r="G240" s="1" t="s">
        <v>72</v>
      </c>
      <c r="J240" s="1">
        <v>1</v>
      </c>
      <c r="L240" s="3">
        <v>1</v>
      </c>
      <c r="M240" s="3">
        <v>56005</v>
      </c>
      <c r="U240" s="3" t="s">
        <v>545</v>
      </c>
      <c r="V240" s="3">
        <v>1</v>
      </c>
      <c r="W240" s="3">
        <v>9999999</v>
      </c>
      <c r="Y240" s="3" t="s">
        <v>546</v>
      </c>
    </row>
    <row r="241" spans="2:25">
      <c r="B241" s="2">
        <v>10085</v>
      </c>
      <c r="C241" s="3" t="s">
        <v>549</v>
      </c>
      <c r="D241" s="3" t="b">
        <v>0</v>
      </c>
      <c r="E241" s="36">
        <v>3085</v>
      </c>
      <c r="F241" s="3">
        <v>1</v>
      </c>
      <c r="J241" s="1">
        <v>5</v>
      </c>
      <c r="L241" s="3">
        <v>1</v>
      </c>
      <c r="M241" s="3">
        <v>56001</v>
      </c>
      <c r="U241" s="3" t="s">
        <v>550</v>
      </c>
      <c r="V241" s="3">
        <v>1</v>
      </c>
      <c r="W241" s="3">
        <v>9999999</v>
      </c>
      <c r="Y241" s="2" t="s">
        <v>551</v>
      </c>
    </row>
    <row r="242" spans="2:25">
      <c r="B242" s="2">
        <v>10086</v>
      </c>
      <c r="C242" s="3" t="s">
        <v>552</v>
      </c>
      <c r="D242" s="3" t="b">
        <v>0</v>
      </c>
      <c r="E242" s="36">
        <v>3086</v>
      </c>
      <c r="F242" s="3">
        <v>1</v>
      </c>
      <c r="J242" s="1">
        <v>5</v>
      </c>
      <c r="L242" s="3">
        <v>1</v>
      </c>
      <c r="M242" s="3">
        <v>56001</v>
      </c>
      <c r="U242" s="3" t="s">
        <v>553</v>
      </c>
      <c r="V242" s="3">
        <v>1</v>
      </c>
      <c r="W242" s="3">
        <v>9999999</v>
      </c>
      <c r="Y242" s="2" t="s">
        <v>554</v>
      </c>
    </row>
    <row r="243" spans="2:25">
      <c r="B243" s="2">
        <v>10087</v>
      </c>
      <c r="C243" s="3" t="s">
        <v>555</v>
      </c>
      <c r="D243" s="3" t="b">
        <v>0</v>
      </c>
      <c r="E243" s="36">
        <v>3087</v>
      </c>
      <c r="F243" s="3">
        <v>1</v>
      </c>
      <c r="J243" s="1">
        <v>5</v>
      </c>
      <c r="L243" s="3">
        <v>1</v>
      </c>
      <c r="M243" s="3">
        <v>56001</v>
      </c>
      <c r="U243" s="3" t="s">
        <v>556</v>
      </c>
      <c r="V243" s="3">
        <v>1</v>
      </c>
      <c r="W243" s="3">
        <v>9999999</v>
      </c>
      <c r="Y243" s="2" t="s">
        <v>557</v>
      </c>
    </row>
    <row r="244" spans="2:25">
      <c r="B244" s="2">
        <v>10088</v>
      </c>
      <c r="C244" s="3" t="s">
        <v>558</v>
      </c>
      <c r="D244" s="3" t="b">
        <v>0</v>
      </c>
      <c r="E244" s="36">
        <v>3088</v>
      </c>
      <c r="F244" s="3">
        <v>1</v>
      </c>
      <c r="J244" s="1">
        <v>5</v>
      </c>
      <c r="L244" s="3">
        <v>1</v>
      </c>
      <c r="M244" s="3">
        <v>56001</v>
      </c>
      <c r="U244" s="3" t="s">
        <v>559</v>
      </c>
      <c r="V244" s="3">
        <v>1</v>
      </c>
      <c r="W244" s="3">
        <v>9999999</v>
      </c>
      <c r="Y244" s="2" t="s">
        <v>560</v>
      </c>
    </row>
    <row r="245" spans="2:25">
      <c r="B245" s="2">
        <v>10089</v>
      </c>
      <c r="C245" s="3" t="s">
        <v>561</v>
      </c>
      <c r="D245" s="3" t="b">
        <v>0</v>
      </c>
      <c r="E245" s="36">
        <v>3089</v>
      </c>
      <c r="F245" s="3">
        <v>1</v>
      </c>
      <c r="J245" s="1">
        <v>5</v>
      </c>
      <c r="L245" s="3">
        <v>1</v>
      </c>
      <c r="M245" s="3">
        <v>56001</v>
      </c>
      <c r="U245" s="3" t="s">
        <v>562</v>
      </c>
      <c r="V245" s="3">
        <v>1</v>
      </c>
      <c r="W245" s="3">
        <v>9999999</v>
      </c>
      <c r="Y245" s="2" t="s">
        <v>563</v>
      </c>
    </row>
    <row r="246" spans="2:25">
      <c r="B246" s="2">
        <v>10090</v>
      </c>
      <c r="C246" s="3" t="s">
        <v>564</v>
      </c>
      <c r="D246" s="3" t="b">
        <v>0</v>
      </c>
      <c r="E246" s="36">
        <v>3090</v>
      </c>
      <c r="F246" s="3">
        <v>1</v>
      </c>
      <c r="J246" s="1">
        <v>5</v>
      </c>
      <c r="L246" s="3">
        <v>1</v>
      </c>
      <c r="M246" s="3">
        <v>56001</v>
      </c>
      <c r="U246" s="3" t="s">
        <v>565</v>
      </c>
      <c r="V246" s="3">
        <v>1</v>
      </c>
      <c r="W246" s="3">
        <v>9999999</v>
      </c>
      <c r="Y246" s="2" t="s">
        <v>566</v>
      </c>
    </row>
    <row r="247" spans="2:25">
      <c r="B247" s="2">
        <v>11001</v>
      </c>
      <c r="C247" s="3" t="s">
        <v>567</v>
      </c>
      <c r="D247" s="3" t="b">
        <v>1</v>
      </c>
      <c r="E247" s="3">
        <v>3001</v>
      </c>
      <c r="F247" s="3">
        <v>2</v>
      </c>
      <c r="G247" s="1">
        <v>2</v>
      </c>
      <c r="H247" s="3" t="s">
        <v>568</v>
      </c>
      <c r="I247" s="3">
        <v>1</v>
      </c>
      <c r="J247" s="1">
        <v>5</v>
      </c>
      <c r="L247" s="3">
        <v>0</v>
      </c>
      <c r="M247" s="3">
        <v>100001</v>
      </c>
      <c r="N247" s="3">
        <v>1</v>
      </c>
      <c r="O247" s="3">
        <v>701</v>
      </c>
      <c r="P247" s="3">
        <v>50</v>
      </c>
      <c r="Q247" s="3" t="s">
        <v>1465</v>
      </c>
      <c r="V247" s="3">
        <v>1</v>
      </c>
      <c r="W247" s="3">
        <v>9999999</v>
      </c>
    </row>
    <row r="248" spans="2:25">
      <c r="B248" s="2">
        <v>11002</v>
      </c>
      <c r="C248" s="3" t="s">
        <v>570</v>
      </c>
      <c r="D248" s="3" t="b">
        <v>1</v>
      </c>
      <c r="E248" s="3">
        <v>3002</v>
      </c>
      <c r="F248" s="3">
        <v>2</v>
      </c>
      <c r="G248" s="1">
        <v>2</v>
      </c>
      <c r="H248" s="3" t="s">
        <v>571</v>
      </c>
      <c r="I248" s="3">
        <v>3</v>
      </c>
      <c r="J248" s="1">
        <v>5</v>
      </c>
      <c r="L248" s="3">
        <v>0</v>
      </c>
      <c r="M248" s="3">
        <v>100001</v>
      </c>
      <c r="N248" s="3">
        <v>1</v>
      </c>
      <c r="O248" s="3">
        <v>702</v>
      </c>
      <c r="P248" s="3">
        <v>50</v>
      </c>
      <c r="Q248" s="3" t="s">
        <v>1465</v>
      </c>
      <c r="V248" s="3">
        <v>1</v>
      </c>
      <c r="W248" s="3">
        <v>9999999</v>
      </c>
    </row>
    <row r="249" spans="2:25">
      <c r="B249" s="2">
        <v>11003</v>
      </c>
      <c r="C249" s="3" t="s">
        <v>572</v>
      </c>
      <c r="D249" s="3" t="b">
        <v>1</v>
      </c>
      <c r="E249" s="3">
        <v>3003</v>
      </c>
      <c r="F249" s="3">
        <v>2</v>
      </c>
      <c r="G249" s="1">
        <v>2</v>
      </c>
      <c r="H249" s="3" t="s">
        <v>573</v>
      </c>
      <c r="I249" s="3">
        <v>3</v>
      </c>
      <c r="J249" s="1">
        <v>5</v>
      </c>
      <c r="L249" s="3">
        <v>0</v>
      </c>
      <c r="M249" s="3">
        <v>100001</v>
      </c>
      <c r="N249" s="3">
        <v>1</v>
      </c>
      <c r="O249" s="3">
        <v>703</v>
      </c>
      <c r="P249" s="3">
        <v>50</v>
      </c>
      <c r="Q249" s="3" t="s">
        <v>1465</v>
      </c>
      <c r="V249" s="3">
        <v>1</v>
      </c>
      <c r="W249" s="3">
        <v>9999999</v>
      </c>
    </row>
    <row r="250" spans="2:25">
      <c r="B250" s="2">
        <v>11004</v>
      </c>
      <c r="C250" s="3" t="s">
        <v>574</v>
      </c>
      <c r="D250" s="3" t="b">
        <v>1</v>
      </c>
      <c r="E250" s="3">
        <v>3004</v>
      </c>
      <c r="F250" s="3">
        <v>2</v>
      </c>
      <c r="G250" s="1">
        <v>2</v>
      </c>
      <c r="H250" s="3" t="s">
        <v>575</v>
      </c>
      <c r="I250" s="3">
        <v>1</v>
      </c>
      <c r="J250" s="1">
        <v>5</v>
      </c>
      <c r="L250" s="3">
        <v>0</v>
      </c>
      <c r="M250" s="3">
        <v>100001</v>
      </c>
      <c r="N250" s="3">
        <v>1</v>
      </c>
      <c r="O250" s="3">
        <v>704</v>
      </c>
      <c r="P250" s="3">
        <v>50</v>
      </c>
      <c r="Q250" s="3" t="s">
        <v>1465</v>
      </c>
      <c r="V250" s="3">
        <v>1</v>
      </c>
      <c r="W250" s="3">
        <v>9999999</v>
      </c>
    </row>
    <row r="251" spans="2:25">
      <c r="B251" s="2">
        <v>11005</v>
      </c>
      <c r="C251" s="3" t="s">
        <v>576</v>
      </c>
      <c r="D251" s="3" t="b">
        <v>1</v>
      </c>
      <c r="E251" s="3">
        <v>3005</v>
      </c>
      <c r="F251" s="3">
        <v>2</v>
      </c>
      <c r="G251" s="1">
        <v>2</v>
      </c>
      <c r="H251" s="3" t="s">
        <v>577</v>
      </c>
      <c r="I251" s="3">
        <v>3</v>
      </c>
      <c r="J251" s="1">
        <v>5</v>
      </c>
      <c r="L251" s="3">
        <v>0</v>
      </c>
      <c r="M251" s="3">
        <v>100001</v>
      </c>
      <c r="N251" s="3">
        <v>1</v>
      </c>
      <c r="O251" s="3">
        <v>705</v>
      </c>
      <c r="P251" s="3">
        <v>50</v>
      </c>
      <c r="Q251" s="3" t="s">
        <v>1465</v>
      </c>
      <c r="V251" s="3">
        <v>1</v>
      </c>
      <c r="W251" s="3">
        <v>9999999</v>
      </c>
    </row>
    <row r="252" spans="2:25">
      <c r="B252" s="2">
        <v>11006</v>
      </c>
      <c r="C252" s="3" t="s">
        <v>578</v>
      </c>
      <c r="D252" s="3" t="b">
        <v>1</v>
      </c>
      <c r="E252" s="3">
        <v>3006</v>
      </c>
      <c r="F252" s="3">
        <v>2</v>
      </c>
      <c r="G252" s="1">
        <v>2</v>
      </c>
      <c r="H252" s="3" t="s">
        <v>579</v>
      </c>
      <c r="I252" s="3">
        <v>3</v>
      </c>
      <c r="J252" s="1">
        <v>5</v>
      </c>
      <c r="L252" s="3">
        <v>0</v>
      </c>
      <c r="M252" s="3">
        <v>100001</v>
      </c>
      <c r="N252" s="3">
        <v>1</v>
      </c>
      <c r="O252" s="3">
        <v>706</v>
      </c>
      <c r="P252" s="3">
        <v>50</v>
      </c>
      <c r="Q252" s="3" t="s">
        <v>1465</v>
      </c>
      <c r="V252" s="3">
        <v>1</v>
      </c>
      <c r="W252" s="3">
        <v>9999999</v>
      </c>
    </row>
    <row r="253" spans="2:25">
      <c r="B253" s="2">
        <v>11007</v>
      </c>
      <c r="C253" s="3" t="s">
        <v>580</v>
      </c>
      <c r="D253" s="3" t="b">
        <v>1</v>
      </c>
      <c r="E253" s="3">
        <v>3007</v>
      </c>
      <c r="F253" s="3">
        <v>2</v>
      </c>
      <c r="G253" s="1">
        <v>2</v>
      </c>
      <c r="H253" s="3" t="s">
        <v>581</v>
      </c>
      <c r="I253" s="3">
        <v>2</v>
      </c>
      <c r="J253" s="1">
        <v>5</v>
      </c>
      <c r="L253" s="3">
        <v>0</v>
      </c>
      <c r="M253" s="3">
        <v>100001</v>
      </c>
      <c r="N253" s="3">
        <v>1</v>
      </c>
      <c r="O253" s="3">
        <v>707</v>
      </c>
      <c r="P253" s="3">
        <v>50</v>
      </c>
      <c r="Q253" s="3" t="s">
        <v>1465</v>
      </c>
      <c r="V253" s="3">
        <v>1</v>
      </c>
      <c r="W253" s="3">
        <v>9999999</v>
      </c>
    </row>
    <row r="254" spans="2:25">
      <c r="B254" s="2">
        <v>11008</v>
      </c>
      <c r="C254" s="3" t="s">
        <v>582</v>
      </c>
      <c r="D254" s="3" t="b">
        <v>1</v>
      </c>
      <c r="E254" s="3">
        <v>3008</v>
      </c>
      <c r="F254" s="3">
        <v>2</v>
      </c>
      <c r="G254" s="1">
        <v>2</v>
      </c>
      <c r="H254" s="3" t="s">
        <v>583</v>
      </c>
      <c r="I254" s="3">
        <v>3</v>
      </c>
      <c r="J254" s="1">
        <v>5</v>
      </c>
      <c r="L254" s="3">
        <v>0</v>
      </c>
      <c r="M254" s="3">
        <v>100001</v>
      </c>
      <c r="N254" s="3">
        <v>1</v>
      </c>
      <c r="O254" s="3">
        <v>708</v>
      </c>
      <c r="P254" s="3">
        <v>50</v>
      </c>
      <c r="Q254" s="3" t="s">
        <v>1465</v>
      </c>
      <c r="V254" s="3">
        <v>1</v>
      </c>
      <c r="W254" s="3">
        <v>9999999</v>
      </c>
    </row>
    <row r="255" spans="2:25">
      <c r="B255" s="2">
        <v>11009</v>
      </c>
      <c r="C255" s="3" t="s">
        <v>584</v>
      </c>
      <c r="D255" s="3" t="b">
        <v>1</v>
      </c>
      <c r="E255" s="3">
        <v>3009</v>
      </c>
      <c r="F255" s="3">
        <v>2</v>
      </c>
      <c r="G255" s="1">
        <v>2</v>
      </c>
      <c r="H255" s="3" t="s">
        <v>585</v>
      </c>
      <c r="I255" s="3">
        <v>1</v>
      </c>
      <c r="J255" s="1">
        <v>5</v>
      </c>
      <c r="L255" s="3">
        <v>0</v>
      </c>
      <c r="M255" s="3">
        <v>100001</v>
      </c>
      <c r="N255" s="3">
        <v>1</v>
      </c>
      <c r="O255" s="3">
        <v>709</v>
      </c>
      <c r="P255" s="3">
        <v>50</v>
      </c>
      <c r="Q255" s="3" t="s">
        <v>1465</v>
      </c>
      <c r="V255" s="3">
        <v>1</v>
      </c>
      <c r="W255" s="3">
        <v>9999999</v>
      </c>
    </row>
    <row r="256" spans="2:25">
      <c r="B256" s="2">
        <v>11010</v>
      </c>
      <c r="C256" s="3" t="s">
        <v>586</v>
      </c>
      <c r="D256" s="3" t="b">
        <v>1</v>
      </c>
      <c r="E256" s="3">
        <v>3010</v>
      </c>
      <c r="F256" s="3">
        <v>2</v>
      </c>
      <c r="G256" s="1">
        <v>2</v>
      </c>
      <c r="H256" s="3" t="s">
        <v>587</v>
      </c>
      <c r="I256" s="3">
        <v>2</v>
      </c>
      <c r="J256" s="1">
        <v>5</v>
      </c>
      <c r="L256" s="3">
        <v>0</v>
      </c>
      <c r="M256" s="3">
        <v>100001</v>
      </c>
      <c r="N256" s="3">
        <v>1</v>
      </c>
      <c r="O256" s="3">
        <v>710</v>
      </c>
      <c r="P256" s="3">
        <v>50</v>
      </c>
      <c r="Q256" s="3" t="s">
        <v>1465</v>
      </c>
      <c r="V256" s="3">
        <v>1</v>
      </c>
      <c r="W256" s="3">
        <v>9999999</v>
      </c>
    </row>
    <row r="257" spans="2:23">
      <c r="B257" s="2">
        <v>11011</v>
      </c>
      <c r="C257" s="3" t="s">
        <v>588</v>
      </c>
      <c r="D257" s="3" t="b">
        <v>1</v>
      </c>
      <c r="E257" s="3">
        <v>3011</v>
      </c>
      <c r="F257" s="3">
        <v>2</v>
      </c>
      <c r="G257" s="1">
        <v>2</v>
      </c>
      <c r="H257" s="3" t="s">
        <v>589</v>
      </c>
      <c r="I257" s="3">
        <v>3</v>
      </c>
      <c r="J257" s="1">
        <v>5</v>
      </c>
      <c r="L257" s="3">
        <v>0</v>
      </c>
      <c r="M257" s="3">
        <v>100001</v>
      </c>
      <c r="N257" s="3">
        <v>1</v>
      </c>
      <c r="O257" s="3">
        <v>711</v>
      </c>
      <c r="P257" s="3">
        <v>50</v>
      </c>
      <c r="Q257" s="3" t="s">
        <v>1465</v>
      </c>
      <c r="V257" s="3">
        <v>1</v>
      </c>
      <c r="W257" s="3">
        <v>9999999</v>
      </c>
    </row>
    <row r="258" spans="2:23">
      <c r="B258" s="2">
        <v>11012</v>
      </c>
      <c r="C258" s="3" t="s">
        <v>590</v>
      </c>
      <c r="D258" s="3" t="b">
        <v>1</v>
      </c>
      <c r="E258" s="3">
        <v>3012</v>
      </c>
      <c r="F258" s="3">
        <v>2</v>
      </c>
      <c r="G258" s="1">
        <v>2</v>
      </c>
      <c r="H258" s="3" t="s">
        <v>591</v>
      </c>
      <c r="I258" s="3">
        <v>2</v>
      </c>
      <c r="J258" s="1">
        <v>5</v>
      </c>
      <c r="L258" s="3">
        <v>0</v>
      </c>
      <c r="M258" s="3">
        <v>100001</v>
      </c>
      <c r="N258" s="3">
        <v>1</v>
      </c>
      <c r="O258" s="3">
        <v>712</v>
      </c>
      <c r="P258" s="3">
        <v>50</v>
      </c>
      <c r="Q258" s="3" t="s">
        <v>1465</v>
      </c>
      <c r="V258" s="3">
        <v>1</v>
      </c>
      <c r="W258" s="3">
        <v>9999999</v>
      </c>
    </row>
    <row r="259" spans="2:23">
      <c r="B259" s="2">
        <v>11013</v>
      </c>
      <c r="C259" s="3" t="s">
        <v>592</v>
      </c>
      <c r="D259" s="3" t="b">
        <v>1</v>
      </c>
      <c r="E259" s="3">
        <v>3013</v>
      </c>
      <c r="F259" s="3">
        <v>2</v>
      </c>
      <c r="G259" s="1">
        <v>2</v>
      </c>
      <c r="H259" s="3" t="s">
        <v>593</v>
      </c>
      <c r="I259" s="3">
        <v>4</v>
      </c>
      <c r="J259" s="1">
        <v>5</v>
      </c>
      <c r="L259" s="3">
        <v>0</v>
      </c>
      <c r="M259" s="3">
        <v>100001</v>
      </c>
      <c r="N259" s="3">
        <v>1</v>
      </c>
      <c r="O259" s="3">
        <v>713</v>
      </c>
      <c r="P259" s="3">
        <v>50</v>
      </c>
      <c r="Q259" s="3" t="s">
        <v>1465</v>
      </c>
      <c r="V259" s="3">
        <v>1</v>
      </c>
      <c r="W259" s="3">
        <v>9999999</v>
      </c>
    </row>
    <row r="260" spans="2:23">
      <c r="B260" s="2">
        <v>11014</v>
      </c>
      <c r="C260" s="3" t="s">
        <v>594</v>
      </c>
      <c r="D260" s="3" t="b">
        <v>1</v>
      </c>
      <c r="E260" s="3">
        <v>3014</v>
      </c>
      <c r="F260" s="3">
        <v>2</v>
      </c>
      <c r="G260" s="1">
        <v>2</v>
      </c>
      <c r="H260" s="3" t="s">
        <v>595</v>
      </c>
      <c r="I260" s="3">
        <v>1</v>
      </c>
      <c r="J260" s="1">
        <v>5</v>
      </c>
      <c r="L260" s="3">
        <v>0</v>
      </c>
      <c r="M260" s="3">
        <v>100001</v>
      </c>
      <c r="N260" s="3">
        <v>1</v>
      </c>
      <c r="O260" s="3">
        <v>714</v>
      </c>
      <c r="P260" s="3">
        <v>50</v>
      </c>
      <c r="Q260" s="3" t="s">
        <v>1465</v>
      </c>
      <c r="V260" s="3">
        <v>1</v>
      </c>
      <c r="W260" s="3">
        <v>9999999</v>
      </c>
    </row>
    <row r="261" spans="2:23">
      <c r="B261" s="2">
        <v>11015</v>
      </c>
      <c r="C261" s="3" t="s">
        <v>596</v>
      </c>
      <c r="D261" s="3" t="b">
        <v>1</v>
      </c>
      <c r="E261" s="3">
        <v>3015</v>
      </c>
      <c r="F261" s="3">
        <v>2</v>
      </c>
      <c r="G261" s="1">
        <v>2</v>
      </c>
      <c r="H261" s="3" t="s">
        <v>597</v>
      </c>
      <c r="I261" s="3">
        <v>2</v>
      </c>
      <c r="J261" s="1">
        <v>5</v>
      </c>
      <c r="L261" s="3">
        <v>0</v>
      </c>
      <c r="M261" s="3">
        <v>100001</v>
      </c>
      <c r="N261" s="3">
        <v>1</v>
      </c>
      <c r="O261" s="3">
        <v>715</v>
      </c>
      <c r="P261" s="3">
        <v>50</v>
      </c>
      <c r="Q261" s="3" t="s">
        <v>1465</v>
      </c>
      <c r="V261" s="3">
        <v>1</v>
      </c>
      <c r="W261" s="3">
        <v>9999999</v>
      </c>
    </row>
    <row r="262" spans="2:23">
      <c r="B262" s="2">
        <v>11016</v>
      </c>
      <c r="C262" s="3" t="s">
        <v>598</v>
      </c>
      <c r="D262" s="3" t="b">
        <v>1</v>
      </c>
      <c r="E262" s="3">
        <v>3016</v>
      </c>
      <c r="F262" s="3">
        <v>2</v>
      </c>
      <c r="G262" s="1">
        <v>2</v>
      </c>
      <c r="H262" s="3" t="s">
        <v>599</v>
      </c>
      <c r="I262" s="3">
        <v>1</v>
      </c>
      <c r="J262" s="1">
        <v>5</v>
      </c>
      <c r="L262" s="3">
        <v>0</v>
      </c>
      <c r="M262" s="3">
        <v>100001</v>
      </c>
      <c r="N262" s="3">
        <v>1</v>
      </c>
      <c r="O262" s="3">
        <v>716</v>
      </c>
      <c r="P262" s="3">
        <v>50</v>
      </c>
      <c r="Q262" s="3" t="s">
        <v>1465</v>
      </c>
      <c r="V262" s="3">
        <v>1</v>
      </c>
      <c r="W262" s="3">
        <v>9999999</v>
      </c>
    </row>
    <row r="263" spans="2:23">
      <c r="B263" s="2">
        <v>11017</v>
      </c>
      <c r="C263" s="3" t="s">
        <v>600</v>
      </c>
      <c r="D263" s="3" t="b">
        <v>1</v>
      </c>
      <c r="E263" s="3">
        <v>3017</v>
      </c>
      <c r="F263" s="3">
        <v>2</v>
      </c>
      <c r="G263" s="1">
        <v>2</v>
      </c>
      <c r="H263" s="3" t="s">
        <v>601</v>
      </c>
      <c r="I263" s="3">
        <v>1</v>
      </c>
      <c r="J263" s="1">
        <v>5</v>
      </c>
      <c r="L263" s="3">
        <v>0</v>
      </c>
      <c r="M263" s="3">
        <v>100001</v>
      </c>
      <c r="N263" s="3">
        <v>1</v>
      </c>
      <c r="O263" s="3">
        <v>717</v>
      </c>
      <c r="P263" s="3">
        <v>50</v>
      </c>
      <c r="Q263" s="3" t="s">
        <v>1465</v>
      </c>
      <c r="V263" s="3">
        <v>1</v>
      </c>
      <c r="W263" s="3">
        <v>9999999</v>
      </c>
    </row>
    <row r="264" spans="2:23">
      <c r="B264" s="2">
        <v>11018</v>
      </c>
      <c r="C264" s="3" t="s">
        <v>602</v>
      </c>
      <c r="D264" s="3" t="b">
        <v>1</v>
      </c>
      <c r="E264" s="3">
        <v>3018</v>
      </c>
      <c r="F264" s="3">
        <v>2</v>
      </c>
      <c r="G264" s="1">
        <v>2</v>
      </c>
      <c r="H264" s="3" t="s">
        <v>603</v>
      </c>
      <c r="I264" s="3">
        <v>3</v>
      </c>
      <c r="J264" s="1">
        <v>5</v>
      </c>
      <c r="L264" s="3">
        <v>0</v>
      </c>
      <c r="M264" s="3">
        <v>100001</v>
      </c>
      <c r="N264" s="3">
        <v>1</v>
      </c>
      <c r="O264" s="3">
        <v>718</v>
      </c>
      <c r="P264" s="3">
        <v>50</v>
      </c>
      <c r="Q264" s="3" t="s">
        <v>1465</v>
      </c>
      <c r="V264" s="3">
        <v>1</v>
      </c>
      <c r="W264" s="3">
        <v>9999999</v>
      </c>
    </row>
    <row r="265" spans="2:23">
      <c r="B265" s="2">
        <v>11019</v>
      </c>
      <c r="C265" s="3" t="s">
        <v>604</v>
      </c>
      <c r="D265" s="3" t="b">
        <v>1</v>
      </c>
      <c r="E265" s="3">
        <v>3019</v>
      </c>
      <c r="F265" s="3">
        <v>2</v>
      </c>
      <c r="G265" s="1">
        <v>2</v>
      </c>
      <c r="H265" s="3" t="s">
        <v>605</v>
      </c>
      <c r="I265" s="3">
        <v>4</v>
      </c>
      <c r="J265" s="1">
        <v>5</v>
      </c>
      <c r="L265" s="3">
        <v>0</v>
      </c>
      <c r="M265" s="3">
        <v>100001</v>
      </c>
      <c r="N265" s="3">
        <v>1</v>
      </c>
      <c r="O265" s="3">
        <v>719</v>
      </c>
      <c r="P265" s="3">
        <v>50</v>
      </c>
      <c r="Q265" s="3" t="s">
        <v>1465</v>
      </c>
      <c r="V265" s="3">
        <v>1</v>
      </c>
      <c r="W265" s="3">
        <v>9999999</v>
      </c>
    </row>
    <row r="266" spans="2:23">
      <c r="B266" s="2">
        <v>11020</v>
      </c>
      <c r="C266" s="3" t="s">
        <v>606</v>
      </c>
      <c r="D266" s="3" t="b">
        <v>1</v>
      </c>
      <c r="E266" s="3">
        <v>3020</v>
      </c>
      <c r="F266" s="3">
        <v>2</v>
      </c>
      <c r="G266" s="1">
        <v>2</v>
      </c>
      <c r="H266" s="3" t="s">
        <v>607</v>
      </c>
      <c r="I266" s="3">
        <v>3</v>
      </c>
      <c r="J266" s="1">
        <v>5</v>
      </c>
      <c r="L266" s="3">
        <v>0</v>
      </c>
      <c r="M266" s="3">
        <v>100001</v>
      </c>
      <c r="N266" s="3">
        <v>1</v>
      </c>
      <c r="O266" s="3">
        <v>720</v>
      </c>
      <c r="P266" s="3">
        <v>50</v>
      </c>
      <c r="Q266" s="3" t="s">
        <v>1465</v>
      </c>
      <c r="V266" s="3">
        <v>1</v>
      </c>
      <c r="W266" s="3">
        <v>9999999</v>
      </c>
    </row>
    <row r="267" spans="2:23">
      <c r="B267" s="2">
        <v>11021</v>
      </c>
      <c r="C267" s="3" t="s">
        <v>608</v>
      </c>
      <c r="D267" s="3" t="b">
        <v>1</v>
      </c>
      <c r="E267" s="3">
        <v>3021</v>
      </c>
      <c r="F267" s="3">
        <v>2</v>
      </c>
      <c r="G267" s="1">
        <v>2</v>
      </c>
      <c r="H267" s="3" t="s">
        <v>609</v>
      </c>
      <c r="I267" s="3">
        <v>1</v>
      </c>
      <c r="J267" s="1">
        <v>5</v>
      </c>
      <c r="L267" s="3">
        <v>0</v>
      </c>
      <c r="M267" s="3">
        <v>100001</v>
      </c>
      <c r="N267" s="3">
        <v>1</v>
      </c>
      <c r="O267" s="3">
        <v>721</v>
      </c>
      <c r="P267" s="3">
        <v>50</v>
      </c>
      <c r="Q267" s="3" t="s">
        <v>1465</v>
      </c>
      <c r="V267" s="3">
        <v>1</v>
      </c>
      <c r="W267" s="3">
        <v>9999999</v>
      </c>
    </row>
    <row r="268" spans="2:23">
      <c r="B268" s="2">
        <v>11022</v>
      </c>
      <c r="C268" s="3" t="s">
        <v>1608</v>
      </c>
      <c r="D268" s="3" t="b">
        <v>1</v>
      </c>
      <c r="E268" s="3">
        <v>3022</v>
      </c>
      <c r="F268" s="3">
        <v>2</v>
      </c>
      <c r="G268" s="1">
        <v>2</v>
      </c>
      <c r="H268" s="3" t="s">
        <v>1609</v>
      </c>
      <c r="I268" s="3">
        <v>2</v>
      </c>
      <c r="J268" s="1">
        <v>5</v>
      </c>
      <c r="L268" s="3">
        <v>0</v>
      </c>
      <c r="M268" s="3">
        <v>100001</v>
      </c>
      <c r="N268" s="3">
        <v>1</v>
      </c>
      <c r="O268" s="3">
        <v>722</v>
      </c>
      <c r="P268" s="3">
        <v>50</v>
      </c>
      <c r="Q268" s="3" t="s">
        <v>1465</v>
      </c>
      <c r="V268" s="3">
        <v>1</v>
      </c>
      <c r="W268" s="3">
        <v>9999999</v>
      </c>
    </row>
    <row r="269" spans="2:23">
      <c r="B269" s="2">
        <v>11023</v>
      </c>
      <c r="C269" s="3" t="s">
        <v>610</v>
      </c>
      <c r="D269" s="3" t="b">
        <v>1</v>
      </c>
      <c r="E269" s="3">
        <v>3023</v>
      </c>
      <c r="F269" s="3">
        <v>2</v>
      </c>
      <c r="G269" s="1">
        <v>2</v>
      </c>
      <c r="H269" s="3" t="s">
        <v>611</v>
      </c>
      <c r="I269" s="3">
        <v>2</v>
      </c>
      <c r="J269" s="1">
        <v>5</v>
      </c>
      <c r="L269" s="3">
        <v>0</v>
      </c>
      <c r="M269" s="3">
        <v>100001</v>
      </c>
      <c r="N269" s="3">
        <v>1</v>
      </c>
      <c r="O269" s="3">
        <v>723</v>
      </c>
      <c r="P269" s="3">
        <v>50</v>
      </c>
      <c r="Q269" s="3" t="s">
        <v>1465</v>
      </c>
      <c r="V269" s="3">
        <v>1</v>
      </c>
      <c r="W269" s="3">
        <v>9999999</v>
      </c>
    </row>
    <row r="270" spans="2:23">
      <c r="B270" s="2">
        <v>11024</v>
      </c>
      <c r="C270" s="3" t="s">
        <v>612</v>
      </c>
      <c r="D270" s="3" t="b">
        <v>1</v>
      </c>
      <c r="E270" s="3">
        <v>3024</v>
      </c>
      <c r="F270" s="3">
        <v>2</v>
      </c>
      <c r="G270" s="1">
        <v>2</v>
      </c>
      <c r="H270" s="3" t="s">
        <v>613</v>
      </c>
      <c r="I270" s="3">
        <v>4</v>
      </c>
      <c r="J270" s="1">
        <v>5</v>
      </c>
      <c r="L270" s="3">
        <v>0</v>
      </c>
      <c r="M270" s="3">
        <v>100001</v>
      </c>
      <c r="N270" s="3">
        <v>1</v>
      </c>
      <c r="O270" s="3">
        <v>724</v>
      </c>
      <c r="P270" s="3">
        <v>50</v>
      </c>
      <c r="Q270" s="3" t="s">
        <v>1465</v>
      </c>
      <c r="V270" s="3">
        <v>1</v>
      </c>
      <c r="W270" s="3">
        <v>9999999</v>
      </c>
    </row>
    <row r="271" spans="2:23">
      <c r="B271" s="2">
        <v>11025</v>
      </c>
      <c r="C271" s="3" t="s">
        <v>614</v>
      </c>
      <c r="D271" s="3" t="b">
        <v>1</v>
      </c>
      <c r="E271" s="3">
        <v>3025</v>
      </c>
      <c r="F271" s="3">
        <v>2</v>
      </c>
      <c r="G271" s="1">
        <v>2</v>
      </c>
      <c r="H271" s="3" t="s">
        <v>615</v>
      </c>
      <c r="I271" s="3">
        <v>4</v>
      </c>
      <c r="J271" s="1">
        <v>5</v>
      </c>
      <c r="L271" s="3">
        <v>0</v>
      </c>
      <c r="M271" s="3">
        <v>100001</v>
      </c>
      <c r="N271" s="3">
        <v>1</v>
      </c>
      <c r="O271" s="3">
        <v>725</v>
      </c>
      <c r="P271" s="3">
        <v>50</v>
      </c>
      <c r="Q271" s="3" t="s">
        <v>1465</v>
      </c>
      <c r="V271" s="3">
        <v>1</v>
      </c>
      <c r="W271" s="3">
        <v>9999999</v>
      </c>
    </row>
    <row r="272" spans="2:23">
      <c r="B272" s="2">
        <v>11026</v>
      </c>
      <c r="C272" s="3" t="s">
        <v>616</v>
      </c>
      <c r="D272" s="3" t="b">
        <v>1</v>
      </c>
      <c r="E272" s="3">
        <v>3026</v>
      </c>
      <c r="F272" s="3">
        <v>2</v>
      </c>
      <c r="G272" s="1">
        <v>2</v>
      </c>
      <c r="H272" s="3" t="s">
        <v>617</v>
      </c>
      <c r="I272" s="3">
        <v>4</v>
      </c>
      <c r="J272" s="1">
        <v>5</v>
      </c>
      <c r="L272" s="3">
        <v>0</v>
      </c>
      <c r="M272" s="3">
        <v>100001</v>
      </c>
      <c r="N272" s="3">
        <v>1</v>
      </c>
      <c r="O272" s="3">
        <v>726</v>
      </c>
      <c r="P272" s="3">
        <v>50</v>
      </c>
      <c r="Q272" s="3" t="s">
        <v>1465</v>
      </c>
      <c r="V272" s="3">
        <v>1</v>
      </c>
      <c r="W272" s="3">
        <v>9999999</v>
      </c>
    </row>
    <row r="273" spans="2:23">
      <c r="B273" s="2">
        <v>11027</v>
      </c>
      <c r="C273" s="3" t="s">
        <v>618</v>
      </c>
      <c r="D273" s="3" t="b">
        <v>1</v>
      </c>
      <c r="E273" s="3">
        <v>3027</v>
      </c>
      <c r="F273" s="3">
        <v>2</v>
      </c>
      <c r="G273" s="1">
        <v>2</v>
      </c>
      <c r="H273" s="3" t="s">
        <v>619</v>
      </c>
      <c r="I273" s="3">
        <v>4</v>
      </c>
      <c r="J273" s="1">
        <v>5</v>
      </c>
      <c r="L273" s="3">
        <v>0</v>
      </c>
      <c r="M273" s="3">
        <v>100001</v>
      </c>
      <c r="N273" s="3">
        <v>1</v>
      </c>
      <c r="O273" s="3">
        <v>727</v>
      </c>
      <c r="P273" s="3">
        <v>50</v>
      </c>
      <c r="Q273" s="3" t="s">
        <v>1465</v>
      </c>
      <c r="V273" s="3">
        <v>1</v>
      </c>
      <c r="W273" s="3">
        <v>9999999</v>
      </c>
    </row>
    <row r="274" spans="2:23">
      <c r="B274" s="2">
        <v>11028</v>
      </c>
      <c r="C274" s="3" t="s">
        <v>620</v>
      </c>
      <c r="D274" s="3" t="b">
        <v>1</v>
      </c>
      <c r="E274" s="3">
        <v>3028</v>
      </c>
      <c r="F274" s="3">
        <v>2</v>
      </c>
      <c r="G274" s="1">
        <v>2</v>
      </c>
      <c r="H274" s="3" t="s">
        <v>621</v>
      </c>
      <c r="I274" s="3">
        <v>3</v>
      </c>
      <c r="J274" s="1">
        <v>5</v>
      </c>
      <c r="L274" s="3">
        <v>0</v>
      </c>
      <c r="M274" s="3">
        <v>100001</v>
      </c>
      <c r="N274" s="3">
        <v>1</v>
      </c>
      <c r="O274" s="3">
        <v>728</v>
      </c>
      <c r="P274" s="3">
        <v>50</v>
      </c>
      <c r="Q274" s="3" t="s">
        <v>1465</v>
      </c>
      <c r="V274" s="3">
        <v>1</v>
      </c>
      <c r="W274" s="3">
        <v>9999999</v>
      </c>
    </row>
    <row r="275" spans="2:23">
      <c r="B275" s="2">
        <v>11029</v>
      </c>
      <c r="C275" s="3" t="s">
        <v>622</v>
      </c>
      <c r="D275" s="3" t="b">
        <v>1</v>
      </c>
      <c r="E275" s="3">
        <v>3029</v>
      </c>
      <c r="F275" s="3">
        <v>2</v>
      </c>
      <c r="G275" s="1">
        <v>2</v>
      </c>
      <c r="H275" s="3" t="s">
        <v>623</v>
      </c>
      <c r="I275" s="3">
        <v>2</v>
      </c>
      <c r="J275" s="1">
        <v>5</v>
      </c>
      <c r="L275" s="3">
        <v>0</v>
      </c>
      <c r="M275" s="3">
        <v>100001</v>
      </c>
      <c r="N275" s="3">
        <v>1</v>
      </c>
      <c r="O275" s="3">
        <v>729</v>
      </c>
      <c r="P275" s="3">
        <v>50</v>
      </c>
      <c r="Q275" s="3" t="s">
        <v>1465</v>
      </c>
      <c r="V275" s="3">
        <v>1</v>
      </c>
      <c r="W275" s="3">
        <v>9999999</v>
      </c>
    </row>
    <row r="276" spans="2:23">
      <c r="B276" s="2">
        <v>11030</v>
      </c>
      <c r="C276" s="3" t="s">
        <v>624</v>
      </c>
      <c r="D276" s="3" t="b">
        <v>1</v>
      </c>
      <c r="E276" s="3">
        <v>3030</v>
      </c>
      <c r="F276" s="3">
        <v>2</v>
      </c>
      <c r="G276" s="1">
        <v>2</v>
      </c>
      <c r="H276" s="3" t="s">
        <v>625</v>
      </c>
      <c r="I276" s="3">
        <v>2</v>
      </c>
      <c r="J276" s="1">
        <v>5</v>
      </c>
      <c r="L276" s="3">
        <v>0</v>
      </c>
      <c r="M276" s="3">
        <v>100001</v>
      </c>
      <c r="N276" s="3">
        <v>1</v>
      </c>
      <c r="O276" s="3">
        <v>730</v>
      </c>
      <c r="P276" s="3">
        <v>50</v>
      </c>
      <c r="Q276" s="3" t="s">
        <v>1465</v>
      </c>
      <c r="V276" s="3">
        <v>1</v>
      </c>
      <c r="W276" s="3">
        <v>9999999</v>
      </c>
    </row>
    <row r="277" spans="2:23">
      <c r="B277" s="2">
        <v>11031</v>
      </c>
      <c r="C277" s="3" t="s">
        <v>626</v>
      </c>
      <c r="D277" s="3" t="b">
        <v>1</v>
      </c>
      <c r="E277" s="3">
        <v>3031</v>
      </c>
      <c r="F277" s="3">
        <v>2</v>
      </c>
      <c r="G277" s="1">
        <v>2</v>
      </c>
      <c r="H277" s="3" t="s">
        <v>627</v>
      </c>
      <c r="I277" s="3">
        <v>3</v>
      </c>
      <c r="J277" s="1">
        <v>5</v>
      </c>
      <c r="L277" s="3">
        <v>0</v>
      </c>
      <c r="M277" s="3">
        <v>100001</v>
      </c>
      <c r="N277" s="3">
        <v>1</v>
      </c>
      <c r="O277" s="3">
        <v>731</v>
      </c>
      <c r="P277" s="3">
        <v>50</v>
      </c>
      <c r="Q277" s="3" t="s">
        <v>1465</v>
      </c>
      <c r="V277" s="3">
        <v>1</v>
      </c>
      <c r="W277" s="3">
        <v>9999999</v>
      </c>
    </row>
    <row r="278" spans="2:23">
      <c r="B278" s="2">
        <v>11032</v>
      </c>
      <c r="C278" s="3" t="s">
        <v>628</v>
      </c>
      <c r="D278" s="3" t="b">
        <v>1</v>
      </c>
      <c r="E278" s="3">
        <v>3032</v>
      </c>
      <c r="F278" s="3">
        <v>2</v>
      </c>
      <c r="G278" s="1">
        <v>2</v>
      </c>
      <c r="H278" s="3" t="s">
        <v>629</v>
      </c>
      <c r="I278" s="3">
        <v>1</v>
      </c>
      <c r="J278" s="1">
        <v>5</v>
      </c>
      <c r="L278" s="3">
        <v>0</v>
      </c>
      <c r="M278" s="3">
        <v>100001</v>
      </c>
      <c r="N278" s="3">
        <v>1</v>
      </c>
      <c r="O278" s="3">
        <v>732</v>
      </c>
      <c r="P278" s="3">
        <v>50</v>
      </c>
      <c r="Q278" s="3" t="s">
        <v>1465</v>
      </c>
      <c r="V278" s="3">
        <v>1</v>
      </c>
      <c r="W278" s="3">
        <v>9999999</v>
      </c>
    </row>
    <row r="279" spans="2:23">
      <c r="B279" s="2">
        <v>11033</v>
      </c>
      <c r="C279" s="3" t="s">
        <v>1364</v>
      </c>
      <c r="D279" s="3" t="b">
        <v>1</v>
      </c>
      <c r="E279" s="3">
        <v>3033</v>
      </c>
      <c r="F279" s="3">
        <v>2</v>
      </c>
      <c r="G279" s="1">
        <v>2</v>
      </c>
      <c r="H279" s="3" t="s">
        <v>1365</v>
      </c>
      <c r="I279" s="3">
        <v>2</v>
      </c>
      <c r="J279" s="1">
        <v>5</v>
      </c>
      <c r="L279" s="3">
        <v>0</v>
      </c>
      <c r="M279" s="3">
        <v>100001</v>
      </c>
      <c r="N279" s="3">
        <v>1</v>
      </c>
      <c r="O279" s="3">
        <v>733</v>
      </c>
      <c r="P279" s="3">
        <v>50</v>
      </c>
      <c r="Q279" s="3" t="s">
        <v>1465</v>
      </c>
      <c r="V279" s="3">
        <v>1</v>
      </c>
      <c r="W279" s="3">
        <v>9999999</v>
      </c>
    </row>
    <row r="280" spans="2:23">
      <c r="B280" s="2">
        <v>11034</v>
      </c>
      <c r="C280" s="3" t="s">
        <v>630</v>
      </c>
      <c r="D280" s="3" t="b">
        <v>1</v>
      </c>
      <c r="E280" s="3">
        <v>3034</v>
      </c>
      <c r="F280" s="3">
        <v>2</v>
      </c>
      <c r="G280" s="1">
        <v>2</v>
      </c>
      <c r="H280" s="3" t="s">
        <v>631</v>
      </c>
      <c r="I280" s="3">
        <v>2</v>
      </c>
      <c r="J280" s="1">
        <v>5</v>
      </c>
      <c r="L280" s="3">
        <v>0</v>
      </c>
      <c r="M280" s="3">
        <v>100001</v>
      </c>
      <c r="N280" s="3">
        <v>1</v>
      </c>
      <c r="O280" s="3">
        <v>734</v>
      </c>
      <c r="P280" s="3">
        <v>50</v>
      </c>
      <c r="Q280" s="3" t="s">
        <v>1465</v>
      </c>
      <c r="V280" s="3">
        <v>1</v>
      </c>
      <c r="W280" s="3">
        <v>9999999</v>
      </c>
    </row>
    <row r="281" spans="2:23">
      <c r="B281" s="2">
        <v>11035</v>
      </c>
      <c r="C281" s="3" t="s">
        <v>632</v>
      </c>
      <c r="D281" s="3" t="b">
        <v>1</v>
      </c>
      <c r="E281" s="3">
        <v>3035</v>
      </c>
      <c r="F281" s="3">
        <v>2</v>
      </c>
      <c r="G281" s="1">
        <v>2</v>
      </c>
      <c r="H281" s="3" t="s">
        <v>633</v>
      </c>
      <c r="I281" s="3">
        <v>1</v>
      </c>
      <c r="J281" s="1">
        <v>5</v>
      </c>
      <c r="L281" s="3">
        <v>0</v>
      </c>
      <c r="M281" s="3">
        <v>100001</v>
      </c>
      <c r="N281" s="3">
        <v>1</v>
      </c>
      <c r="O281" s="3">
        <v>735</v>
      </c>
      <c r="P281" s="3">
        <v>50</v>
      </c>
      <c r="Q281" s="3" t="s">
        <v>1465</v>
      </c>
      <c r="V281" s="3">
        <v>1</v>
      </c>
      <c r="W281" s="3">
        <v>9999999</v>
      </c>
    </row>
    <row r="282" spans="2:23">
      <c r="B282" s="2">
        <v>11036</v>
      </c>
      <c r="C282" s="3" t="s">
        <v>634</v>
      </c>
      <c r="D282" s="3" t="b">
        <v>1</v>
      </c>
      <c r="E282" s="3">
        <v>3036</v>
      </c>
      <c r="F282" s="3">
        <v>2</v>
      </c>
      <c r="G282" s="1">
        <v>2</v>
      </c>
      <c r="H282" s="3" t="s">
        <v>635</v>
      </c>
      <c r="I282" s="3">
        <v>1</v>
      </c>
      <c r="J282" s="1">
        <v>5</v>
      </c>
      <c r="L282" s="3">
        <v>0</v>
      </c>
      <c r="M282" s="3">
        <v>100001</v>
      </c>
      <c r="N282" s="3">
        <v>1</v>
      </c>
      <c r="O282" s="3">
        <v>736</v>
      </c>
      <c r="P282" s="3">
        <v>50</v>
      </c>
      <c r="Q282" s="3" t="s">
        <v>1465</v>
      </c>
      <c r="V282" s="3">
        <v>1</v>
      </c>
      <c r="W282" s="3">
        <v>9999999</v>
      </c>
    </row>
    <row r="283" spans="2:23">
      <c r="B283" s="2">
        <v>11037</v>
      </c>
      <c r="C283" s="3" t="s">
        <v>636</v>
      </c>
      <c r="D283" s="3" t="b">
        <v>1</v>
      </c>
      <c r="E283" s="3">
        <v>3037</v>
      </c>
      <c r="F283" s="3">
        <v>2</v>
      </c>
      <c r="G283" s="1">
        <v>2</v>
      </c>
      <c r="H283" s="3" t="s">
        <v>637</v>
      </c>
      <c r="I283" s="3">
        <v>4</v>
      </c>
      <c r="J283" s="1">
        <v>5</v>
      </c>
      <c r="L283" s="3">
        <v>0</v>
      </c>
      <c r="M283" s="3">
        <v>100001</v>
      </c>
      <c r="N283" s="3">
        <v>1</v>
      </c>
      <c r="O283" s="3">
        <v>737</v>
      </c>
      <c r="P283" s="3">
        <v>50</v>
      </c>
      <c r="Q283" s="3" t="s">
        <v>1465</v>
      </c>
      <c r="V283" s="3">
        <v>1</v>
      </c>
      <c r="W283" s="3">
        <v>9999999</v>
      </c>
    </row>
    <row r="284" spans="2:23">
      <c r="B284" s="2">
        <v>11038</v>
      </c>
      <c r="C284" s="3" t="s">
        <v>638</v>
      </c>
      <c r="D284" s="3" t="b">
        <v>1</v>
      </c>
      <c r="E284" s="3">
        <v>3038</v>
      </c>
      <c r="F284" s="3">
        <v>2</v>
      </c>
      <c r="G284" s="1">
        <v>2</v>
      </c>
      <c r="H284" s="3" t="s">
        <v>639</v>
      </c>
      <c r="I284" s="3">
        <v>4</v>
      </c>
      <c r="J284" s="1">
        <v>5</v>
      </c>
      <c r="L284" s="3">
        <v>0</v>
      </c>
      <c r="M284" s="3">
        <v>100001</v>
      </c>
      <c r="N284" s="3">
        <v>1</v>
      </c>
      <c r="O284" s="3">
        <v>738</v>
      </c>
      <c r="P284" s="3">
        <v>50</v>
      </c>
      <c r="Q284" s="3" t="s">
        <v>1465</v>
      </c>
      <c r="V284" s="3">
        <v>1</v>
      </c>
      <c r="W284" s="3">
        <v>9999999</v>
      </c>
    </row>
    <row r="285" spans="2:23">
      <c r="B285" s="2">
        <v>11039</v>
      </c>
      <c r="C285" s="3" t="s">
        <v>640</v>
      </c>
      <c r="D285" s="3" t="b">
        <v>1</v>
      </c>
      <c r="E285" s="3">
        <v>3039</v>
      </c>
      <c r="F285" s="3">
        <v>2</v>
      </c>
      <c r="G285" s="1">
        <v>2</v>
      </c>
      <c r="H285" s="3" t="s">
        <v>641</v>
      </c>
      <c r="I285" s="3">
        <v>2</v>
      </c>
      <c r="J285" s="1">
        <v>5</v>
      </c>
      <c r="L285" s="3">
        <v>0</v>
      </c>
      <c r="M285" s="3">
        <v>100001</v>
      </c>
      <c r="N285" s="3">
        <v>1</v>
      </c>
      <c r="O285" s="3">
        <v>739</v>
      </c>
      <c r="P285" s="3">
        <v>50</v>
      </c>
      <c r="Q285" s="3" t="s">
        <v>1465</v>
      </c>
      <c r="V285" s="3">
        <v>1</v>
      </c>
      <c r="W285" s="3">
        <v>9999999</v>
      </c>
    </row>
    <row r="286" spans="2:23">
      <c r="B286" s="2">
        <v>11040</v>
      </c>
      <c r="C286" s="3" t="s">
        <v>642</v>
      </c>
      <c r="D286" s="3" t="b">
        <v>1</v>
      </c>
      <c r="E286" s="3">
        <v>3040</v>
      </c>
      <c r="F286" s="3">
        <v>2</v>
      </c>
      <c r="G286" s="1">
        <v>2</v>
      </c>
      <c r="H286" s="3" t="s">
        <v>643</v>
      </c>
      <c r="I286" s="3">
        <v>1</v>
      </c>
      <c r="J286" s="1">
        <v>5</v>
      </c>
      <c r="L286" s="3">
        <v>0</v>
      </c>
      <c r="M286" s="3">
        <v>100001</v>
      </c>
      <c r="N286" s="3">
        <v>1</v>
      </c>
      <c r="O286" s="3">
        <v>740</v>
      </c>
      <c r="P286" s="3">
        <v>50</v>
      </c>
      <c r="Q286" s="3" t="s">
        <v>1465</v>
      </c>
      <c r="V286" s="3">
        <v>1</v>
      </c>
      <c r="W286" s="3">
        <v>9999999</v>
      </c>
    </row>
    <row r="287" spans="2:23">
      <c r="B287" s="2">
        <v>11041</v>
      </c>
      <c r="C287" s="3" t="s">
        <v>644</v>
      </c>
      <c r="D287" s="3" t="b">
        <v>1</v>
      </c>
      <c r="E287" s="3">
        <v>3041</v>
      </c>
      <c r="F287" s="3">
        <v>2</v>
      </c>
      <c r="G287" s="1">
        <v>2</v>
      </c>
      <c r="H287" s="3" t="s">
        <v>645</v>
      </c>
      <c r="I287" s="3">
        <v>4</v>
      </c>
      <c r="J287" s="1">
        <v>5</v>
      </c>
      <c r="L287" s="3">
        <v>0</v>
      </c>
      <c r="M287" s="3">
        <v>100001</v>
      </c>
      <c r="N287" s="3">
        <v>1</v>
      </c>
      <c r="O287" s="3">
        <v>741</v>
      </c>
      <c r="P287" s="3">
        <v>50</v>
      </c>
      <c r="Q287" s="3" t="s">
        <v>1465</v>
      </c>
      <c r="V287" s="3">
        <v>1</v>
      </c>
      <c r="W287" s="3">
        <v>9999999</v>
      </c>
    </row>
    <row r="288" spans="2:23">
      <c r="B288" s="2">
        <v>11042</v>
      </c>
      <c r="C288" s="3" t="s">
        <v>646</v>
      </c>
      <c r="D288" s="3" t="b">
        <v>1</v>
      </c>
      <c r="E288" s="3">
        <v>3042</v>
      </c>
      <c r="F288" s="3">
        <v>2</v>
      </c>
      <c r="G288" s="1">
        <v>2</v>
      </c>
      <c r="H288" s="3" t="s">
        <v>647</v>
      </c>
      <c r="I288" s="3">
        <v>4</v>
      </c>
      <c r="J288" s="1">
        <v>5</v>
      </c>
      <c r="L288" s="3">
        <v>0</v>
      </c>
      <c r="M288" s="3">
        <v>100001</v>
      </c>
      <c r="N288" s="3">
        <v>1</v>
      </c>
      <c r="O288" s="3">
        <v>742</v>
      </c>
      <c r="P288" s="3">
        <v>50</v>
      </c>
      <c r="Q288" s="3" t="s">
        <v>1465</v>
      </c>
      <c r="V288" s="3">
        <v>1</v>
      </c>
      <c r="W288" s="3">
        <v>9999999</v>
      </c>
    </row>
    <row r="289" spans="2:23">
      <c r="B289" s="2">
        <v>11043</v>
      </c>
      <c r="C289" s="3" t="s">
        <v>1603</v>
      </c>
      <c r="D289" s="3" t="b">
        <v>1</v>
      </c>
      <c r="E289" s="3">
        <v>3043</v>
      </c>
      <c r="F289" s="3">
        <v>2</v>
      </c>
      <c r="G289" s="1">
        <v>2</v>
      </c>
      <c r="H289" s="3" t="s">
        <v>1604</v>
      </c>
      <c r="I289" s="3">
        <v>4</v>
      </c>
      <c r="J289" s="1">
        <v>5</v>
      </c>
      <c r="L289" s="3">
        <v>0</v>
      </c>
      <c r="M289" s="3">
        <v>100001</v>
      </c>
      <c r="N289" s="3">
        <v>1</v>
      </c>
      <c r="O289" s="3">
        <v>743</v>
      </c>
      <c r="P289" s="3">
        <v>50</v>
      </c>
      <c r="Q289" s="3" t="s">
        <v>1465</v>
      </c>
      <c r="V289" s="3">
        <v>1</v>
      </c>
      <c r="W289" s="3">
        <v>9999999</v>
      </c>
    </row>
    <row r="290" spans="2:23">
      <c r="B290" s="2">
        <v>11044</v>
      </c>
      <c r="C290" s="3" t="s">
        <v>648</v>
      </c>
      <c r="D290" s="3" t="b">
        <v>1</v>
      </c>
      <c r="E290" s="3">
        <v>3044</v>
      </c>
      <c r="F290" s="3">
        <v>2</v>
      </c>
      <c r="G290" s="1">
        <v>2</v>
      </c>
      <c r="H290" s="3" t="s">
        <v>649</v>
      </c>
      <c r="I290" s="3">
        <v>3</v>
      </c>
      <c r="J290" s="1">
        <v>5</v>
      </c>
      <c r="L290" s="3">
        <v>0</v>
      </c>
      <c r="M290" s="3">
        <v>100001</v>
      </c>
      <c r="N290" s="3">
        <v>1</v>
      </c>
      <c r="O290" s="3">
        <v>744</v>
      </c>
      <c r="P290" s="3">
        <v>50</v>
      </c>
      <c r="Q290" s="3" t="s">
        <v>1465</v>
      </c>
      <c r="V290" s="3">
        <v>1</v>
      </c>
      <c r="W290" s="3">
        <v>9999999</v>
      </c>
    </row>
    <row r="291" spans="2:23">
      <c r="B291" s="2">
        <v>11045</v>
      </c>
      <c r="C291" s="3" t="s">
        <v>650</v>
      </c>
      <c r="D291" s="3" t="b">
        <v>1</v>
      </c>
      <c r="E291" s="3">
        <v>3045</v>
      </c>
      <c r="F291" s="3">
        <v>2</v>
      </c>
      <c r="G291" s="1">
        <v>2</v>
      </c>
      <c r="H291" s="3" t="s">
        <v>651</v>
      </c>
      <c r="I291" s="3">
        <v>3</v>
      </c>
      <c r="J291" s="1">
        <v>5</v>
      </c>
      <c r="L291" s="3">
        <v>0</v>
      </c>
      <c r="M291" s="3">
        <v>100001</v>
      </c>
      <c r="N291" s="3">
        <v>1</v>
      </c>
      <c r="O291" s="3">
        <v>745</v>
      </c>
      <c r="P291" s="3">
        <v>50</v>
      </c>
      <c r="Q291" s="3" t="s">
        <v>1465</v>
      </c>
      <c r="V291" s="3">
        <v>1</v>
      </c>
      <c r="W291" s="3">
        <v>9999999</v>
      </c>
    </row>
    <row r="292" spans="2:23">
      <c r="B292" s="2">
        <v>11046</v>
      </c>
      <c r="C292" s="3" t="s">
        <v>652</v>
      </c>
      <c r="D292" s="3" t="b">
        <v>1</v>
      </c>
      <c r="E292" s="3">
        <v>3046</v>
      </c>
      <c r="F292" s="3">
        <v>2</v>
      </c>
      <c r="G292" s="1">
        <v>2</v>
      </c>
      <c r="H292" s="3" t="s">
        <v>653</v>
      </c>
      <c r="I292" s="3">
        <v>1</v>
      </c>
      <c r="J292" s="1">
        <v>5</v>
      </c>
      <c r="L292" s="3">
        <v>0</v>
      </c>
      <c r="M292" s="3">
        <v>100001</v>
      </c>
      <c r="N292" s="3">
        <v>1</v>
      </c>
      <c r="O292" s="3">
        <v>746</v>
      </c>
      <c r="P292" s="3">
        <v>50</v>
      </c>
      <c r="Q292" s="3" t="s">
        <v>1465</v>
      </c>
      <c r="V292" s="3">
        <v>1</v>
      </c>
      <c r="W292" s="3">
        <v>9999999</v>
      </c>
    </row>
    <row r="293" spans="2:23" ht="13.5" customHeight="1">
      <c r="B293" s="2">
        <v>11047</v>
      </c>
      <c r="C293" s="3" t="s">
        <v>1338</v>
      </c>
      <c r="D293" s="3" t="b">
        <v>1</v>
      </c>
      <c r="E293" s="3">
        <v>3047</v>
      </c>
      <c r="F293" s="3">
        <v>2</v>
      </c>
      <c r="G293" s="1">
        <v>2</v>
      </c>
      <c r="H293" s="3" t="s">
        <v>1344</v>
      </c>
      <c r="I293" s="3">
        <v>3</v>
      </c>
      <c r="J293" s="1">
        <v>3</v>
      </c>
      <c r="L293" s="3">
        <v>0</v>
      </c>
      <c r="M293" s="3">
        <v>100001</v>
      </c>
      <c r="N293" s="3">
        <v>1</v>
      </c>
      <c r="O293" s="3">
        <v>747</v>
      </c>
      <c r="P293" s="3">
        <v>20</v>
      </c>
      <c r="Q293" s="3">
        <v>20003</v>
      </c>
      <c r="V293" s="3">
        <v>1</v>
      </c>
      <c r="W293" s="3">
        <v>9999999</v>
      </c>
    </row>
    <row r="294" spans="2:23">
      <c r="B294" s="2">
        <v>11048</v>
      </c>
      <c r="C294" s="58" t="s">
        <v>1476</v>
      </c>
      <c r="D294" s="3" t="b">
        <v>1</v>
      </c>
      <c r="E294" s="3">
        <v>3048</v>
      </c>
      <c r="F294" s="3">
        <v>2</v>
      </c>
      <c r="G294" s="1">
        <v>2</v>
      </c>
      <c r="H294" s="58" t="s">
        <v>1477</v>
      </c>
      <c r="I294" s="3">
        <v>3</v>
      </c>
      <c r="J294" s="1">
        <v>3</v>
      </c>
      <c r="L294" s="3">
        <v>0</v>
      </c>
      <c r="M294" s="3">
        <v>100001</v>
      </c>
      <c r="N294" s="3">
        <v>1</v>
      </c>
      <c r="O294" s="3">
        <v>748</v>
      </c>
      <c r="P294" s="3">
        <v>20</v>
      </c>
      <c r="Q294" s="3">
        <v>20003</v>
      </c>
      <c r="V294" s="3">
        <v>1</v>
      </c>
      <c r="W294" s="3">
        <v>9999999</v>
      </c>
    </row>
    <row r="295" spans="2:23">
      <c r="B295" s="2">
        <v>11049</v>
      </c>
      <c r="C295" s="3" t="s">
        <v>1339</v>
      </c>
      <c r="D295" s="3" t="b">
        <v>1</v>
      </c>
      <c r="E295" s="3">
        <v>3049</v>
      </c>
      <c r="F295" s="3">
        <v>2</v>
      </c>
      <c r="G295" s="1">
        <v>2</v>
      </c>
      <c r="H295" s="3" t="s">
        <v>1345</v>
      </c>
      <c r="I295" s="3">
        <v>2</v>
      </c>
      <c r="J295" s="1">
        <v>3</v>
      </c>
      <c r="L295" s="3">
        <v>0</v>
      </c>
      <c r="M295" s="3">
        <v>100001</v>
      </c>
      <c r="N295" s="3">
        <v>1</v>
      </c>
      <c r="O295" s="3">
        <v>749</v>
      </c>
      <c r="P295" s="3">
        <v>20</v>
      </c>
      <c r="Q295" s="3">
        <v>20003</v>
      </c>
      <c r="V295" s="3">
        <v>1</v>
      </c>
      <c r="W295" s="3">
        <v>9999999</v>
      </c>
    </row>
    <row r="296" spans="2:23">
      <c r="B296" s="2">
        <v>11050</v>
      </c>
      <c r="C296" s="3" t="s">
        <v>1340</v>
      </c>
      <c r="D296" s="3" t="b">
        <v>1</v>
      </c>
      <c r="E296" s="3">
        <v>3050</v>
      </c>
      <c r="F296" s="3">
        <v>2</v>
      </c>
      <c r="G296" s="1">
        <v>2</v>
      </c>
      <c r="H296" s="3" t="s">
        <v>1346</v>
      </c>
      <c r="I296" s="3">
        <v>2</v>
      </c>
      <c r="J296" s="1">
        <v>3</v>
      </c>
      <c r="L296" s="3">
        <v>0</v>
      </c>
      <c r="M296" s="3">
        <v>100001</v>
      </c>
      <c r="N296" s="3">
        <v>1</v>
      </c>
      <c r="O296" s="3">
        <v>750</v>
      </c>
      <c r="P296" s="3">
        <v>20</v>
      </c>
      <c r="Q296" s="3">
        <v>20003</v>
      </c>
      <c r="V296" s="3">
        <v>1</v>
      </c>
      <c r="W296" s="3">
        <v>9999999</v>
      </c>
    </row>
    <row r="297" spans="2:23">
      <c r="B297" s="2">
        <v>11051</v>
      </c>
      <c r="C297" s="3" t="s">
        <v>1341</v>
      </c>
      <c r="D297" s="3" t="b">
        <v>1</v>
      </c>
      <c r="E297" s="3">
        <v>3051</v>
      </c>
      <c r="F297" s="3">
        <v>2</v>
      </c>
      <c r="G297" s="1">
        <v>2</v>
      </c>
      <c r="H297" s="3" t="s">
        <v>1347</v>
      </c>
      <c r="I297" s="3">
        <v>1</v>
      </c>
      <c r="J297" s="1">
        <v>3</v>
      </c>
      <c r="L297" s="3">
        <v>0</v>
      </c>
      <c r="M297" s="3">
        <v>100001</v>
      </c>
      <c r="N297" s="3">
        <v>1</v>
      </c>
      <c r="O297" s="3">
        <v>751</v>
      </c>
      <c r="P297" s="3">
        <v>20</v>
      </c>
      <c r="Q297" s="3">
        <v>20003</v>
      </c>
      <c r="V297" s="3">
        <v>1</v>
      </c>
      <c r="W297" s="3">
        <v>9999999</v>
      </c>
    </row>
    <row r="298" spans="2:23">
      <c r="B298" s="2">
        <v>11052</v>
      </c>
      <c r="C298" s="58" t="s">
        <v>1475</v>
      </c>
      <c r="D298" s="3" t="b">
        <v>1</v>
      </c>
      <c r="E298" s="3">
        <v>3052</v>
      </c>
      <c r="F298" s="3">
        <v>2</v>
      </c>
      <c r="G298" s="1">
        <v>2</v>
      </c>
      <c r="H298" s="58" t="s">
        <v>1478</v>
      </c>
      <c r="I298" s="3">
        <v>1</v>
      </c>
      <c r="J298" s="1">
        <v>3</v>
      </c>
      <c r="L298" s="3">
        <v>0</v>
      </c>
      <c r="M298" s="3">
        <v>100001</v>
      </c>
      <c r="N298" s="3">
        <v>1</v>
      </c>
      <c r="O298" s="3">
        <v>752</v>
      </c>
      <c r="P298" s="3">
        <v>20</v>
      </c>
      <c r="Q298" s="3">
        <v>20003</v>
      </c>
      <c r="V298" s="3">
        <v>1</v>
      </c>
      <c r="W298" s="3">
        <v>9999999</v>
      </c>
    </row>
    <row r="299" spans="2:23">
      <c r="B299" s="2">
        <v>11053</v>
      </c>
      <c r="C299" s="3" t="s">
        <v>1342</v>
      </c>
      <c r="D299" s="3" t="b">
        <v>1</v>
      </c>
      <c r="E299" s="3">
        <v>3053</v>
      </c>
      <c r="F299" s="3">
        <v>2</v>
      </c>
      <c r="G299" s="1">
        <v>2</v>
      </c>
      <c r="H299" s="3" t="s">
        <v>1348</v>
      </c>
      <c r="I299" s="3">
        <v>4</v>
      </c>
      <c r="J299" s="1">
        <v>3</v>
      </c>
      <c r="L299" s="3">
        <v>0</v>
      </c>
      <c r="M299" s="3">
        <v>100001</v>
      </c>
      <c r="N299" s="3">
        <v>1</v>
      </c>
      <c r="O299" s="3">
        <v>753</v>
      </c>
      <c r="P299" s="3">
        <v>20</v>
      </c>
      <c r="Q299" s="3">
        <v>20003</v>
      </c>
      <c r="V299" s="3">
        <v>1</v>
      </c>
      <c r="W299" s="3">
        <v>9999999</v>
      </c>
    </row>
    <row r="300" spans="2:23">
      <c r="B300" s="2">
        <v>11054</v>
      </c>
      <c r="C300" s="3" t="s">
        <v>1343</v>
      </c>
      <c r="D300" s="3" t="b">
        <v>1</v>
      </c>
      <c r="E300" s="3">
        <v>3054</v>
      </c>
      <c r="F300" s="3">
        <v>2</v>
      </c>
      <c r="G300" s="1">
        <v>2</v>
      </c>
      <c r="H300" s="3" t="s">
        <v>1349</v>
      </c>
      <c r="I300" s="3">
        <v>4</v>
      </c>
      <c r="J300" s="1">
        <v>3</v>
      </c>
      <c r="L300" s="3">
        <v>0</v>
      </c>
      <c r="M300" s="3">
        <v>100001</v>
      </c>
      <c r="N300" s="3">
        <v>1</v>
      </c>
      <c r="O300" s="3">
        <v>754</v>
      </c>
      <c r="P300" s="3">
        <v>20</v>
      </c>
      <c r="Q300" s="3">
        <v>20003</v>
      </c>
      <c r="V300" s="3">
        <v>1</v>
      </c>
      <c r="W300" s="3">
        <v>9999999</v>
      </c>
    </row>
    <row r="301" spans="2:23">
      <c r="B301" s="2">
        <v>11055</v>
      </c>
      <c r="C301" s="3" t="s">
        <v>654</v>
      </c>
      <c r="D301" s="3" t="b">
        <v>1</v>
      </c>
      <c r="E301" s="3">
        <v>3055</v>
      </c>
      <c r="F301" s="3">
        <v>2</v>
      </c>
      <c r="G301" s="1">
        <v>2</v>
      </c>
      <c r="H301" s="3" t="s">
        <v>655</v>
      </c>
      <c r="I301" s="3">
        <v>3</v>
      </c>
      <c r="J301" s="1">
        <v>3</v>
      </c>
      <c r="L301" s="3">
        <v>0</v>
      </c>
      <c r="M301" s="3">
        <v>100001</v>
      </c>
      <c r="N301" s="3">
        <v>1</v>
      </c>
      <c r="O301" s="3">
        <v>755</v>
      </c>
      <c r="P301" s="3">
        <v>20</v>
      </c>
      <c r="Q301" s="3">
        <v>20003</v>
      </c>
      <c r="V301" s="3">
        <v>1</v>
      </c>
      <c r="W301" s="3">
        <v>9999999</v>
      </c>
    </row>
    <row r="302" spans="2:23">
      <c r="B302" s="2">
        <v>11056</v>
      </c>
      <c r="C302" s="3" t="s">
        <v>656</v>
      </c>
      <c r="D302" s="3" t="b">
        <v>1</v>
      </c>
      <c r="E302" s="3">
        <v>3056</v>
      </c>
      <c r="F302" s="3">
        <v>2</v>
      </c>
      <c r="G302" s="1">
        <v>2</v>
      </c>
      <c r="H302" s="3" t="s">
        <v>657</v>
      </c>
      <c r="I302" s="3">
        <v>4</v>
      </c>
      <c r="J302" s="1">
        <v>3</v>
      </c>
      <c r="L302" s="3">
        <v>0</v>
      </c>
      <c r="M302" s="3">
        <v>100001</v>
      </c>
      <c r="N302" s="3">
        <v>1</v>
      </c>
      <c r="O302" s="3">
        <v>756</v>
      </c>
      <c r="P302" s="3">
        <v>20</v>
      </c>
      <c r="Q302" s="3">
        <v>20003</v>
      </c>
      <c r="V302" s="3">
        <v>1</v>
      </c>
      <c r="W302" s="3">
        <v>9999999</v>
      </c>
    </row>
    <row r="303" spans="2:23">
      <c r="B303" s="2">
        <v>11057</v>
      </c>
      <c r="C303" s="3" t="s">
        <v>658</v>
      </c>
      <c r="D303" s="3" t="b">
        <v>1</v>
      </c>
      <c r="E303" s="3">
        <v>3057</v>
      </c>
      <c r="F303" s="3">
        <v>2</v>
      </c>
      <c r="G303" s="1">
        <v>2</v>
      </c>
      <c r="H303" s="3" t="s">
        <v>659</v>
      </c>
      <c r="I303" s="3">
        <v>3</v>
      </c>
      <c r="J303" s="1">
        <v>4</v>
      </c>
      <c r="L303" s="3">
        <v>0</v>
      </c>
      <c r="M303" s="3">
        <v>100001</v>
      </c>
      <c r="N303" s="3">
        <v>1</v>
      </c>
      <c r="O303" s="3">
        <v>757</v>
      </c>
      <c r="P303" s="3">
        <v>30</v>
      </c>
      <c r="Q303" s="55" t="s">
        <v>1469</v>
      </c>
      <c r="V303" s="3">
        <v>1</v>
      </c>
      <c r="W303" s="3">
        <v>9999999</v>
      </c>
    </row>
    <row r="304" spans="2:23">
      <c r="B304" s="2">
        <v>11058</v>
      </c>
      <c r="C304" s="3" t="s">
        <v>660</v>
      </c>
      <c r="D304" s="3" t="b">
        <v>1</v>
      </c>
      <c r="E304" s="3">
        <v>3058</v>
      </c>
      <c r="F304" s="3">
        <v>2</v>
      </c>
      <c r="G304" s="1">
        <v>2</v>
      </c>
      <c r="H304" s="3" t="s">
        <v>661</v>
      </c>
      <c r="I304" s="3">
        <v>3</v>
      </c>
      <c r="J304" s="1">
        <v>4</v>
      </c>
      <c r="L304" s="3">
        <v>0</v>
      </c>
      <c r="M304" s="3">
        <v>100001</v>
      </c>
      <c r="N304" s="3">
        <v>1</v>
      </c>
      <c r="O304" s="3">
        <v>758</v>
      </c>
      <c r="P304" s="3">
        <v>30</v>
      </c>
      <c r="Q304" s="55" t="s">
        <v>1469</v>
      </c>
      <c r="V304" s="3">
        <v>1</v>
      </c>
      <c r="W304" s="3">
        <v>9999999</v>
      </c>
    </row>
    <row r="305" spans="2:23">
      <c r="B305" s="2">
        <v>11059</v>
      </c>
      <c r="C305" s="3" t="s">
        <v>662</v>
      </c>
      <c r="D305" s="3" t="b">
        <v>1</v>
      </c>
      <c r="E305" s="3">
        <v>3059</v>
      </c>
      <c r="F305" s="3">
        <v>2</v>
      </c>
      <c r="G305" s="1">
        <v>2</v>
      </c>
      <c r="H305" s="3" t="s">
        <v>663</v>
      </c>
      <c r="I305" s="3">
        <v>3</v>
      </c>
      <c r="J305" s="1">
        <v>4</v>
      </c>
      <c r="L305" s="3">
        <v>0</v>
      </c>
      <c r="M305" s="3">
        <v>100001</v>
      </c>
      <c r="N305" s="3">
        <v>1</v>
      </c>
      <c r="O305" s="3">
        <v>759</v>
      </c>
      <c r="P305" s="3">
        <v>30</v>
      </c>
      <c r="Q305" s="55" t="s">
        <v>1469</v>
      </c>
      <c r="V305" s="3">
        <v>1</v>
      </c>
      <c r="W305" s="3">
        <v>9999999</v>
      </c>
    </row>
    <row r="306" spans="2:23">
      <c r="B306" s="2">
        <v>11060</v>
      </c>
      <c r="C306" s="3" t="s">
        <v>1511</v>
      </c>
      <c r="D306" s="3" t="b">
        <v>1</v>
      </c>
      <c r="E306" s="3">
        <v>3060</v>
      </c>
      <c r="F306" s="3">
        <v>2</v>
      </c>
      <c r="G306" s="1">
        <v>2</v>
      </c>
      <c r="H306" s="3" t="s">
        <v>1512</v>
      </c>
      <c r="I306" s="3">
        <v>3</v>
      </c>
      <c r="J306" s="1">
        <v>4</v>
      </c>
      <c r="L306" s="3">
        <v>0</v>
      </c>
      <c r="M306" s="3">
        <v>100001</v>
      </c>
      <c r="N306" s="3">
        <v>1</v>
      </c>
      <c r="O306" s="3">
        <v>760</v>
      </c>
      <c r="P306" s="3">
        <v>30</v>
      </c>
      <c r="Q306" s="55" t="s">
        <v>1469</v>
      </c>
      <c r="V306" s="3">
        <v>1</v>
      </c>
      <c r="W306" s="3">
        <v>9999999</v>
      </c>
    </row>
    <row r="307" spans="2:23">
      <c r="B307" s="2">
        <v>11061</v>
      </c>
      <c r="C307" s="47" t="s">
        <v>1377</v>
      </c>
      <c r="D307" s="3" t="b">
        <v>1</v>
      </c>
      <c r="E307" s="3">
        <v>3061</v>
      </c>
      <c r="F307" s="3">
        <v>2</v>
      </c>
      <c r="G307" s="1">
        <v>2</v>
      </c>
      <c r="H307" s="3" t="s">
        <v>664</v>
      </c>
      <c r="I307" s="3">
        <v>2</v>
      </c>
      <c r="J307" s="1">
        <v>4</v>
      </c>
      <c r="L307" s="3">
        <v>0</v>
      </c>
      <c r="M307" s="3">
        <v>100001</v>
      </c>
      <c r="N307" s="3">
        <v>1</v>
      </c>
      <c r="O307" s="3">
        <v>761</v>
      </c>
      <c r="P307" s="3">
        <v>30</v>
      </c>
      <c r="Q307" s="55" t="s">
        <v>1469</v>
      </c>
      <c r="V307" s="3">
        <v>1</v>
      </c>
      <c r="W307" s="3">
        <v>9999999</v>
      </c>
    </row>
    <row r="308" spans="2:23">
      <c r="B308" s="2">
        <v>11062</v>
      </c>
      <c r="C308" s="3" t="s">
        <v>665</v>
      </c>
      <c r="D308" s="3" t="b">
        <v>1</v>
      </c>
      <c r="E308" s="3">
        <v>3062</v>
      </c>
      <c r="F308" s="3">
        <v>2</v>
      </c>
      <c r="G308" s="1">
        <v>2</v>
      </c>
      <c r="H308" s="3" t="s">
        <v>666</v>
      </c>
      <c r="I308" s="3">
        <v>2</v>
      </c>
      <c r="J308" s="1">
        <v>4</v>
      </c>
      <c r="L308" s="3">
        <v>0</v>
      </c>
      <c r="M308" s="3">
        <v>100001</v>
      </c>
      <c r="N308" s="3">
        <v>1</v>
      </c>
      <c r="O308" s="3">
        <v>762</v>
      </c>
      <c r="P308" s="3">
        <v>30</v>
      </c>
      <c r="Q308" s="55" t="s">
        <v>1469</v>
      </c>
      <c r="V308" s="3">
        <v>1</v>
      </c>
      <c r="W308" s="3">
        <v>9999999</v>
      </c>
    </row>
    <row r="309" spans="2:23">
      <c r="B309" s="2">
        <v>11063</v>
      </c>
      <c r="C309" s="3" t="s">
        <v>667</v>
      </c>
      <c r="D309" s="3" t="b">
        <v>1</v>
      </c>
      <c r="E309" s="3">
        <v>3063</v>
      </c>
      <c r="F309" s="3">
        <v>2</v>
      </c>
      <c r="G309" s="1">
        <v>2</v>
      </c>
      <c r="H309" s="3" t="s">
        <v>668</v>
      </c>
      <c r="I309" s="3">
        <v>2</v>
      </c>
      <c r="J309" s="1">
        <v>4</v>
      </c>
      <c r="L309" s="3">
        <v>0</v>
      </c>
      <c r="M309" s="3">
        <v>100001</v>
      </c>
      <c r="N309" s="3">
        <v>1</v>
      </c>
      <c r="O309" s="3">
        <v>763</v>
      </c>
      <c r="P309" s="3">
        <v>30</v>
      </c>
      <c r="Q309" s="55" t="s">
        <v>1469</v>
      </c>
      <c r="V309" s="3">
        <v>1</v>
      </c>
      <c r="W309" s="3">
        <v>9999999</v>
      </c>
    </row>
    <row r="310" spans="2:23">
      <c r="B310" s="2">
        <v>11064</v>
      </c>
      <c r="C310" s="3" t="s">
        <v>669</v>
      </c>
      <c r="D310" s="3" t="b">
        <v>1</v>
      </c>
      <c r="E310" s="3">
        <v>3064</v>
      </c>
      <c r="F310" s="3">
        <v>2</v>
      </c>
      <c r="G310" s="1">
        <v>2</v>
      </c>
      <c r="H310" s="3" t="s">
        <v>670</v>
      </c>
      <c r="I310" s="3">
        <v>2</v>
      </c>
      <c r="J310" s="1">
        <v>4</v>
      </c>
      <c r="L310" s="3">
        <v>0</v>
      </c>
      <c r="M310" s="3">
        <v>100001</v>
      </c>
      <c r="N310" s="3">
        <v>1</v>
      </c>
      <c r="O310" s="3">
        <v>764</v>
      </c>
      <c r="P310" s="3">
        <v>30</v>
      </c>
      <c r="Q310" s="55" t="s">
        <v>1469</v>
      </c>
      <c r="V310" s="3">
        <v>1</v>
      </c>
      <c r="W310" s="3">
        <v>9999999</v>
      </c>
    </row>
    <row r="311" spans="2:23">
      <c r="B311" s="2">
        <v>11065</v>
      </c>
      <c r="C311" s="3" t="s">
        <v>671</v>
      </c>
      <c r="D311" s="3" t="b">
        <v>1</v>
      </c>
      <c r="E311" s="3">
        <v>3065</v>
      </c>
      <c r="F311" s="3">
        <v>2</v>
      </c>
      <c r="G311" s="1">
        <v>2</v>
      </c>
      <c r="H311" s="3" t="s">
        <v>672</v>
      </c>
      <c r="I311" s="3">
        <v>1</v>
      </c>
      <c r="J311" s="1">
        <v>4</v>
      </c>
      <c r="L311" s="3">
        <v>0</v>
      </c>
      <c r="M311" s="3">
        <v>100001</v>
      </c>
      <c r="N311" s="3">
        <v>1</v>
      </c>
      <c r="O311" s="3">
        <v>765</v>
      </c>
      <c r="P311" s="3">
        <v>30</v>
      </c>
      <c r="Q311" s="55" t="s">
        <v>1469</v>
      </c>
      <c r="V311" s="3">
        <v>1</v>
      </c>
      <c r="W311" s="3">
        <v>9999999</v>
      </c>
    </row>
    <row r="312" spans="2:23">
      <c r="B312" s="2">
        <v>11066</v>
      </c>
      <c r="C312" s="3" t="s">
        <v>673</v>
      </c>
      <c r="D312" s="3" t="b">
        <v>1</v>
      </c>
      <c r="E312" s="3">
        <v>3066</v>
      </c>
      <c r="F312" s="3">
        <v>2</v>
      </c>
      <c r="G312" s="1">
        <v>2</v>
      </c>
      <c r="H312" s="3" t="s">
        <v>674</v>
      </c>
      <c r="I312" s="3">
        <v>1</v>
      </c>
      <c r="J312" s="1">
        <v>4</v>
      </c>
      <c r="L312" s="3">
        <v>0</v>
      </c>
      <c r="M312" s="3">
        <v>100001</v>
      </c>
      <c r="N312" s="3">
        <v>1</v>
      </c>
      <c r="O312" s="3">
        <v>766</v>
      </c>
      <c r="P312" s="3">
        <v>30</v>
      </c>
      <c r="Q312" s="55" t="s">
        <v>1469</v>
      </c>
      <c r="V312" s="3">
        <v>1</v>
      </c>
      <c r="W312" s="3">
        <v>9999999</v>
      </c>
    </row>
    <row r="313" spans="2:23">
      <c r="B313" s="2">
        <v>11067</v>
      </c>
      <c r="C313" s="3" t="s">
        <v>675</v>
      </c>
      <c r="D313" s="3" t="b">
        <v>1</v>
      </c>
      <c r="E313" s="3">
        <v>3067</v>
      </c>
      <c r="F313" s="3">
        <v>2</v>
      </c>
      <c r="G313" s="1">
        <v>2</v>
      </c>
      <c r="H313" s="3" t="s">
        <v>676</v>
      </c>
      <c r="I313" s="3">
        <v>1</v>
      </c>
      <c r="J313" s="1">
        <v>4</v>
      </c>
      <c r="L313" s="3">
        <v>0</v>
      </c>
      <c r="M313" s="3">
        <v>100001</v>
      </c>
      <c r="N313" s="3">
        <v>1</v>
      </c>
      <c r="O313" s="3">
        <v>767</v>
      </c>
      <c r="P313" s="3">
        <v>30</v>
      </c>
      <c r="Q313" s="55" t="s">
        <v>1469</v>
      </c>
      <c r="V313" s="3">
        <v>1</v>
      </c>
      <c r="W313" s="3">
        <v>9999999</v>
      </c>
    </row>
    <row r="314" spans="2:23">
      <c r="B314" s="2">
        <v>11068</v>
      </c>
      <c r="C314" s="3" t="s">
        <v>1503</v>
      </c>
      <c r="D314" s="3" t="b">
        <v>1</v>
      </c>
      <c r="E314" s="3">
        <v>3068</v>
      </c>
      <c r="F314" s="3">
        <v>2</v>
      </c>
      <c r="G314" s="1">
        <v>2</v>
      </c>
      <c r="H314" s="3" t="s">
        <v>1504</v>
      </c>
      <c r="I314" s="3">
        <v>1</v>
      </c>
      <c r="J314" s="1">
        <v>4</v>
      </c>
      <c r="L314" s="3">
        <v>0</v>
      </c>
      <c r="M314" s="3">
        <v>100001</v>
      </c>
      <c r="N314" s="3">
        <v>1</v>
      </c>
      <c r="O314" s="3">
        <v>768</v>
      </c>
      <c r="P314" s="3">
        <v>30</v>
      </c>
      <c r="Q314" s="55" t="s">
        <v>1469</v>
      </c>
      <c r="V314" s="3">
        <v>1</v>
      </c>
      <c r="W314" s="3">
        <v>9999999</v>
      </c>
    </row>
    <row r="315" spans="2:23">
      <c r="B315" s="2">
        <v>11069</v>
      </c>
      <c r="C315" s="3" t="s">
        <v>677</v>
      </c>
      <c r="D315" s="3" t="b">
        <v>1</v>
      </c>
      <c r="E315" s="3">
        <v>3069</v>
      </c>
      <c r="F315" s="3">
        <v>2</v>
      </c>
      <c r="G315" s="1">
        <v>2</v>
      </c>
      <c r="H315" s="3" t="s">
        <v>678</v>
      </c>
      <c r="I315" s="3">
        <v>4</v>
      </c>
      <c r="J315" s="1">
        <v>4</v>
      </c>
      <c r="L315" s="3">
        <v>0</v>
      </c>
      <c r="M315" s="3">
        <v>100001</v>
      </c>
      <c r="N315" s="3">
        <v>1</v>
      </c>
      <c r="O315" s="3">
        <v>769</v>
      </c>
      <c r="P315" s="3">
        <v>30</v>
      </c>
      <c r="Q315" s="55" t="s">
        <v>1469</v>
      </c>
      <c r="V315" s="3">
        <v>1</v>
      </c>
      <c r="W315" s="3">
        <v>9999999</v>
      </c>
    </row>
    <row r="316" spans="2:23">
      <c r="B316" s="2">
        <v>11070</v>
      </c>
      <c r="C316" s="3" t="s">
        <v>679</v>
      </c>
      <c r="D316" s="3" t="b">
        <v>1</v>
      </c>
      <c r="E316" s="3">
        <v>3070</v>
      </c>
      <c r="F316" s="3">
        <v>2</v>
      </c>
      <c r="G316" s="1">
        <v>2</v>
      </c>
      <c r="H316" s="3" t="s">
        <v>680</v>
      </c>
      <c r="I316" s="3">
        <v>4</v>
      </c>
      <c r="J316" s="1">
        <v>4</v>
      </c>
      <c r="L316" s="3">
        <v>0</v>
      </c>
      <c r="M316" s="3">
        <v>100001</v>
      </c>
      <c r="N316" s="3">
        <v>1</v>
      </c>
      <c r="O316" s="3">
        <v>770</v>
      </c>
      <c r="P316" s="3">
        <v>30</v>
      </c>
      <c r="Q316" s="55" t="s">
        <v>1469</v>
      </c>
      <c r="V316" s="3">
        <v>1</v>
      </c>
      <c r="W316" s="3">
        <v>9999999</v>
      </c>
    </row>
    <row r="317" spans="2:23">
      <c r="B317" s="2">
        <v>11071</v>
      </c>
      <c r="C317" s="3" t="s">
        <v>681</v>
      </c>
      <c r="D317" s="3" t="b">
        <v>1</v>
      </c>
      <c r="E317" s="3">
        <v>3071</v>
      </c>
      <c r="F317" s="3">
        <v>2</v>
      </c>
      <c r="G317" s="1">
        <v>2</v>
      </c>
      <c r="H317" s="3" t="s">
        <v>682</v>
      </c>
      <c r="I317" s="3">
        <v>4</v>
      </c>
      <c r="J317" s="1">
        <v>4</v>
      </c>
      <c r="L317" s="3">
        <v>0</v>
      </c>
      <c r="M317" s="3">
        <v>100001</v>
      </c>
      <c r="N317" s="3">
        <v>1</v>
      </c>
      <c r="O317" s="3">
        <v>771</v>
      </c>
      <c r="P317" s="3">
        <v>30</v>
      </c>
      <c r="Q317" s="55" t="s">
        <v>1469</v>
      </c>
      <c r="V317" s="3">
        <v>1</v>
      </c>
      <c r="W317" s="3">
        <v>9999999</v>
      </c>
    </row>
    <row r="318" spans="2:23">
      <c r="B318" s="2">
        <v>11072</v>
      </c>
      <c r="C318" s="3" t="s">
        <v>683</v>
      </c>
      <c r="D318" s="3" t="b">
        <v>1</v>
      </c>
      <c r="E318" s="3">
        <v>3072</v>
      </c>
      <c r="F318" s="3">
        <v>2</v>
      </c>
      <c r="G318" s="1">
        <v>2</v>
      </c>
      <c r="H318" s="3" t="s">
        <v>684</v>
      </c>
      <c r="I318" s="3">
        <v>4</v>
      </c>
      <c r="J318" s="1">
        <v>4</v>
      </c>
      <c r="L318" s="3">
        <v>0</v>
      </c>
      <c r="M318" s="3">
        <v>100001</v>
      </c>
      <c r="N318" s="3">
        <v>1</v>
      </c>
      <c r="O318" s="3">
        <v>772</v>
      </c>
      <c r="P318" s="3">
        <v>30</v>
      </c>
      <c r="Q318" s="55" t="s">
        <v>1469</v>
      </c>
      <c r="V318" s="3">
        <v>1</v>
      </c>
      <c r="W318" s="3">
        <v>9999999</v>
      </c>
    </row>
    <row r="319" spans="2:23">
      <c r="B319" s="2">
        <v>11073</v>
      </c>
      <c r="C319" s="3" t="s">
        <v>685</v>
      </c>
      <c r="D319" s="3" t="b">
        <v>1</v>
      </c>
      <c r="E319" s="37">
        <v>3085</v>
      </c>
      <c r="F319" s="3">
        <v>2</v>
      </c>
      <c r="G319" s="1">
        <v>2</v>
      </c>
      <c r="H319" s="3" t="s">
        <v>686</v>
      </c>
      <c r="I319" s="3">
        <v>3</v>
      </c>
      <c r="J319" s="1">
        <v>5</v>
      </c>
      <c r="L319" s="3">
        <v>0</v>
      </c>
      <c r="M319" s="3">
        <v>100001</v>
      </c>
      <c r="N319" s="3">
        <v>1</v>
      </c>
      <c r="O319" s="3">
        <v>773</v>
      </c>
      <c r="P319" s="3">
        <v>50</v>
      </c>
      <c r="Q319" s="3" t="s">
        <v>1465</v>
      </c>
      <c r="V319" s="3">
        <v>1</v>
      </c>
      <c r="W319" s="3">
        <v>9999999</v>
      </c>
    </row>
    <row r="320" spans="2:23">
      <c r="B320" s="2">
        <v>11074</v>
      </c>
      <c r="C320" s="3" t="s">
        <v>687</v>
      </c>
      <c r="D320" s="3" t="b">
        <v>1</v>
      </c>
      <c r="E320" s="37">
        <v>3086</v>
      </c>
      <c r="F320" s="3">
        <v>2</v>
      </c>
      <c r="G320" s="1">
        <v>2</v>
      </c>
      <c r="H320" s="3" t="s">
        <v>688</v>
      </c>
      <c r="I320" s="3">
        <v>2</v>
      </c>
      <c r="J320" s="1">
        <v>5</v>
      </c>
      <c r="L320" s="3">
        <v>0</v>
      </c>
      <c r="M320" s="3">
        <v>100001</v>
      </c>
      <c r="N320" s="3">
        <v>1</v>
      </c>
      <c r="O320" s="3">
        <v>774</v>
      </c>
      <c r="P320" s="3">
        <v>50</v>
      </c>
      <c r="Q320" s="3" t="s">
        <v>1465</v>
      </c>
      <c r="V320" s="3">
        <v>1</v>
      </c>
      <c r="W320" s="3">
        <v>9999999</v>
      </c>
    </row>
    <row r="321" spans="2:23">
      <c r="B321" s="2">
        <v>11075</v>
      </c>
      <c r="C321" s="3" t="s">
        <v>689</v>
      </c>
      <c r="D321" s="3" t="b">
        <v>1</v>
      </c>
      <c r="E321" s="37">
        <v>3087</v>
      </c>
      <c r="F321" s="3">
        <v>2</v>
      </c>
      <c r="G321" s="1">
        <v>2</v>
      </c>
      <c r="H321" s="3" t="s">
        <v>690</v>
      </c>
      <c r="I321" s="3">
        <v>1</v>
      </c>
      <c r="J321" s="1">
        <v>5</v>
      </c>
      <c r="L321" s="3">
        <v>0</v>
      </c>
      <c r="M321" s="3">
        <v>100001</v>
      </c>
      <c r="N321" s="3">
        <v>1</v>
      </c>
      <c r="O321" s="3">
        <v>775</v>
      </c>
      <c r="P321" s="3">
        <v>50</v>
      </c>
      <c r="Q321" s="3" t="s">
        <v>1465</v>
      </c>
      <c r="V321" s="3">
        <v>1</v>
      </c>
      <c r="W321" s="3">
        <v>9999999</v>
      </c>
    </row>
    <row r="322" spans="2:23">
      <c r="B322" s="2">
        <v>11076</v>
      </c>
      <c r="C322" s="3" t="s">
        <v>691</v>
      </c>
      <c r="D322" s="3" t="b">
        <v>1</v>
      </c>
      <c r="E322" s="37">
        <v>3088</v>
      </c>
      <c r="F322" s="3">
        <v>2</v>
      </c>
      <c r="G322" s="1">
        <v>2</v>
      </c>
      <c r="H322" s="3" t="s">
        <v>692</v>
      </c>
      <c r="I322" s="3">
        <v>4</v>
      </c>
      <c r="J322" s="1">
        <v>5</v>
      </c>
      <c r="L322" s="3">
        <v>0</v>
      </c>
      <c r="M322" s="3">
        <v>100001</v>
      </c>
      <c r="N322" s="3">
        <v>1</v>
      </c>
      <c r="O322" s="3">
        <v>776</v>
      </c>
      <c r="P322" s="3">
        <v>50</v>
      </c>
      <c r="Q322" s="3" t="s">
        <v>1465</v>
      </c>
      <c r="V322" s="3">
        <v>1</v>
      </c>
      <c r="W322" s="3">
        <v>9999999</v>
      </c>
    </row>
    <row r="323" spans="2:23">
      <c r="B323" s="2">
        <v>11077</v>
      </c>
      <c r="C323" s="3" t="s">
        <v>693</v>
      </c>
      <c r="D323" s="3" t="b">
        <v>1</v>
      </c>
      <c r="E323" s="37">
        <v>3089</v>
      </c>
      <c r="F323" s="3">
        <v>2</v>
      </c>
      <c r="G323" s="1">
        <v>2</v>
      </c>
      <c r="H323" s="3" t="s">
        <v>694</v>
      </c>
      <c r="I323" s="3">
        <v>2</v>
      </c>
      <c r="J323" s="1">
        <v>5</v>
      </c>
      <c r="L323" s="3">
        <v>0</v>
      </c>
      <c r="M323" s="3">
        <v>100001</v>
      </c>
      <c r="N323" s="3">
        <v>1</v>
      </c>
      <c r="O323" s="3">
        <v>777</v>
      </c>
      <c r="P323" s="3">
        <v>50</v>
      </c>
      <c r="Q323" s="3" t="s">
        <v>1465</v>
      </c>
      <c r="V323" s="3">
        <v>1</v>
      </c>
      <c r="W323" s="3">
        <v>9999999</v>
      </c>
    </row>
    <row r="324" spans="2:23">
      <c r="B324" s="2">
        <v>11078</v>
      </c>
      <c r="C324" s="3" t="s">
        <v>695</v>
      </c>
      <c r="D324" s="3" t="b">
        <v>1</v>
      </c>
      <c r="E324" s="37">
        <v>3090</v>
      </c>
      <c r="F324" s="3">
        <v>2</v>
      </c>
      <c r="G324" s="1">
        <v>2</v>
      </c>
      <c r="H324" s="3" t="s">
        <v>696</v>
      </c>
      <c r="I324" s="3">
        <v>4</v>
      </c>
      <c r="J324" s="1">
        <v>5</v>
      </c>
      <c r="L324" s="3">
        <v>0</v>
      </c>
      <c r="M324" s="3">
        <v>100001</v>
      </c>
      <c r="N324" s="3">
        <v>1</v>
      </c>
      <c r="O324" s="3">
        <v>778</v>
      </c>
      <c r="P324" s="3">
        <v>50</v>
      </c>
      <c r="Q324" s="3" t="s">
        <v>1465</v>
      </c>
      <c r="V324" s="3">
        <v>1</v>
      </c>
      <c r="W324" s="3">
        <v>9999999</v>
      </c>
    </row>
    <row r="325" spans="2:23">
      <c r="B325" s="2">
        <v>12001</v>
      </c>
      <c r="C325" s="3" t="s">
        <v>697</v>
      </c>
      <c r="D325" s="3" t="b">
        <v>1</v>
      </c>
      <c r="E325" s="3">
        <v>12004</v>
      </c>
      <c r="F325" s="3">
        <v>2</v>
      </c>
      <c r="G325" s="1">
        <v>2</v>
      </c>
      <c r="H325" s="3" t="s">
        <v>698</v>
      </c>
      <c r="J325" s="1">
        <v>3</v>
      </c>
      <c r="L325" s="3">
        <v>0</v>
      </c>
      <c r="M325" s="3">
        <v>100001</v>
      </c>
      <c r="N325" s="3">
        <v>1</v>
      </c>
      <c r="O325" s="3">
        <v>501</v>
      </c>
      <c r="P325" s="3">
        <v>20</v>
      </c>
      <c r="Q325" s="3">
        <v>69001</v>
      </c>
      <c r="V325" s="3">
        <v>0</v>
      </c>
      <c r="W325" s="3">
        <v>9999999</v>
      </c>
    </row>
    <row r="326" spans="2:23">
      <c r="B326" s="2">
        <v>12002</v>
      </c>
      <c r="C326" s="3" t="s">
        <v>1396</v>
      </c>
      <c r="D326" s="3" t="b">
        <v>1</v>
      </c>
      <c r="E326" s="3">
        <v>12004</v>
      </c>
      <c r="F326" s="3">
        <v>2</v>
      </c>
      <c r="G326" s="1">
        <v>2</v>
      </c>
      <c r="H326" s="3" t="s">
        <v>1397</v>
      </c>
      <c r="I326" s="3">
        <v>3</v>
      </c>
      <c r="J326" s="1">
        <v>4</v>
      </c>
      <c r="L326" s="3">
        <v>0</v>
      </c>
      <c r="M326" s="3">
        <v>100001</v>
      </c>
      <c r="N326" s="3">
        <v>1</v>
      </c>
      <c r="O326" s="3">
        <v>503</v>
      </c>
      <c r="P326" s="3">
        <v>30</v>
      </c>
      <c r="Q326" s="3">
        <v>20005</v>
      </c>
      <c r="V326" s="3">
        <v>0</v>
      </c>
      <c r="W326" s="3">
        <v>9999999</v>
      </c>
    </row>
    <row r="327" spans="2:23">
      <c r="B327" s="2">
        <v>12003</v>
      </c>
      <c r="C327" s="3" t="s">
        <v>1398</v>
      </c>
      <c r="D327" s="3" t="b">
        <v>1</v>
      </c>
      <c r="E327" s="3">
        <v>12004</v>
      </c>
      <c r="F327" s="3">
        <v>2</v>
      </c>
      <c r="G327" s="1">
        <v>2</v>
      </c>
      <c r="H327" s="3" t="s">
        <v>1399</v>
      </c>
      <c r="I327" s="3">
        <v>1</v>
      </c>
      <c r="J327" s="1">
        <v>4</v>
      </c>
      <c r="L327" s="3">
        <v>0</v>
      </c>
      <c r="M327" s="3">
        <v>100001</v>
      </c>
      <c r="N327" s="3">
        <v>1</v>
      </c>
      <c r="O327" s="3">
        <v>502</v>
      </c>
      <c r="P327" s="3">
        <v>30</v>
      </c>
      <c r="Q327" s="3">
        <v>20005</v>
      </c>
      <c r="V327" s="3">
        <v>0</v>
      </c>
      <c r="W327" s="3">
        <v>9999999</v>
      </c>
    </row>
    <row r="328" spans="2:23">
      <c r="B328" s="2">
        <v>12004</v>
      </c>
      <c r="C328" s="3" t="s">
        <v>1400</v>
      </c>
      <c r="D328" s="3" t="b">
        <v>1</v>
      </c>
      <c r="E328" s="3">
        <v>12004</v>
      </c>
      <c r="F328" s="3">
        <v>2</v>
      </c>
      <c r="G328" s="1">
        <v>2</v>
      </c>
      <c r="H328" s="3" t="s">
        <v>1401</v>
      </c>
      <c r="I328" s="3">
        <v>4</v>
      </c>
      <c r="J328" s="1">
        <v>4</v>
      </c>
      <c r="L328" s="3">
        <v>0</v>
      </c>
      <c r="M328" s="3">
        <v>100001</v>
      </c>
      <c r="N328" s="3">
        <v>1</v>
      </c>
      <c r="O328" s="3">
        <v>504</v>
      </c>
      <c r="P328" s="3">
        <v>30</v>
      </c>
      <c r="Q328" s="3">
        <v>20005</v>
      </c>
      <c r="V328" s="3">
        <v>0</v>
      </c>
      <c r="W328" s="3">
        <v>9999999</v>
      </c>
    </row>
    <row r="329" spans="2:23">
      <c r="B329" s="2">
        <v>12005</v>
      </c>
      <c r="C329" s="3" t="s">
        <v>1402</v>
      </c>
      <c r="D329" s="3" t="b">
        <v>1</v>
      </c>
      <c r="E329" s="3">
        <v>12004</v>
      </c>
      <c r="F329" s="3">
        <v>2</v>
      </c>
      <c r="G329" s="1">
        <v>2</v>
      </c>
      <c r="H329" s="3" t="s">
        <v>1403</v>
      </c>
      <c r="I329" s="3">
        <v>2</v>
      </c>
      <c r="J329" s="1">
        <v>4</v>
      </c>
      <c r="L329" s="3">
        <v>0</v>
      </c>
      <c r="M329" s="3">
        <v>100001</v>
      </c>
      <c r="N329" s="3">
        <v>1</v>
      </c>
      <c r="O329" s="3">
        <v>505</v>
      </c>
      <c r="P329" s="3">
        <v>30</v>
      </c>
      <c r="Q329" s="3">
        <v>20005</v>
      </c>
      <c r="V329" s="3">
        <v>0</v>
      </c>
      <c r="W329" s="3">
        <v>9999999</v>
      </c>
    </row>
    <row r="330" spans="2:23">
      <c r="B330" s="2">
        <v>12006</v>
      </c>
      <c r="C330" s="3" t="s">
        <v>703</v>
      </c>
      <c r="D330" s="3" t="b">
        <v>1</v>
      </c>
      <c r="E330" s="3">
        <v>12004</v>
      </c>
      <c r="F330" s="3">
        <v>2</v>
      </c>
      <c r="G330" s="1">
        <v>2</v>
      </c>
      <c r="H330" s="3" t="s">
        <v>704</v>
      </c>
      <c r="I330" s="3">
        <v>5</v>
      </c>
      <c r="J330" s="1">
        <v>4</v>
      </c>
      <c r="L330" s="3">
        <v>0</v>
      </c>
      <c r="M330" s="3">
        <v>100001</v>
      </c>
      <c r="N330" s="3">
        <v>1</v>
      </c>
      <c r="O330" s="3">
        <v>506</v>
      </c>
      <c r="P330" s="3">
        <v>30</v>
      </c>
      <c r="Q330" s="3">
        <v>20005</v>
      </c>
      <c r="V330" s="3">
        <v>0</v>
      </c>
      <c r="W330" s="3">
        <v>9999999</v>
      </c>
    </row>
    <row r="331" spans="2:23">
      <c r="B331" s="2">
        <v>12007</v>
      </c>
      <c r="C331" s="3" t="s">
        <v>705</v>
      </c>
      <c r="D331" s="3" t="b">
        <v>1</v>
      </c>
      <c r="E331" s="3">
        <v>12004</v>
      </c>
      <c r="F331" s="3">
        <v>2</v>
      </c>
      <c r="G331" s="1">
        <v>2</v>
      </c>
      <c r="H331" s="3" t="s">
        <v>706</v>
      </c>
      <c r="I331" s="3">
        <v>6</v>
      </c>
      <c r="J331" s="1">
        <v>4</v>
      </c>
      <c r="L331" s="3">
        <v>0</v>
      </c>
      <c r="M331" s="3">
        <v>100001</v>
      </c>
      <c r="N331" s="3">
        <v>1</v>
      </c>
      <c r="O331" s="3">
        <v>507</v>
      </c>
      <c r="P331" s="3">
        <v>30</v>
      </c>
      <c r="Q331" s="3">
        <v>20005</v>
      </c>
      <c r="V331" s="3">
        <v>0</v>
      </c>
      <c r="W331" s="3">
        <v>9999999</v>
      </c>
    </row>
    <row r="332" spans="2:23">
      <c r="B332" s="2">
        <v>12008</v>
      </c>
      <c r="C332" s="3" t="s">
        <v>1404</v>
      </c>
      <c r="D332" s="3" t="b">
        <v>1</v>
      </c>
      <c r="E332" s="3">
        <v>12004</v>
      </c>
      <c r="F332" s="3">
        <v>2</v>
      </c>
      <c r="G332" s="1">
        <v>2</v>
      </c>
      <c r="H332" s="3" t="s">
        <v>1405</v>
      </c>
      <c r="I332" s="3">
        <v>3</v>
      </c>
      <c r="J332" s="1">
        <v>5</v>
      </c>
      <c r="L332" s="3">
        <v>0</v>
      </c>
      <c r="M332" s="3">
        <v>100001</v>
      </c>
      <c r="N332" s="3">
        <v>1</v>
      </c>
      <c r="O332" s="3">
        <v>509</v>
      </c>
      <c r="P332" s="3">
        <v>50</v>
      </c>
      <c r="Q332" s="3" t="s">
        <v>708</v>
      </c>
      <c r="V332" s="3">
        <v>0</v>
      </c>
      <c r="W332" s="3">
        <v>9999999</v>
      </c>
    </row>
    <row r="333" spans="2:23">
      <c r="B333" s="2">
        <v>12009</v>
      </c>
      <c r="C333" s="3" t="s">
        <v>1406</v>
      </c>
      <c r="D333" s="3" t="b">
        <v>1</v>
      </c>
      <c r="E333" s="3">
        <v>12004</v>
      </c>
      <c r="F333" s="3">
        <v>2</v>
      </c>
      <c r="G333" s="1">
        <v>2</v>
      </c>
      <c r="H333" s="3" t="s">
        <v>1407</v>
      </c>
      <c r="I333" s="3">
        <v>1</v>
      </c>
      <c r="J333" s="1">
        <v>5</v>
      </c>
      <c r="L333" s="3">
        <v>0</v>
      </c>
      <c r="M333" s="3">
        <v>100001</v>
      </c>
      <c r="N333" s="3">
        <v>1</v>
      </c>
      <c r="O333" s="3">
        <v>508</v>
      </c>
      <c r="P333" s="3">
        <v>50</v>
      </c>
      <c r="Q333" s="3" t="s">
        <v>708</v>
      </c>
      <c r="V333" s="3">
        <v>0</v>
      </c>
      <c r="W333" s="3">
        <v>9999999</v>
      </c>
    </row>
    <row r="334" spans="2:23">
      <c r="B334" s="2">
        <v>12010</v>
      </c>
      <c r="C334" s="3" t="s">
        <v>1408</v>
      </c>
      <c r="D334" s="3" t="b">
        <v>1</v>
      </c>
      <c r="E334" s="3">
        <v>12004</v>
      </c>
      <c r="F334" s="3">
        <v>2</v>
      </c>
      <c r="G334" s="1">
        <v>2</v>
      </c>
      <c r="H334" s="3" t="s">
        <v>1409</v>
      </c>
      <c r="I334" s="3">
        <v>4</v>
      </c>
      <c r="J334" s="1">
        <v>5</v>
      </c>
      <c r="L334" s="3">
        <v>0</v>
      </c>
      <c r="M334" s="3">
        <v>100001</v>
      </c>
      <c r="N334" s="3">
        <v>1</v>
      </c>
      <c r="O334" s="3">
        <v>510</v>
      </c>
      <c r="P334" s="3">
        <v>50</v>
      </c>
      <c r="Q334" s="3" t="s">
        <v>708</v>
      </c>
      <c r="V334" s="3">
        <v>0</v>
      </c>
      <c r="W334" s="3">
        <v>9999999</v>
      </c>
    </row>
    <row r="335" spans="2:23">
      <c r="B335" s="2">
        <v>12011</v>
      </c>
      <c r="C335" s="3" t="s">
        <v>1410</v>
      </c>
      <c r="D335" s="3" t="b">
        <v>1</v>
      </c>
      <c r="E335" s="3">
        <v>12004</v>
      </c>
      <c r="F335" s="3">
        <v>2</v>
      </c>
      <c r="G335" s="1">
        <v>2</v>
      </c>
      <c r="H335" s="3" t="s">
        <v>1411</v>
      </c>
      <c r="I335" s="3">
        <v>2</v>
      </c>
      <c r="J335" s="1">
        <v>5</v>
      </c>
      <c r="L335" s="3">
        <v>0</v>
      </c>
      <c r="M335" s="3">
        <v>100001</v>
      </c>
      <c r="N335" s="3">
        <v>1</v>
      </c>
      <c r="O335" s="3">
        <v>511</v>
      </c>
      <c r="P335" s="3">
        <v>50</v>
      </c>
      <c r="Q335" s="3" t="s">
        <v>708</v>
      </c>
      <c r="V335" s="3">
        <v>0</v>
      </c>
      <c r="W335" s="3">
        <v>9999999</v>
      </c>
    </row>
    <row r="336" spans="2:23">
      <c r="B336" s="2">
        <v>12012</v>
      </c>
      <c r="C336" s="3" t="s">
        <v>712</v>
      </c>
      <c r="D336" s="3" t="b">
        <v>1</v>
      </c>
      <c r="E336" s="3">
        <v>12004</v>
      </c>
      <c r="F336" s="3">
        <v>2</v>
      </c>
      <c r="G336" s="1">
        <v>2</v>
      </c>
      <c r="H336" s="3" t="s">
        <v>713</v>
      </c>
      <c r="J336" s="1">
        <v>4</v>
      </c>
      <c r="L336" s="3">
        <v>0</v>
      </c>
      <c r="M336" s="3">
        <v>100001</v>
      </c>
      <c r="N336" s="3">
        <v>1</v>
      </c>
      <c r="O336" s="3">
        <v>512</v>
      </c>
      <c r="P336" s="3">
        <v>30</v>
      </c>
      <c r="Q336" s="60" t="s">
        <v>1482</v>
      </c>
      <c r="V336" s="3">
        <v>0</v>
      </c>
      <c r="W336" s="3">
        <v>9999999</v>
      </c>
    </row>
    <row r="337" spans="2:26">
      <c r="B337" s="2">
        <v>12013</v>
      </c>
      <c r="C337" s="3" t="s">
        <v>714</v>
      </c>
      <c r="D337" s="3" t="b">
        <v>1</v>
      </c>
      <c r="E337" s="3">
        <v>12004</v>
      </c>
      <c r="F337" s="3">
        <v>2</v>
      </c>
      <c r="G337" s="1">
        <v>2</v>
      </c>
      <c r="H337" s="3" t="s">
        <v>715</v>
      </c>
      <c r="J337" s="1">
        <v>5</v>
      </c>
      <c r="L337" s="3">
        <v>0</v>
      </c>
      <c r="M337" s="3">
        <v>100001</v>
      </c>
      <c r="N337" s="3">
        <v>1</v>
      </c>
      <c r="O337" s="3">
        <v>513</v>
      </c>
      <c r="P337" s="3">
        <v>50</v>
      </c>
      <c r="Q337" s="55" t="s">
        <v>1470</v>
      </c>
      <c r="V337" s="3">
        <v>0</v>
      </c>
      <c r="W337" s="3">
        <v>9999999</v>
      </c>
    </row>
    <row r="338" spans="2:26" customFormat="1">
      <c r="B338" s="2">
        <v>12014</v>
      </c>
      <c r="C338" s="3" t="s">
        <v>714</v>
      </c>
      <c r="D338" s="3" t="b">
        <v>1</v>
      </c>
      <c r="E338" s="3">
        <v>12004</v>
      </c>
      <c r="F338" s="3">
        <v>2</v>
      </c>
      <c r="G338" s="1">
        <v>2</v>
      </c>
      <c r="H338" s="3" t="s">
        <v>715</v>
      </c>
      <c r="I338" s="3"/>
      <c r="J338" s="1">
        <v>5</v>
      </c>
      <c r="L338" s="3">
        <v>0</v>
      </c>
      <c r="M338" s="3">
        <v>100001</v>
      </c>
      <c r="N338" s="3">
        <v>1</v>
      </c>
      <c r="O338" s="3">
        <v>513</v>
      </c>
      <c r="P338" s="3">
        <v>50</v>
      </c>
      <c r="Q338" s="55" t="s">
        <v>1470</v>
      </c>
      <c r="U338" s="3"/>
      <c r="V338" s="3">
        <v>0</v>
      </c>
      <c r="W338" s="3">
        <v>9999999</v>
      </c>
      <c r="Z338" s="3" t="s">
        <v>716</v>
      </c>
    </row>
    <row r="339" spans="2:26" customFormat="1">
      <c r="B339" s="2">
        <v>12015</v>
      </c>
      <c r="C339" s="3" t="s">
        <v>714</v>
      </c>
      <c r="D339" s="3" t="b">
        <v>1</v>
      </c>
      <c r="E339" s="3">
        <v>12004</v>
      </c>
      <c r="F339" s="3">
        <v>2</v>
      </c>
      <c r="G339" s="1">
        <v>2</v>
      </c>
      <c r="H339" s="3" t="s">
        <v>715</v>
      </c>
      <c r="I339" s="3"/>
      <c r="J339" s="1">
        <v>5</v>
      </c>
      <c r="L339" s="3">
        <v>0</v>
      </c>
      <c r="M339" s="3">
        <v>100001</v>
      </c>
      <c r="N339" s="3">
        <v>1</v>
      </c>
      <c r="O339" s="3">
        <v>513</v>
      </c>
      <c r="P339" s="3">
        <v>50</v>
      </c>
      <c r="Q339" s="55" t="s">
        <v>1470</v>
      </c>
      <c r="U339" s="3"/>
      <c r="V339" s="3">
        <v>0</v>
      </c>
      <c r="W339" s="3">
        <v>9999999</v>
      </c>
      <c r="Z339" s="3" t="s">
        <v>717</v>
      </c>
    </row>
    <row r="340" spans="2:26" customFormat="1">
      <c r="B340" s="2">
        <v>12016</v>
      </c>
      <c r="C340" s="3" t="s">
        <v>714</v>
      </c>
      <c r="D340" s="3" t="b">
        <v>1</v>
      </c>
      <c r="E340" s="3">
        <v>12004</v>
      </c>
      <c r="F340" s="3">
        <v>2</v>
      </c>
      <c r="G340" s="1">
        <v>2</v>
      </c>
      <c r="H340" s="3" t="s">
        <v>715</v>
      </c>
      <c r="I340" s="3"/>
      <c r="J340" s="1">
        <v>5</v>
      </c>
      <c r="L340" s="3">
        <v>0</v>
      </c>
      <c r="M340" s="3">
        <v>100001</v>
      </c>
      <c r="N340" s="3">
        <v>1</v>
      </c>
      <c r="O340" s="3">
        <v>513</v>
      </c>
      <c r="P340" s="3">
        <v>50</v>
      </c>
      <c r="Q340" s="55" t="s">
        <v>1470</v>
      </c>
      <c r="U340" s="3"/>
      <c r="V340" s="3">
        <v>0</v>
      </c>
      <c r="W340" s="3">
        <v>9999999</v>
      </c>
      <c r="Z340" s="3" t="s">
        <v>1412</v>
      </c>
    </row>
    <row r="341" spans="2:26">
      <c r="B341" s="2">
        <v>12017</v>
      </c>
      <c r="C341" s="3" t="s">
        <v>714</v>
      </c>
      <c r="D341" s="3" t="b">
        <v>1</v>
      </c>
      <c r="E341" s="3">
        <v>12004</v>
      </c>
      <c r="F341" s="3">
        <v>2</v>
      </c>
      <c r="G341" s="1">
        <v>2</v>
      </c>
      <c r="H341" s="3" t="s">
        <v>715</v>
      </c>
      <c r="J341" s="1">
        <v>5</v>
      </c>
      <c r="L341" s="3">
        <v>0</v>
      </c>
      <c r="M341" s="3">
        <v>100001</v>
      </c>
      <c r="N341" s="3">
        <v>1</v>
      </c>
      <c r="O341" s="3">
        <v>513</v>
      </c>
      <c r="P341" s="3">
        <v>50</v>
      </c>
      <c r="Q341" s="55" t="s">
        <v>1470</v>
      </c>
      <c r="R341"/>
      <c r="V341" s="3">
        <v>0</v>
      </c>
      <c r="W341" s="3">
        <v>9999999</v>
      </c>
    </row>
    <row r="342" spans="2:26">
      <c r="B342" s="2">
        <v>12018</v>
      </c>
      <c r="C342" s="3" t="s">
        <v>714</v>
      </c>
      <c r="D342" s="3" t="b">
        <v>1</v>
      </c>
      <c r="E342" s="3">
        <v>12004</v>
      </c>
      <c r="F342" s="3">
        <v>2</v>
      </c>
      <c r="G342" s="1">
        <v>2</v>
      </c>
      <c r="H342" s="3" t="s">
        <v>715</v>
      </c>
      <c r="J342" s="1">
        <v>5</v>
      </c>
      <c r="L342" s="3">
        <v>0</v>
      </c>
      <c r="M342" s="3">
        <v>100001</v>
      </c>
      <c r="N342" s="3">
        <v>1</v>
      </c>
      <c r="O342" s="3">
        <v>513</v>
      </c>
      <c r="P342" s="3">
        <v>50</v>
      </c>
      <c r="Q342" s="55" t="s">
        <v>1470</v>
      </c>
      <c r="V342" s="3">
        <v>0</v>
      </c>
      <c r="W342" s="3">
        <v>9999999</v>
      </c>
    </row>
    <row r="343" spans="2:26">
      <c r="B343" s="2">
        <v>12019</v>
      </c>
      <c r="C343" s="3" t="s">
        <v>718</v>
      </c>
      <c r="D343" s="3" t="b">
        <v>1</v>
      </c>
      <c r="E343" s="3">
        <v>12004</v>
      </c>
      <c r="F343" s="3">
        <v>2</v>
      </c>
      <c r="G343" s="1">
        <v>2</v>
      </c>
      <c r="H343" s="3" t="s">
        <v>719</v>
      </c>
      <c r="I343" s="3">
        <v>5</v>
      </c>
      <c r="J343" s="1">
        <v>5</v>
      </c>
      <c r="L343" s="3">
        <v>0</v>
      </c>
      <c r="M343" s="3">
        <v>100001</v>
      </c>
      <c r="N343" s="3">
        <v>1</v>
      </c>
      <c r="O343" s="3">
        <v>521</v>
      </c>
      <c r="P343" s="3">
        <v>50</v>
      </c>
      <c r="Q343" s="3">
        <v>1002</v>
      </c>
      <c r="V343" s="3">
        <v>0</v>
      </c>
      <c r="W343" s="3">
        <v>9999999</v>
      </c>
    </row>
    <row r="344" spans="2:26">
      <c r="B344" s="2">
        <v>12020</v>
      </c>
      <c r="C344" s="3" t="s">
        <v>718</v>
      </c>
      <c r="D344" s="3" t="b">
        <v>1</v>
      </c>
      <c r="E344" s="3">
        <v>12004</v>
      </c>
      <c r="F344" s="3">
        <v>2</v>
      </c>
      <c r="G344" s="1">
        <v>2</v>
      </c>
      <c r="H344" s="3" t="s">
        <v>719</v>
      </c>
      <c r="I344" s="3">
        <v>5</v>
      </c>
      <c r="J344" s="1">
        <v>5</v>
      </c>
      <c r="L344" s="3">
        <v>0</v>
      </c>
      <c r="M344" s="3">
        <v>100001</v>
      </c>
      <c r="N344" s="3">
        <v>1</v>
      </c>
      <c r="O344" s="3">
        <v>522</v>
      </c>
      <c r="P344" s="3">
        <v>50</v>
      </c>
      <c r="V344" s="3">
        <v>0</v>
      </c>
      <c r="W344" s="3">
        <v>9999999</v>
      </c>
      <c r="Z344" s="3" t="s">
        <v>1554</v>
      </c>
    </row>
    <row r="345" spans="2:26">
      <c r="B345" s="2">
        <v>12021</v>
      </c>
      <c r="C345" s="3" t="s">
        <v>720</v>
      </c>
      <c r="D345" s="3" t="b">
        <v>1</v>
      </c>
      <c r="E345" s="3">
        <v>12004</v>
      </c>
      <c r="F345" s="3">
        <v>2</v>
      </c>
      <c r="G345" s="1">
        <v>2</v>
      </c>
      <c r="H345" s="3" t="s">
        <v>721</v>
      </c>
      <c r="J345" s="1">
        <v>4</v>
      </c>
      <c r="L345" s="3">
        <v>0</v>
      </c>
      <c r="M345" s="3">
        <v>100001</v>
      </c>
      <c r="N345" s="3">
        <v>1</v>
      </c>
      <c r="O345" s="3">
        <v>523</v>
      </c>
      <c r="P345" s="3">
        <v>30</v>
      </c>
      <c r="Q345" s="3">
        <v>1008</v>
      </c>
      <c r="V345" s="3">
        <v>0</v>
      </c>
      <c r="W345" s="3">
        <v>9999999</v>
      </c>
    </row>
    <row r="346" spans="2:26">
      <c r="B346" s="2">
        <v>12022</v>
      </c>
      <c r="C346" s="3" t="s">
        <v>722</v>
      </c>
      <c r="D346" s="3" t="b">
        <v>1</v>
      </c>
      <c r="E346" s="3">
        <v>12004</v>
      </c>
      <c r="F346" s="3">
        <v>2</v>
      </c>
      <c r="G346" s="1">
        <v>2</v>
      </c>
      <c r="H346" s="50" t="s">
        <v>1446</v>
      </c>
      <c r="J346" s="1">
        <v>4</v>
      </c>
      <c r="L346" s="3">
        <v>0</v>
      </c>
      <c r="M346" s="3">
        <v>100001</v>
      </c>
      <c r="N346" s="3">
        <v>1</v>
      </c>
      <c r="O346" s="3">
        <v>524</v>
      </c>
      <c r="P346" s="3">
        <v>30</v>
      </c>
      <c r="Q346" s="3">
        <v>1008</v>
      </c>
      <c r="V346" s="3">
        <v>0</v>
      </c>
      <c r="W346" s="3">
        <v>9999999</v>
      </c>
    </row>
    <row r="347" spans="2:26">
      <c r="B347" s="2">
        <v>12023</v>
      </c>
      <c r="C347" s="3" t="s">
        <v>723</v>
      </c>
      <c r="D347" s="3" t="b">
        <v>1</v>
      </c>
      <c r="E347" s="3">
        <v>12004</v>
      </c>
      <c r="F347" s="3">
        <v>2</v>
      </c>
      <c r="G347" s="1">
        <v>2</v>
      </c>
      <c r="H347" s="3" t="s">
        <v>724</v>
      </c>
      <c r="I347" s="3">
        <v>5</v>
      </c>
      <c r="J347" s="1">
        <v>5</v>
      </c>
      <c r="L347" s="3">
        <v>0</v>
      </c>
      <c r="M347" s="3">
        <v>100001</v>
      </c>
      <c r="N347" s="3">
        <v>1</v>
      </c>
      <c r="O347" s="3">
        <v>525</v>
      </c>
      <c r="P347" s="3">
        <v>50</v>
      </c>
      <c r="Q347" s="3">
        <v>1002</v>
      </c>
      <c r="V347" s="3">
        <v>0</v>
      </c>
      <c r="W347" s="3">
        <v>9999999</v>
      </c>
    </row>
    <row r="348" spans="2:26">
      <c r="B348" s="2">
        <v>12024</v>
      </c>
      <c r="C348" s="3" t="s">
        <v>725</v>
      </c>
      <c r="D348" s="3" t="b">
        <v>1</v>
      </c>
      <c r="E348" s="3">
        <v>12004</v>
      </c>
      <c r="F348" s="3">
        <v>2</v>
      </c>
      <c r="G348" s="1">
        <v>2</v>
      </c>
      <c r="H348" s="3" t="s">
        <v>726</v>
      </c>
      <c r="I348" s="3">
        <v>6</v>
      </c>
      <c r="J348" s="1">
        <v>5</v>
      </c>
      <c r="L348" s="3">
        <v>0</v>
      </c>
      <c r="M348" s="3">
        <v>100001</v>
      </c>
      <c r="N348" s="3">
        <v>1</v>
      </c>
      <c r="O348" s="3">
        <v>526</v>
      </c>
      <c r="P348" s="3">
        <v>50</v>
      </c>
      <c r="Q348" s="3">
        <v>1002</v>
      </c>
      <c r="V348" s="3">
        <v>0</v>
      </c>
      <c r="W348" s="3">
        <v>9999999</v>
      </c>
    </row>
    <row r="349" spans="2:26">
      <c r="B349" s="2">
        <v>12025</v>
      </c>
      <c r="C349" s="3" t="s">
        <v>714</v>
      </c>
      <c r="D349" s="3" t="b">
        <v>1</v>
      </c>
      <c r="E349" s="3">
        <v>12004</v>
      </c>
      <c r="F349" s="3">
        <v>2</v>
      </c>
      <c r="G349" s="1">
        <v>2</v>
      </c>
      <c r="H349" s="3" t="s">
        <v>715</v>
      </c>
      <c r="J349" s="1">
        <v>5</v>
      </c>
      <c r="L349" s="3">
        <v>0</v>
      </c>
      <c r="M349" s="3">
        <v>100001</v>
      </c>
      <c r="N349" s="3">
        <v>1</v>
      </c>
      <c r="O349" s="3">
        <v>513</v>
      </c>
      <c r="P349" s="3">
        <v>50</v>
      </c>
      <c r="Q349" s="55" t="s">
        <v>1470</v>
      </c>
      <c r="V349" s="3">
        <v>0</v>
      </c>
      <c r="W349" s="3">
        <v>9999999</v>
      </c>
    </row>
    <row r="350" spans="2:26" s="8" customFormat="1">
      <c r="B350" s="7">
        <v>14024</v>
      </c>
      <c r="C350" s="8" t="s">
        <v>727</v>
      </c>
      <c r="D350" s="8" t="b">
        <v>1</v>
      </c>
      <c r="E350" s="8">
        <v>3024</v>
      </c>
      <c r="F350" s="8">
        <v>2</v>
      </c>
      <c r="G350" s="5">
        <v>2</v>
      </c>
      <c r="H350" s="8" t="s">
        <v>728</v>
      </c>
      <c r="I350" s="8">
        <v>2</v>
      </c>
      <c r="J350" s="5">
        <v>5</v>
      </c>
      <c r="L350" s="8">
        <v>0</v>
      </c>
      <c r="M350" s="8">
        <v>100001</v>
      </c>
      <c r="N350" s="8">
        <v>1</v>
      </c>
      <c r="O350" s="8">
        <v>601</v>
      </c>
      <c r="P350" s="8">
        <v>50</v>
      </c>
      <c r="Q350" s="8" t="s">
        <v>569</v>
      </c>
      <c r="V350" s="8">
        <v>1</v>
      </c>
      <c r="W350" s="3">
        <v>9999999</v>
      </c>
    </row>
    <row r="351" spans="2:26" s="8" customFormat="1">
      <c r="B351" s="7">
        <v>14025</v>
      </c>
      <c r="C351" s="8" t="s">
        <v>729</v>
      </c>
      <c r="D351" s="8" t="b">
        <v>1</v>
      </c>
      <c r="E351" s="8">
        <v>3056</v>
      </c>
      <c r="F351" s="8">
        <v>2</v>
      </c>
      <c r="G351" s="5">
        <v>2</v>
      </c>
      <c r="H351" s="8" t="s">
        <v>637</v>
      </c>
      <c r="I351" s="8">
        <v>1</v>
      </c>
      <c r="J351" s="5">
        <v>5</v>
      </c>
      <c r="L351" s="8">
        <v>0</v>
      </c>
      <c r="M351" s="8">
        <v>100001</v>
      </c>
      <c r="N351" s="8">
        <v>1</v>
      </c>
      <c r="O351" s="8">
        <v>602</v>
      </c>
      <c r="P351" s="8">
        <v>50</v>
      </c>
      <c r="Q351" s="8" t="s">
        <v>569</v>
      </c>
      <c r="V351" s="8">
        <v>1</v>
      </c>
      <c r="W351" s="3">
        <v>9999999</v>
      </c>
    </row>
    <row r="352" spans="2:26" s="8" customFormat="1">
      <c r="B352" s="7">
        <v>14026</v>
      </c>
      <c r="C352" s="8" t="s">
        <v>730</v>
      </c>
      <c r="D352" s="8" t="b">
        <v>1</v>
      </c>
      <c r="E352" s="8">
        <v>3002</v>
      </c>
      <c r="F352" s="8">
        <v>2</v>
      </c>
      <c r="G352" s="5">
        <v>2</v>
      </c>
      <c r="H352" s="8" t="s">
        <v>731</v>
      </c>
      <c r="I352" s="8">
        <v>5</v>
      </c>
      <c r="J352" s="5">
        <v>5</v>
      </c>
      <c r="L352" s="8">
        <v>0</v>
      </c>
      <c r="M352" s="8">
        <v>100001</v>
      </c>
      <c r="N352" s="8">
        <v>1</v>
      </c>
      <c r="O352" s="8">
        <v>603</v>
      </c>
      <c r="P352" s="8">
        <v>50</v>
      </c>
      <c r="Q352" s="8" t="s">
        <v>569</v>
      </c>
      <c r="V352" s="8">
        <v>1</v>
      </c>
      <c r="W352" s="3">
        <v>9999999</v>
      </c>
    </row>
    <row r="353" spans="2:23" s="8" customFormat="1">
      <c r="B353" s="7">
        <v>14027</v>
      </c>
      <c r="C353" s="8" t="s">
        <v>732</v>
      </c>
      <c r="D353" s="8" t="b">
        <v>1</v>
      </c>
      <c r="E353" s="8">
        <v>3055</v>
      </c>
      <c r="F353" s="8">
        <v>2</v>
      </c>
      <c r="G353" s="5">
        <v>2</v>
      </c>
      <c r="H353" s="8" t="s">
        <v>733</v>
      </c>
      <c r="I353" s="8">
        <v>5</v>
      </c>
      <c r="J353" s="5">
        <v>5</v>
      </c>
      <c r="L353" s="8">
        <v>0</v>
      </c>
      <c r="M353" s="8">
        <v>100001</v>
      </c>
      <c r="N353" s="8">
        <v>1</v>
      </c>
      <c r="O353" s="8">
        <v>604</v>
      </c>
      <c r="P353" s="8">
        <v>50</v>
      </c>
      <c r="Q353" s="8" t="s">
        <v>569</v>
      </c>
      <c r="V353" s="8">
        <v>1</v>
      </c>
      <c r="W353" s="3">
        <v>9999999</v>
      </c>
    </row>
    <row r="354" spans="2:23" s="8" customFormat="1">
      <c r="B354" s="7">
        <v>14028</v>
      </c>
      <c r="C354" s="8" t="s">
        <v>734</v>
      </c>
      <c r="D354" s="8" t="b">
        <v>1</v>
      </c>
      <c r="E354" s="8">
        <v>3016</v>
      </c>
      <c r="F354" s="8">
        <v>2</v>
      </c>
      <c r="G354" s="5">
        <v>2</v>
      </c>
      <c r="H354" s="8" t="s">
        <v>735</v>
      </c>
      <c r="I354" s="8">
        <v>5</v>
      </c>
      <c r="J354" s="5">
        <v>5</v>
      </c>
      <c r="L354" s="8">
        <v>0</v>
      </c>
      <c r="M354" s="8">
        <v>100001</v>
      </c>
      <c r="N354" s="8">
        <v>1</v>
      </c>
      <c r="O354" s="8">
        <v>605</v>
      </c>
      <c r="P354" s="8">
        <v>50</v>
      </c>
      <c r="Q354" s="8" t="s">
        <v>569</v>
      </c>
      <c r="V354" s="8">
        <v>1</v>
      </c>
      <c r="W354" s="3">
        <v>9999999</v>
      </c>
    </row>
    <row r="355" spans="2:23" s="8" customFormat="1">
      <c r="B355" s="7">
        <v>14029</v>
      </c>
      <c r="C355" s="8" t="s">
        <v>736</v>
      </c>
      <c r="D355" s="8" t="b">
        <v>1</v>
      </c>
      <c r="E355" s="8">
        <v>3044</v>
      </c>
      <c r="F355" s="8">
        <v>2</v>
      </c>
      <c r="G355" s="5">
        <v>2</v>
      </c>
      <c r="H355" s="8" t="s">
        <v>737</v>
      </c>
      <c r="I355" s="8">
        <v>4</v>
      </c>
      <c r="J355" s="5">
        <v>5</v>
      </c>
      <c r="L355" s="8">
        <v>0</v>
      </c>
      <c r="M355" s="8">
        <v>100001</v>
      </c>
      <c r="N355" s="8">
        <v>1</v>
      </c>
      <c r="O355" s="8">
        <v>606</v>
      </c>
      <c r="P355" s="8">
        <v>50</v>
      </c>
      <c r="Q355" s="8" t="s">
        <v>569</v>
      </c>
      <c r="V355" s="8">
        <v>1</v>
      </c>
      <c r="W355" s="3">
        <v>9999999</v>
      </c>
    </row>
    <row r="356" spans="2:23" s="8" customFormat="1">
      <c r="B356" s="7">
        <v>14030</v>
      </c>
      <c r="C356" s="8" t="s">
        <v>738</v>
      </c>
      <c r="D356" s="8" t="b">
        <v>1</v>
      </c>
      <c r="E356" s="8">
        <v>3029</v>
      </c>
      <c r="F356" s="8">
        <v>2</v>
      </c>
      <c r="G356" s="5">
        <v>2</v>
      </c>
      <c r="H356" s="8" t="s">
        <v>739</v>
      </c>
      <c r="I356" s="8">
        <v>2</v>
      </c>
      <c r="J356" s="5">
        <v>5</v>
      </c>
      <c r="L356" s="8">
        <v>0</v>
      </c>
      <c r="M356" s="8">
        <v>100001</v>
      </c>
      <c r="N356" s="8">
        <v>1</v>
      </c>
      <c r="O356" s="8">
        <v>607</v>
      </c>
      <c r="P356" s="8">
        <v>50</v>
      </c>
      <c r="Q356" s="8" t="s">
        <v>569</v>
      </c>
      <c r="V356" s="8">
        <v>1</v>
      </c>
      <c r="W356" s="3">
        <v>9999999</v>
      </c>
    </row>
    <row r="357" spans="2:23" s="8" customFormat="1">
      <c r="B357" s="7">
        <v>14031</v>
      </c>
      <c r="C357" s="8" t="s">
        <v>740</v>
      </c>
      <c r="D357" s="8" t="b">
        <v>1</v>
      </c>
      <c r="E357" s="8">
        <v>3040</v>
      </c>
      <c r="F357" s="8">
        <v>2</v>
      </c>
      <c r="G357" s="5">
        <v>2</v>
      </c>
      <c r="H357" s="8" t="s">
        <v>741</v>
      </c>
      <c r="I357" s="8">
        <v>4</v>
      </c>
      <c r="J357" s="5">
        <v>5</v>
      </c>
      <c r="L357" s="8">
        <v>0</v>
      </c>
      <c r="M357" s="8">
        <v>100001</v>
      </c>
      <c r="N357" s="8">
        <v>1</v>
      </c>
      <c r="O357" s="8">
        <v>608</v>
      </c>
      <c r="P357" s="8">
        <v>50</v>
      </c>
      <c r="Q357" s="8" t="s">
        <v>569</v>
      </c>
      <c r="V357" s="8">
        <v>1</v>
      </c>
      <c r="W357" s="3">
        <v>9999999</v>
      </c>
    </row>
    <row r="358" spans="2:23" s="8" customFormat="1">
      <c r="B358" s="7">
        <v>14032</v>
      </c>
      <c r="C358" s="8" t="s">
        <v>742</v>
      </c>
      <c r="D358" s="8" t="b">
        <v>1</v>
      </c>
      <c r="E358" s="8">
        <v>3026</v>
      </c>
      <c r="F358" s="8">
        <v>2</v>
      </c>
      <c r="G358" s="5">
        <v>2</v>
      </c>
      <c r="H358" s="8" t="s">
        <v>743</v>
      </c>
      <c r="I358" s="8">
        <v>4</v>
      </c>
      <c r="J358" s="5">
        <v>5</v>
      </c>
      <c r="L358" s="8">
        <v>0</v>
      </c>
      <c r="M358" s="8">
        <v>100001</v>
      </c>
      <c r="N358" s="8">
        <v>1</v>
      </c>
      <c r="O358" s="8">
        <v>609</v>
      </c>
      <c r="P358" s="8">
        <v>50</v>
      </c>
      <c r="Q358" s="8" t="s">
        <v>569</v>
      </c>
      <c r="V358" s="8">
        <v>1</v>
      </c>
      <c r="W358" s="3">
        <v>9999999</v>
      </c>
    </row>
    <row r="359" spans="2:23" s="8" customFormat="1">
      <c r="B359" s="7">
        <v>14033</v>
      </c>
      <c r="C359" s="8" t="s">
        <v>744</v>
      </c>
      <c r="D359" s="8" t="b">
        <v>1</v>
      </c>
      <c r="E359" s="8">
        <v>3053</v>
      </c>
      <c r="F359" s="8">
        <v>2</v>
      </c>
      <c r="G359" s="5">
        <v>2</v>
      </c>
      <c r="H359" s="8" t="s">
        <v>745</v>
      </c>
      <c r="I359" s="8">
        <v>2</v>
      </c>
      <c r="J359" s="5">
        <v>5</v>
      </c>
      <c r="L359" s="8">
        <v>0</v>
      </c>
      <c r="M359" s="8">
        <v>100001</v>
      </c>
      <c r="N359" s="8">
        <v>1</v>
      </c>
      <c r="O359" s="8">
        <v>610</v>
      </c>
      <c r="P359" s="8">
        <v>50</v>
      </c>
      <c r="Q359" s="8" t="s">
        <v>569</v>
      </c>
      <c r="V359" s="8">
        <v>1</v>
      </c>
      <c r="W359" s="3">
        <v>9999999</v>
      </c>
    </row>
    <row r="360" spans="2:23" s="8" customFormat="1">
      <c r="B360" s="7">
        <v>14034</v>
      </c>
      <c r="C360" s="8" t="s">
        <v>746</v>
      </c>
      <c r="D360" s="8" t="b">
        <v>1</v>
      </c>
      <c r="E360" s="8">
        <v>3017</v>
      </c>
      <c r="F360" s="8">
        <v>2</v>
      </c>
      <c r="G360" s="5">
        <v>2</v>
      </c>
      <c r="H360" s="8" t="s">
        <v>747</v>
      </c>
      <c r="I360" s="8">
        <v>6</v>
      </c>
      <c r="J360" s="5">
        <v>5</v>
      </c>
      <c r="L360" s="8">
        <v>0</v>
      </c>
      <c r="M360" s="8">
        <v>100001</v>
      </c>
      <c r="N360" s="8">
        <v>1</v>
      </c>
      <c r="O360" s="8">
        <v>611</v>
      </c>
      <c r="P360" s="8">
        <v>50</v>
      </c>
      <c r="Q360" s="8" t="s">
        <v>569</v>
      </c>
      <c r="V360" s="8">
        <v>1</v>
      </c>
      <c r="W360" s="3">
        <v>9999999</v>
      </c>
    </row>
    <row r="361" spans="2:23" s="8" customFormat="1">
      <c r="B361" s="7">
        <v>14035</v>
      </c>
      <c r="C361" s="8" t="s">
        <v>748</v>
      </c>
      <c r="D361" s="8" t="b">
        <v>1</v>
      </c>
      <c r="E361" s="8">
        <v>3033</v>
      </c>
      <c r="F361" s="8">
        <v>2</v>
      </c>
      <c r="G361" s="5">
        <v>2</v>
      </c>
      <c r="H361" s="8" t="s">
        <v>749</v>
      </c>
      <c r="I361" s="8">
        <v>6</v>
      </c>
      <c r="J361" s="5">
        <v>5</v>
      </c>
      <c r="L361" s="8">
        <v>0</v>
      </c>
      <c r="M361" s="8">
        <v>100001</v>
      </c>
      <c r="N361" s="8">
        <v>1</v>
      </c>
      <c r="O361" s="8">
        <v>612</v>
      </c>
      <c r="P361" s="8">
        <v>50</v>
      </c>
      <c r="Q361" s="8" t="s">
        <v>569</v>
      </c>
      <c r="V361" s="8">
        <v>1</v>
      </c>
      <c r="W361" s="3">
        <v>9999999</v>
      </c>
    </row>
    <row r="362" spans="2:23" s="8" customFormat="1">
      <c r="B362" s="7">
        <v>14036</v>
      </c>
      <c r="C362" s="8" t="s">
        <v>750</v>
      </c>
      <c r="D362" s="8" t="b">
        <v>1</v>
      </c>
      <c r="E362" s="8">
        <v>3021</v>
      </c>
      <c r="F362" s="8">
        <v>2</v>
      </c>
      <c r="G362" s="5">
        <v>2</v>
      </c>
      <c r="H362" s="8" t="s">
        <v>751</v>
      </c>
      <c r="I362" s="8">
        <v>3</v>
      </c>
      <c r="J362" s="5">
        <v>5</v>
      </c>
      <c r="L362" s="8">
        <v>0</v>
      </c>
      <c r="M362" s="8">
        <v>100001</v>
      </c>
      <c r="N362" s="8">
        <v>1</v>
      </c>
      <c r="O362" s="8">
        <v>613</v>
      </c>
      <c r="P362" s="8">
        <v>50</v>
      </c>
      <c r="Q362" s="8" t="s">
        <v>569</v>
      </c>
      <c r="V362" s="8">
        <v>1</v>
      </c>
      <c r="W362" s="3">
        <v>9999999</v>
      </c>
    </row>
    <row r="363" spans="2:23" s="8" customFormat="1">
      <c r="B363" s="7">
        <v>14037</v>
      </c>
      <c r="C363" s="8" t="s">
        <v>752</v>
      </c>
      <c r="D363" s="8" t="b">
        <v>1</v>
      </c>
      <c r="E363" s="8">
        <v>3037</v>
      </c>
      <c r="F363" s="8">
        <v>2</v>
      </c>
      <c r="G363" s="5">
        <v>2</v>
      </c>
      <c r="H363" s="8" t="s">
        <v>753</v>
      </c>
      <c r="I363" s="8">
        <v>3</v>
      </c>
      <c r="J363" s="5">
        <v>5</v>
      </c>
      <c r="L363" s="8">
        <v>0</v>
      </c>
      <c r="M363" s="8">
        <v>100001</v>
      </c>
      <c r="N363" s="8">
        <v>1</v>
      </c>
      <c r="O363" s="8">
        <v>614</v>
      </c>
      <c r="P363" s="8">
        <v>50</v>
      </c>
      <c r="Q363" s="8" t="s">
        <v>569</v>
      </c>
      <c r="V363" s="8">
        <v>1</v>
      </c>
      <c r="W363" s="3">
        <v>9999999</v>
      </c>
    </row>
    <row r="364" spans="2:23" s="8" customFormat="1">
      <c r="B364" s="7">
        <v>14038</v>
      </c>
      <c r="C364" s="8" t="s">
        <v>754</v>
      </c>
      <c r="D364" s="8" t="b">
        <v>1</v>
      </c>
      <c r="E364" s="8">
        <v>3034</v>
      </c>
      <c r="F364" s="8">
        <v>2</v>
      </c>
      <c r="G364" s="5">
        <v>2</v>
      </c>
      <c r="H364" s="8" t="s">
        <v>755</v>
      </c>
      <c r="I364" s="8">
        <v>1</v>
      </c>
      <c r="J364" s="5">
        <v>5</v>
      </c>
      <c r="L364" s="8">
        <v>0</v>
      </c>
      <c r="M364" s="8">
        <v>100001</v>
      </c>
      <c r="N364" s="8">
        <v>1</v>
      </c>
      <c r="O364" s="8">
        <v>615</v>
      </c>
      <c r="P364" s="8">
        <v>50</v>
      </c>
      <c r="Q364" s="8" t="s">
        <v>569</v>
      </c>
      <c r="V364" s="8">
        <v>1</v>
      </c>
      <c r="W364" s="3">
        <v>9999999</v>
      </c>
    </row>
    <row r="365" spans="2:23" s="8" customFormat="1">
      <c r="B365" s="7">
        <v>14039</v>
      </c>
      <c r="C365" s="8" t="s">
        <v>756</v>
      </c>
      <c r="D365" s="8" t="b">
        <v>1</v>
      </c>
      <c r="E365" s="8">
        <v>3039</v>
      </c>
      <c r="F365" s="8">
        <v>2</v>
      </c>
      <c r="G365" s="5">
        <v>2</v>
      </c>
      <c r="H365" s="8" t="s">
        <v>757</v>
      </c>
      <c r="I365" s="8">
        <v>3</v>
      </c>
      <c r="J365" s="5">
        <v>5</v>
      </c>
      <c r="L365" s="8">
        <v>0</v>
      </c>
      <c r="M365" s="8">
        <v>100001</v>
      </c>
      <c r="N365" s="8">
        <v>1</v>
      </c>
      <c r="O365" s="8">
        <v>616</v>
      </c>
      <c r="P365" s="8">
        <v>50</v>
      </c>
      <c r="Q365" s="8" t="s">
        <v>569</v>
      </c>
      <c r="V365" s="8">
        <v>1</v>
      </c>
      <c r="W365" s="3">
        <v>9999999</v>
      </c>
    </row>
    <row r="366" spans="2:23" s="8" customFormat="1">
      <c r="B366" s="7">
        <v>14040</v>
      </c>
      <c r="C366" s="8" t="s">
        <v>758</v>
      </c>
      <c r="D366" s="8" t="b">
        <v>1</v>
      </c>
      <c r="E366" s="8">
        <v>3031</v>
      </c>
      <c r="F366" s="8">
        <v>2</v>
      </c>
      <c r="G366" s="5">
        <v>2</v>
      </c>
      <c r="H366" s="8" t="s">
        <v>759</v>
      </c>
      <c r="I366" s="8">
        <v>1</v>
      </c>
      <c r="J366" s="5">
        <v>5</v>
      </c>
      <c r="L366" s="8">
        <v>0</v>
      </c>
      <c r="M366" s="8">
        <v>100001</v>
      </c>
      <c r="N366" s="8">
        <v>1</v>
      </c>
      <c r="O366" s="8">
        <v>617</v>
      </c>
      <c r="P366" s="8">
        <v>50</v>
      </c>
      <c r="Q366" s="8" t="s">
        <v>569</v>
      </c>
      <c r="V366" s="8">
        <v>1</v>
      </c>
      <c r="W366" s="3">
        <v>9999999</v>
      </c>
    </row>
    <row r="367" spans="2:23" s="8" customFormat="1">
      <c r="B367" s="7">
        <v>14041</v>
      </c>
      <c r="C367" s="8" t="s">
        <v>760</v>
      </c>
      <c r="D367" s="8" t="b">
        <v>1</v>
      </c>
      <c r="E367" s="8">
        <v>3041</v>
      </c>
      <c r="F367" s="8">
        <v>2</v>
      </c>
      <c r="G367" s="5">
        <v>2</v>
      </c>
      <c r="H367" s="8" t="s">
        <v>761</v>
      </c>
      <c r="I367" s="8">
        <v>1</v>
      </c>
      <c r="J367" s="5">
        <v>5</v>
      </c>
      <c r="L367" s="8">
        <v>0</v>
      </c>
      <c r="M367" s="8">
        <v>100001</v>
      </c>
      <c r="N367" s="8">
        <v>1</v>
      </c>
      <c r="O367" s="8">
        <v>618</v>
      </c>
      <c r="P367" s="8">
        <v>50</v>
      </c>
      <c r="Q367" s="8" t="s">
        <v>569</v>
      </c>
      <c r="V367" s="8">
        <v>1</v>
      </c>
      <c r="W367" s="3">
        <v>9999999</v>
      </c>
    </row>
    <row r="368" spans="2:23" s="8" customFormat="1">
      <c r="B368" s="7">
        <v>14042</v>
      </c>
      <c r="C368" s="8" t="s">
        <v>762</v>
      </c>
      <c r="D368" s="8" t="b">
        <v>1</v>
      </c>
      <c r="E368" s="8">
        <v>3054</v>
      </c>
      <c r="F368" s="8">
        <v>2</v>
      </c>
      <c r="G368" s="5">
        <v>2</v>
      </c>
      <c r="H368" s="8" t="s">
        <v>763</v>
      </c>
      <c r="I368" s="8">
        <v>2</v>
      </c>
      <c r="J368" s="5">
        <v>5</v>
      </c>
      <c r="L368" s="8">
        <v>0</v>
      </c>
      <c r="M368" s="8">
        <v>100001</v>
      </c>
      <c r="N368" s="8">
        <v>1</v>
      </c>
      <c r="O368" s="8">
        <v>619</v>
      </c>
      <c r="P368" s="8">
        <v>50</v>
      </c>
      <c r="Q368" s="8" t="s">
        <v>569</v>
      </c>
      <c r="V368" s="8">
        <v>1</v>
      </c>
      <c r="W368" s="3">
        <v>9999999</v>
      </c>
    </row>
    <row r="369" spans="2:23" s="8" customFormat="1">
      <c r="B369" s="7">
        <v>14043</v>
      </c>
      <c r="C369" s="8" t="s">
        <v>764</v>
      </c>
      <c r="D369" s="8" t="b">
        <v>1</v>
      </c>
      <c r="E369" s="8">
        <v>3028</v>
      </c>
      <c r="F369" s="8">
        <v>2</v>
      </c>
      <c r="G369" s="5">
        <v>2</v>
      </c>
      <c r="H369" s="8" t="s">
        <v>765</v>
      </c>
      <c r="I369" s="8">
        <v>3</v>
      </c>
      <c r="J369" s="5">
        <v>5</v>
      </c>
      <c r="L369" s="8">
        <v>0</v>
      </c>
      <c r="M369" s="8">
        <v>100001</v>
      </c>
      <c r="N369" s="8">
        <v>1</v>
      </c>
      <c r="O369" s="8">
        <v>620</v>
      </c>
      <c r="P369" s="8">
        <v>50</v>
      </c>
      <c r="Q369" s="8" t="s">
        <v>569</v>
      </c>
      <c r="V369" s="8">
        <v>1</v>
      </c>
      <c r="W369" s="3">
        <v>9999999</v>
      </c>
    </row>
    <row r="370" spans="2:23" s="8" customFormat="1">
      <c r="B370" s="7">
        <v>14044</v>
      </c>
      <c r="C370" s="8" t="s">
        <v>766</v>
      </c>
      <c r="D370" s="8" t="b">
        <v>1</v>
      </c>
      <c r="E370" s="8">
        <v>3007</v>
      </c>
      <c r="F370" s="8">
        <v>2</v>
      </c>
      <c r="G370" s="5">
        <v>2</v>
      </c>
      <c r="H370" s="8" t="s">
        <v>767</v>
      </c>
      <c r="I370" s="8">
        <v>6</v>
      </c>
      <c r="J370" s="5">
        <v>5</v>
      </c>
      <c r="L370" s="8">
        <v>0</v>
      </c>
      <c r="M370" s="8">
        <v>100001</v>
      </c>
      <c r="N370" s="8">
        <v>1</v>
      </c>
      <c r="O370" s="8">
        <v>621</v>
      </c>
      <c r="P370" s="8">
        <v>50</v>
      </c>
      <c r="Q370" s="8" t="s">
        <v>569</v>
      </c>
      <c r="V370" s="8">
        <v>1</v>
      </c>
      <c r="W370" s="3">
        <v>9999999</v>
      </c>
    </row>
    <row r="371" spans="2:23" s="8" customFormat="1">
      <c r="B371" s="7">
        <v>14045</v>
      </c>
      <c r="C371" s="8" t="s">
        <v>768</v>
      </c>
      <c r="D371" s="8" t="b">
        <v>1</v>
      </c>
      <c r="E371" s="8">
        <v>3062</v>
      </c>
      <c r="F371" s="8">
        <v>2</v>
      </c>
      <c r="G371" s="5">
        <v>2</v>
      </c>
      <c r="H371" s="8" t="s">
        <v>769</v>
      </c>
      <c r="I371" s="8">
        <v>4</v>
      </c>
      <c r="J371" s="5">
        <v>5</v>
      </c>
      <c r="L371" s="8">
        <v>0</v>
      </c>
      <c r="M371" s="8">
        <v>100001</v>
      </c>
      <c r="N371" s="8">
        <v>1</v>
      </c>
      <c r="O371" s="8">
        <v>622</v>
      </c>
      <c r="P371" s="8">
        <v>50</v>
      </c>
      <c r="Q371" s="8" t="s">
        <v>569</v>
      </c>
      <c r="V371" s="8">
        <v>1</v>
      </c>
      <c r="W371" s="3">
        <v>9999999</v>
      </c>
    </row>
    <row r="372" spans="2:23" s="8" customFormat="1">
      <c r="B372" s="7">
        <v>14046</v>
      </c>
      <c r="C372" s="8" t="s">
        <v>1505</v>
      </c>
      <c r="D372" s="8" t="b">
        <v>1</v>
      </c>
      <c r="E372" s="8">
        <v>3046</v>
      </c>
      <c r="F372" s="8">
        <v>2</v>
      </c>
      <c r="G372" s="5">
        <v>2</v>
      </c>
      <c r="H372" s="8" t="s">
        <v>1506</v>
      </c>
      <c r="I372" s="8">
        <v>5</v>
      </c>
      <c r="J372" s="5">
        <v>5</v>
      </c>
      <c r="L372" s="8">
        <v>0</v>
      </c>
      <c r="M372" s="8">
        <v>100001</v>
      </c>
      <c r="N372" s="8">
        <v>1</v>
      </c>
      <c r="O372" s="8">
        <v>623</v>
      </c>
      <c r="P372" s="8">
        <v>50</v>
      </c>
      <c r="Q372" s="8" t="s">
        <v>569</v>
      </c>
      <c r="V372" s="8">
        <v>1</v>
      </c>
      <c r="W372" s="3">
        <v>9999999</v>
      </c>
    </row>
    <row r="373" spans="2:23">
      <c r="B373" s="2">
        <v>16024</v>
      </c>
      <c r="C373" s="3" t="s">
        <v>770</v>
      </c>
      <c r="D373" s="3" t="b">
        <v>0</v>
      </c>
      <c r="E373" s="3">
        <v>3024</v>
      </c>
      <c r="F373" s="3">
        <v>1</v>
      </c>
      <c r="G373" s="1" t="s">
        <v>72</v>
      </c>
      <c r="J373" s="1">
        <v>5</v>
      </c>
      <c r="L373" s="3">
        <v>1</v>
      </c>
      <c r="M373" s="3">
        <v>56002</v>
      </c>
      <c r="U373" s="3" t="s">
        <v>771</v>
      </c>
      <c r="V373" s="3">
        <v>1</v>
      </c>
      <c r="W373" s="3">
        <v>9999999</v>
      </c>
    </row>
    <row r="374" spans="2:23">
      <c r="B374" s="2">
        <v>16025</v>
      </c>
      <c r="C374" s="3" t="s">
        <v>431</v>
      </c>
      <c r="D374" s="3" t="b">
        <v>0</v>
      </c>
      <c r="E374" s="3">
        <v>3056</v>
      </c>
      <c r="F374" s="3">
        <v>1</v>
      </c>
      <c r="G374" s="1" t="s">
        <v>72</v>
      </c>
      <c r="J374" s="1">
        <v>5</v>
      </c>
      <c r="L374" s="3">
        <v>1</v>
      </c>
      <c r="M374" s="3">
        <v>56002</v>
      </c>
      <c r="U374" s="3" t="s">
        <v>772</v>
      </c>
      <c r="V374" s="3">
        <v>1</v>
      </c>
      <c r="W374" s="3">
        <v>9999999</v>
      </c>
    </row>
    <row r="375" spans="2:23">
      <c r="B375" s="2">
        <v>16026</v>
      </c>
      <c r="C375" s="3" t="s">
        <v>773</v>
      </c>
      <c r="D375" s="3" t="b">
        <v>0</v>
      </c>
      <c r="E375" s="3">
        <v>3002</v>
      </c>
      <c r="F375" s="3">
        <v>1</v>
      </c>
      <c r="G375" s="1" t="s">
        <v>72</v>
      </c>
      <c r="J375" s="1">
        <v>5</v>
      </c>
      <c r="L375" s="3">
        <v>1</v>
      </c>
      <c r="M375" s="3">
        <v>56002</v>
      </c>
      <c r="U375" s="3" t="s">
        <v>774</v>
      </c>
      <c r="V375" s="3">
        <v>1</v>
      </c>
      <c r="W375" s="3">
        <v>9999999</v>
      </c>
    </row>
    <row r="376" spans="2:23">
      <c r="B376" s="2">
        <v>16027</v>
      </c>
      <c r="C376" s="3" t="s">
        <v>775</v>
      </c>
      <c r="D376" s="3" t="b">
        <v>0</v>
      </c>
      <c r="E376" s="3">
        <v>3055</v>
      </c>
      <c r="F376" s="3">
        <v>1</v>
      </c>
      <c r="G376" s="1" t="s">
        <v>72</v>
      </c>
      <c r="J376" s="1">
        <v>5</v>
      </c>
      <c r="L376" s="3">
        <v>1</v>
      </c>
      <c r="M376" s="3">
        <v>56002</v>
      </c>
      <c r="U376" s="3" t="s">
        <v>776</v>
      </c>
      <c r="V376" s="3">
        <v>1</v>
      </c>
      <c r="W376" s="3">
        <v>9999999</v>
      </c>
    </row>
    <row r="377" spans="2:23">
      <c r="B377" s="2">
        <v>16028</v>
      </c>
      <c r="C377" s="3" t="s">
        <v>777</v>
      </c>
      <c r="D377" s="3" t="b">
        <v>0</v>
      </c>
      <c r="E377" s="3">
        <v>3016</v>
      </c>
      <c r="F377" s="3">
        <v>1</v>
      </c>
      <c r="G377" s="1" t="s">
        <v>72</v>
      </c>
      <c r="J377" s="1">
        <v>5</v>
      </c>
      <c r="L377" s="3">
        <v>1</v>
      </c>
      <c r="M377" s="3">
        <v>56002</v>
      </c>
      <c r="U377" s="3" t="s">
        <v>778</v>
      </c>
      <c r="V377" s="3">
        <v>1</v>
      </c>
      <c r="W377" s="3">
        <v>9999999</v>
      </c>
    </row>
    <row r="378" spans="2:23">
      <c r="B378" s="2">
        <v>16029</v>
      </c>
      <c r="C378" s="3" t="s">
        <v>779</v>
      </c>
      <c r="D378" s="3" t="b">
        <v>0</v>
      </c>
      <c r="E378" s="3">
        <v>3044</v>
      </c>
      <c r="F378" s="3">
        <v>1</v>
      </c>
      <c r="G378" s="1" t="s">
        <v>72</v>
      </c>
      <c r="J378" s="1">
        <v>5</v>
      </c>
      <c r="L378" s="3">
        <v>1</v>
      </c>
      <c r="M378" s="3">
        <v>56002</v>
      </c>
      <c r="U378" s="3" t="s">
        <v>780</v>
      </c>
      <c r="V378" s="3">
        <v>1</v>
      </c>
      <c r="W378" s="3">
        <v>9999999</v>
      </c>
    </row>
    <row r="379" spans="2:23">
      <c r="B379" s="2">
        <v>16030</v>
      </c>
      <c r="C379" s="3" t="s">
        <v>781</v>
      </c>
      <c r="D379" s="3" t="b">
        <v>0</v>
      </c>
      <c r="E379" s="3">
        <v>3029</v>
      </c>
      <c r="F379" s="3">
        <v>1</v>
      </c>
      <c r="G379" s="1" t="s">
        <v>72</v>
      </c>
      <c r="J379" s="1">
        <v>5</v>
      </c>
      <c r="L379" s="3">
        <v>1</v>
      </c>
      <c r="M379" s="3">
        <v>56002</v>
      </c>
      <c r="U379" s="3" t="s">
        <v>782</v>
      </c>
      <c r="V379" s="3">
        <v>1</v>
      </c>
      <c r="W379" s="3">
        <v>9999999</v>
      </c>
    </row>
    <row r="380" spans="2:23">
      <c r="B380" s="2">
        <v>16031</v>
      </c>
      <c r="C380" s="3" t="s">
        <v>783</v>
      </c>
      <c r="D380" s="3" t="b">
        <v>0</v>
      </c>
      <c r="E380" s="3">
        <v>3040</v>
      </c>
      <c r="F380" s="3">
        <v>1</v>
      </c>
      <c r="G380" s="1" t="s">
        <v>72</v>
      </c>
      <c r="J380" s="1">
        <v>5</v>
      </c>
      <c r="L380" s="3">
        <v>1</v>
      </c>
      <c r="M380" s="3">
        <v>56002</v>
      </c>
      <c r="U380" s="3" t="s">
        <v>784</v>
      </c>
      <c r="V380" s="3">
        <v>1</v>
      </c>
      <c r="W380" s="3">
        <v>9999999</v>
      </c>
    </row>
    <row r="381" spans="2:23">
      <c r="B381" s="2">
        <v>16032</v>
      </c>
      <c r="C381" s="3" t="s">
        <v>785</v>
      </c>
      <c r="D381" s="3" t="b">
        <v>0</v>
      </c>
      <c r="E381" s="3">
        <v>3026</v>
      </c>
      <c r="F381" s="3">
        <v>1</v>
      </c>
      <c r="G381" s="1" t="s">
        <v>72</v>
      </c>
      <c r="J381" s="1">
        <v>5</v>
      </c>
      <c r="L381" s="3">
        <v>1</v>
      </c>
      <c r="M381" s="3">
        <v>56002</v>
      </c>
      <c r="U381" s="3" t="s">
        <v>786</v>
      </c>
      <c r="V381" s="3">
        <v>1</v>
      </c>
      <c r="W381" s="3">
        <v>9999999</v>
      </c>
    </row>
    <row r="382" spans="2:23">
      <c r="B382" s="2">
        <v>16033</v>
      </c>
      <c r="C382" s="3" t="s">
        <v>787</v>
      </c>
      <c r="D382" s="3" t="b">
        <v>0</v>
      </c>
      <c r="E382" s="3">
        <v>3053</v>
      </c>
      <c r="F382" s="3">
        <v>1</v>
      </c>
      <c r="G382" s="1" t="s">
        <v>72</v>
      </c>
      <c r="J382" s="1">
        <v>5</v>
      </c>
      <c r="L382" s="3">
        <v>1</v>
      </c>
      <c r="M382" s="3">
        <v>56002</v>
      </c>
      <c r="U382" s="3" t="s">
        <v>788</v>
      </c>
      <c r="V382" s="3">
        <v>1</v>
      </c>
      <c r="W382" s="3">
        <v>9999999</v>
      </c>
    </row>
    <row r="383" spans="2:23">
      <c r="B383" s="2">
        <v>16034</v>
      </c>
      <c r="C383" s="3" t="s">
        <v>789</v>
      </c>
      <c r="D383" s="3" t="b">
        <v>0</v>
      </c>
      <c r="E383" s="3">
        <v>3017</v>
      </c>
      <c r="F383" s="3">
        <v>1</v>
      </c>
      <c r="G383" s="1" t="s">
        <v>72</v>
      </c>
      <c r="J383" s="1">
        <v>5</v>
      </c>
      <c r="L383" s="3">
        <v>1</v>
      </c>
      <c r="M383" s="3">
        <v>56002</v>
      </c>
      <c r="U383" s="3" t="s">
        <v>790</v>
      </c>
      <c r="V383" s="3">
        <v>1</v>
      </c>
      <c r="W383" s="3">
        <v>9999999</v>
      </c>
    </row>
    <row r="384" spans="2:23">
      <c r="B384" s="2">
        <v>16035</v>
      </c>
      <c r="C384" s="3" t="s">
        <v>791</v>
      </c>
      <c r="D384" s="3" t="b">
        <v>0</v>
      </c>
      <c r="E384" s="3">
        <v>3033</v>
      </c>
      <c r="F384" s="3">
        <v>1</v>
      </c>
      <c r="G384" s="1" t="s">
        <v>72</v>
      </c>
      <c r="J384" s="1">
        <v>5</v>
      </c>
      <c r="L384" s="3">
        <v>1</v>
      </c>
      <c r="M384" s="3">
        <v>56002</v>
      </c>
      <c r="U384" s="3" t="s">
        <v>792</v>
      </c>
      <c r="V384" s="3">
        <v>1</v>
      </c>
      <c r="W384" s="3">
        <v>9999999</v>
      </c>
    </row>
    <row r="385" spans="2:23">
      <c r="B385" s="2">
        <v>16036</v>
      </c>
      <c r="C385" s="3" t="s">
        <v>793</v>
      </c>
      <c r="D385" s="3" t="b">
        <v>0</v>
      </c>
      <c r="E385" s="3">
        <v>3021</v>
      </c>
      <c r="F385" s="3">
        <v>1</v>
      </c>
      <c r="G385" s="1" t="s">
        <v>72</v>
      </c>
      <c r="J385" s="1">
        <v>5</v>
      </c>
      <c r="L385" s="3">
        <v>1</v>
      </c>
      <c r="M385" s="3">
        <v>56002</v>
      </c>
      <c r="U385" s="3" t="s">
        <v>794</v>
      </c>
      <c r="V385" s="3">
        <v>1</v>
      </c>
      <c r="W385" s="3">
        <v>9999999</v>
      </c>
    </row>
    <row r="386" spans="2:23">
      <c r="B386" s="2">
        <v>16037</v>
      </c>
      <c r="C386" s="3" t="s">
        <v>795</v>
      </c>
      <c r="D386" s="3" t="b">
        <v>0</v>
      </c>
      <c r="E386" s="3">
        <v>3037</v>
      </c>
      <c r="F386" s="3">
        <v>1</v>
      </c>
      <c r="G386" s="1" t="s">
        <v>72</v>
      </c>
      <c r="J386" s="1">
        <v>5</v>
      </c>
      <c r="L386" s="3">
        <v>1</v>
      </c>
      <c r="M386" s="3">
        <v>56002</v>
      </c>
      <c r="U386" s="3" t="s">
        <v>796</v>
      </c>
      <c r="V386" s="3">
        <v>1</v>
      </c>
      <c r="W386" s="3">
        <v>9999999</v>
      </c>
    </row>
    <row r="387" spans="2:23">
      <c r="B387" s="2">
        <v>16038</v>
      </c>
      <c r="C387" s="3" t="s">
        <v>797</v>
      </c>
      <c r="D387" s="3" t="b">
        <v>0</v>
      </c>
      <c r="E387" s="3">
        <v>3034</v>
      </c>
      <c r="F387" s="3">
        <v>1</v>
      </c>
      <c r="G387" s="1" t="s">
        <v>72</v>
      </c>
      <c r="J387" s="1">
        <v>5</v>
      </c>
      <c r="L387" s="3">
        <v>1</v>
      </c>
      <c r="M387" s="3">
        <v>56002</v>
      </c>
      <c r="U387" s="3" t="s">
        <v>798</v>
      </c>
      <c r="V387" s="3">
        <v>1</v>
      </c>
      <c r="W387" s="3">
        <v>9999999</v>
      </c>
    </row>
    <row r="388" spans="2:23">
      <c r="B388" s="2">
        <v>16039</v>
      </c>
      <c r="C388" s="3" t="s">
        <v>799</v>
      </c>
      <c r="D388" s="3" t="b">
        <v>0</v>
      </c>
      <c r="E388" s="3">
        <v>3039</v>
      </c>
      <c r="F388" s="3">
        <v>1</v>
      </c>
      <c r="G388" s="1" t="s">
        <v>72</v>
      </c>
      <c r="J388" s="1">
        <v>5</v>
      </c>
      <c r="L388" s="3">
        <v>1</v>
      </c>
      <c r="M388" s="3">
        <v>56002</v>
      </c>
      <c r="U388" s="3" t="s">
        <v>800</v>
      </c>
      <c r="V388" s="3">
        <v>1</v>
      </c>
      <c r="W388" s="3">
        <v>9999999</v>
      </c>
    </row>
    <row r="389" spans="2:23">
      <c r="B389" s="2">
        <v>16040</v>
      </c>
      <c r="C389" s="3" t="s">
        <v>801</v>
      </c>
      <c r="D389" s="3" t="b">
        <v>0</v>
      </c>
      <c r="E389" s="3">
        <v>3031</v>
      </c>
      <c r="F389" s="3">
        <v>1</v>
      </c>
      <c r="G389" s="1" t="s">
        <v>72</v>
      </c>
      <c r="J389" s="1">
        <v>5</v>
      </c>
      <c r="L389" s="3">
        <v>1</v>
      </c>
      <c r="M389" s="3">
        <v>56002</v>
      </c>
      <c r="U389" s="3" t="s">
        <v>802</v>
      </c>
      <c r="V389" s="3">
        <v>1</v>
      </c>
      <c r="W389" s="3">
        <v>9999999</v>
      </c>
    </row>
    <row r="390" spans="2:23">
      <c r="B390" s="2">
        <v>16041</v>
      </c>
      <c r="C390" s="3" t="s">
        <v>803</v>
      </c>
      <c r="D390" s="3" t="b">
        <v>0</v>
      </c>
      <c r="E390" s="3">
        <v>3041</v>
      </c>
      <c r="F390" s="3">
        <v>1</v>
      </c>
      <c r="G390" s="1" t="s">
        <v>72</v>
      </c>
      <c r="J390" s="1">
        <v>5</v>
      </c>
      <c r="L390" s="3">
        <v>1</v>
      </c>
      <c r="M390" s="3">
        <v>56002</v>
      </c>
      <c r="U390" s="3" t="s">
        <v>804</v>
      </c>
      <c r="V390" s="3">
        <v>1</v>
      </c>
      <c r="W390" s="3">
        <v>9999999</v>
      </c>
    </row>
    <row r="391" spans="2:23">
      <c r="B391" s="2">
        <v>16042</v>
      </c>
      <c r="C391" s="3" t="s">
        <v>805</v>
      </c>
      <c r="D391" s="3" t="b">
        <v>0</v>
      </c>
      <c r="E391" s="3">
        <v>3054</v>
      </c>
      <c r="F391" s="3">
        <v>1</v>
      </c>
      <c r="G391" s="1" t="s">
        <v>72</v>
      </c>
      <c r="J391" s="1">
        <v>5</v>
      </c>
      <c r="L391" s="3">
        <v>1</v>
      </c>
      <c r="M391" s="3">
        <v>56002</v>
      </c>
      <c r="U391" s="3" t="s">
        <v>806</v>
      </c>
      <c r="V391" s="3">
        <v>1</v>
      </c>
      <c r="W391" s="3">
        <v>9999999</v>
      </c>
    </row>
    <row r="392" spans="2:23">
      <c r="B392" s="2">
        <v>16043</v>
      </c>
      <c r="C392" s="3" t="s">
        <v>807</v>
      </c>
      <c r="D392" s="3" t="b">
        <v>0</v>
      </c>
      <c r="E392" s="3">
        <v>3028</v>
      </c>
      <c r="F392" s="3">
        <v>1</v>
      </c>
      <c r="G392" s="1" t="s">
        <v>72</v>
      </c>
      <c r="J392" s="1">
        <v>5</v>
      </c>
      <c r="L392" s="3">
        <v>1</v>
      </c>
      <c r="M392" s="3">
        <v>56002</v>
      </c>
      <c r="U392" s="3" t="s">
        <v>808</v>
      </c>
      <c r="V392" s="3">
        <v>1</v>
      </c>
      <c r="W392" s="3">
        <v>9999999</v>
      </c>
    </row>
    <row r="393" spans="2:23">
      <c r="B393" s="2">
        <v>16044</v>
      </c>
      <c r="C393" s="3" t="s">
        <v>506</v>
      </c>
      <c r="D393" s="3" t="b">
        <v>0</v>
      </c>
      <c r="E393" s="3">
        <v>3007</v>
      </c>
      <c r="F393" s="3">
        <v>1</v>
      </c>
      <c r="G393" s="1" t="s">
        <v>72</v>
      </c>
      <c r="J393" s="1">
        <v>5</v>
      </c>
      <c r="L393" s="3">
        <v>1</v>
      </c>
      <c r="M393" s="3">
        <v>56002</v>
      </c>
      <c r="U393" s="3" t="s">
        <v>809</v>
      </c>
      <c r="V393" s="3">
        <v>1</v>
      </c>
      <c r="W393" s="3">
        <v>9999999</v>
      </c>
    </row>
    <row r="394" spans="2:23">
      <c r="B394" s="2">
        <v>16045</v>
      </c>
      <c r="C394" s="3" t="s">
        <v>810</v>
      </c>
      <c r="D394" s="3" t="b">
        <v>0</v>
      </c>
      <c r="E394" s="3">
        <v>3062</v>
      </c>
      <c r="F394" s="3">
        <v>1</v>
      </c>
      <c r="G394" s="1" t="s">
        <v>72</v>
      </c>
      <c r="J394" s="1">
        <v>5</v>
      </c>
      <c r="L394" s="3">
        <v>1</v>
      </c>
      <c r="M394" s="3">
        <v>56002</v>
      </c>
      <c r="U394" s="3" t="s">
        <v>811</v>
      </c>
      <c r="V394" s="3">
        <v>1</v>
      </c>
      <c r="W394" s="3">
        <v>9999999</v>
      </c>
    </row>
    <row r="395" spans="2:23">
      <c r="B395" s="2">
        <v>16046</v>
      </c>
      <c r="C395" s="3" t="s">
        <v>1502</v>
      </c>
      <c r="D395" s="3" t="b">
        <v>0</v>
      </c>
      <c r="E395" s="3">
        <v>3046</v>
      </c>
      <c r="F395" s="3">
        <v>1</v>
      </c>
      <c r="G395" s="1" t="s">
        <v>72</v>
      </c>
      <c r="J395" s="1">
        <v>5</v>
      </c>
      <c r="L395" s="3">
        <v>1</v>
      </c>
      <c r="M395" s="3">
        <v>56002</v>
      </c>
      <c r="U395" s="3" t="s">
        <v>812</v>
      </c>
      <c r="V395" s="3">
        <v>1</v>
      </c>
      <c r="W395" s="3">
        <v>9999999</v>
      </c>
    </row>
    <row r="396" spans="2:23">
      <c r="B396" s="2">
        <v>16047</v>
      </c>
      <c r="C396" s="3" t="s">
        <v>1322</v>
      </c>
      <c r="D396" s="3" t="b">
        <v>0</v>
      </c>
      <c r="E396" s="3">
        <v>3047</v>
      </c>
      <c r="F396" s="3">
        <v>1</v>
      </c>
      <c r="J396" s="1">
        <v>3</v>
      </c>
      <c r="L396" s="3">
        <v>1</v>
      </c>
      <c r="M396" s="3">
        <v>56002</v>
      </c>
      <c r="U396" s="3" t="s">
        <v>813</v>
      </c>
      <c r="V396" s="3">
        <v>1</v>
      </c>
      <c r="W396" s="3">
        <v>9999999</v>
      </c>
    </row>
    <row r="397" spans="2:23">
      <c r="B397" s="2">
        <v>16048</v>
      </c>
      <c r="C397" s="3" t="s">
        <v>1323</v>
      </c>
      <c r="D397" s="3" t="b">
        <v>0</v>
      </c>
      <c r="E397" s="3">
        <v>3048</v>
      </c>
      <c r="F397" s="3">
        <v>1</v>
      </c>
      <c r="J397" s="1">
        <v>3</v>
      </c>
      <c r="L397" s="3">
        <v>1</v>
      </c>
      <c r="M397" s="3">
        <v>56002</v>
      </c>
      <c r="U397" s="3" t="s">
        <v>814</v>
      </c>
      <c r="V397" s="3">
        <v>1</v>
      </c>
      <c r="W397" s="3">
        <v>9999999</v>
      </c>
    </row>
    <row r="398" spans="2:23">
      <c r="B398" s="2">
        <v>16049</v>
      </c>
      <c r="C398" s="3" t="s">
        <v>1324</v>
      </c>
      <c r="D398" s="3" t="b">
        <v>0</v>
      </c>
      <c r="E398" s="3">
        <v>3049</v>
      </c>
      <c r="F398" s="3">
        <v>1</v>
      </c>
      <c r="J398" s="1">
        <v>3</v>
      </c>
      <c r="L398" s="3">
        <v>1</v>
      </c>
      <c r="M398" s="3">
        <v>56002</v>
      </c>
      <c r="U398" s="3" t="s">
        <v>815</v>
      </c>
      <c r="V398" s="3">
        <v>1</v>
      </c>
      <c r="W398" s="3">
        <v>9999999</v>
      </c>
    </row>
    <row r="399" spans="2:23">
      <c r="B399" s="2">
        <v>16050</v>
      </c>
      <c r="C399" s="3" t="s">
        <v>1325</v>
      </c>
      <c r="D399" s="3" t="b">
        <v>0</v>
      </c>
      <c r="E399" s="3">
        <v>3050</v>
      </c>
      <c r="F399" s="3">
        <v>1</v>
      </c>
      <c r="J399" s="1">
        <v>3</v>
      </c>
      <c r="L399" s="3">
        <v>1</v>
      </c>
      <c r="M399" s="3">
        <v>56002</v>
      </c>
      <c r="U399" s="3" t="s">
        <v>816</v>
      </c>
      <c r="V399" s="3">
        <v>1</v>
      </c>
      <c r="W399" s="3">
        <v>9999999</v>
      </c>
    </row>
    <row r="400" spans="2:23">
      <c r="B400" s="2">
        <v>16051</v>
      </c>
      <c r="C400" s="3" t="s">
        <v>1326</v>
      </c>
      <c r="D400" s="3" t="b">
        <v>0</v>
      </c>
      <c r="E400" s="3">
        <v>3051</v>
      </c>
      <c r="F400" s="3">
        <v>1</v>
      </c>
      <c r="J400" s="1">
        <v>3</v>
      </c>
      <c r="L400" s="3">
        <v>1</v>
      </c>
      <c r="M400" s="3">
        <v>56002</v>
      </c>
      <c r="U400" s="3" t="s">
        <v>817</v>
      </c>
      <c r="V400" s="3">
        <v>1</v>
      </c>
      <c r="W400" s="3">
        <v>9999999</v>
      </c>
    </row>
    <row r="401" spans="2:23">
      <c r="B401" s="2">
        <v>16052</v>
      </c>
      <c r="C401" s="3" t="s">
        <v>1327</v>
      </c>
      <c r="D401" s="3" t="b">
        <v>0</v>
      </c>
      <c r="E401" s="3">
        <v>3052</v>
      </c>
      <c r="F401" s="3">
        <v>1</v>
      </c>
      <c r="J401" s="1">
        <v>3</v>
      </c>
      <c r="L401" s="3">
        <v>1</v>
      </c>
      <c r="M401" s="3">
        <v>56002</v>
      </c>
      <c r="U401" s="3" t="s">
        <v>818</v>
      </c>
      <c r="V401" s="3">
        <v>1</v>
      </c>
      <c r="W401" s="3">
        <v>9999999</v>
      </c>
    </row>
    <row r="402" spans="2:23">
      <c r="B402" s="2">
        <v>16053</v>
      </c>
      <c r="C402" s="3" t="s">
        <v>1328</v>
      </c>
      <c r="D402" s="3" t="b">
        <v>0</v>
      </c>
      <c r="E402" s="3">
        <v>3053</v>
      </c>
      <c r="F402" s="3">
        <v>1</v>
      </c>
      <c r="J402" s="1">
        <v>3</v>
      </c>
      <c r="L402" s="3">
        <v>1</v>
      </c>
      <c r="M402" s="3">
        <v>56002</v>
      </c>
      <c r="U402" s="3" t="s">
        <v>819</v>
      </c>
      <c r="V402" s="3">
        <v>1</v>
      </c>
      <c r="W402" s="3">
        <v>9999999</v>
      </c>
    </row>
    <row r="403" spans="2:23">
      <c r="B403" s="2">
        <v>16054</v>
      </c>
      <c r="C403" s="3" t="s">
        <v>1329</v>
      </c>
      <c r="D403" s="3" t="b">
        <v>0</v>
      </c>
      <c r="E403" s="3">
        <v>3054</v>
      </c>
      <c r="F403" s="3">
        <v>1</v>
      </c>
      <c r="J403" s="1">
        <v>3</v>
      </c>
      <c r="L403" s="3">
        <v>1</v>
      </c>
      <c r="M403" s="3">
        <v>56002</v>
      </c>
      <c r="U403" s="3" t="s">
        <v>820</v>
      </c>
      <c r="V403" s="3">
        <v>1</v>
      </c>
      <c r="W403" s="3">
        <v>9999999</v>
      </c>
    </row>
    <row r="404" spans="2:23">
      <c r="B404" s="2">
        <v>16055</v>
      </c>
      <c r="C404" s="3" t="s">
        <v>481</v>
      </c>
      <c r="D404" s="3" t="b">
        <v>0</v>
      </c>
      <c r="E404" s="3">
        <v>3055</v>
      </c>
      <c r="F404" s="3">
        <v>1</v>
      </c>
      <c r="J404" s="1">
        <v>3</v>
      </c>
      <c r="L404" s="3">
        <v>1</v>
      </c>
      <c r="M404" s="3">
        <v>56002</v>
      </c>
      <c r="U404" s="3" t="s">
        <v>821</v>
      </c>
      <c r="V404" s="3">
        <v>1</v>
      </c>
      <c r="W404" s="3">
        <v>9999999</v>
      </c>
    </row>
    <row r="405" spans="2:23">
      <c r="B405" s="2">
        <v>16056</v>
      </c>
      <c r="C405" s="3" t="s">
        <v>482</v>
      </c>
      <c r="D405" s="3" t="b">
        <v>0</v>
      </c>
      <c r="E405" s="3">
        <v>3056</v>
      </c>
      <c r="F405" s="3">
        <v>1</v>
      </c>
      <c r="J405" s="1">
        <v>3</v>
      </c>
      <c r="L405" s="3">
        <v>1</v>
      </c>
      <c r="M405" s="3">
        <v>56002</v>
      </c>
      <c r="U405" s="3" t="s">
        <v>822</v>
      </c>
      <c r="V405" s="3">
        <v>1</v>
      </c>
      <c r="W405" s="3">
        <v>9999999</v>
      </c>
    </row>
    <row r="406" spans="2:23">
      <c r="B406" s="2">
        <v>16057</v>
      </c>
      <c r="C406" s="3" t="s">
        <v>483</v>
      </c>
      <c r="D406" s="3" t="b">
        <v>0</v>
      </c>
      <c r="E406" s="3">
        <v>3057</v>
      </c>
      <c r="F406" s="3">
        <v>1</v>
      </c>
      <c r="J406" s="1">
        <v>4</v>
      </c>
      <c r="L406" s="3">
        <v>1</v>
      </c>
      <c r="M406" s="3">
        <v>56002</v>
      </c>
      <c r="U406" s="3" t="s">
        <v>823</v>
      </c>
      <c r="V406" s="3">
        <v>1</v>
      </c>
      <c r="W406" s="3">
        <v>9999999</v>
      </c>
    </row>
    <row r="407" spans="2:23">
      <c r="B407" s="2">
        <v>16058</v>
      </c>
      <c r="C407" s="3" t="s">
        <v>486</v>
      </c>
      <c r="D407" s="3" t="b">
        <v>0</v>
      </c>
      <c r="E407" s="3">
        <v>3058</v>
      </c>
      <c r="F407" s="3">
        <v>1</v>
      </c>
      <c r="J407" s="1">
        <v>4</v>
      </c>
      <c r="L407" s="3">
        <v>1</v>
      </c>
      <c r="M407" s="3">
        <v>56002</v>
      </c>
      <c r="U407" s="3" t="s">
        <v>824</v>
      </c>
      <c r="V407" s="3">
        <v>1</v>
      </c>
      <c r="W407" s="3">
        <v>9999999</v>
      </c>
    </row>
    <row r="408" spans="2:23">
      <c r="B408" s="2">
        <v>16059</v>
      </c>
      <c r="C408" s="3" t="s">
        <v>489</v>
      </c>
      <c r="D408" s="3" t="b">
        <v>0</v>
      </c>
      <c r="E408" s="3">
        <v>3059</v>
      </c>
      <c r="F408" s="3">
        <v>1</v>
      </c>
      <c r="J408" s="1">
        <v>4</v>
      </c>
      <c r="L408" s="3">
        <v>1</v>
      </c>
      <c r="M408" s="3">
        <v>56002</v>
      </c>
      <c r="U408" s="3" t="s">
        <v>825</v>
      </c>
      <c r="V408" s="3">
        <v>1</v>
      </c>
      <c r="W408" s="3">
        <v>9999999</v>
      </c>
    </row>
    <row r="409" spans="2:23">
      <c r="B409" s="2">
        <v>16060</v>
      </c>
      <c r="C409" s="3" t="s">
        <v>1510</v>
      </c>
      <c r="D409" s="3" t="b">
        <v>0</v>
      </c>
      <c r="E409" s="3">
        <v>3060</v>
      </c>
      <c r="F409" s="3">
        <v>1</v>
      </c>
      <c r="J409" s="1">
        <v>4</v>
      </c>
      <c r="L409" s="3">
        <v>1</v>
      </c>
      <c r="M409" s="3">
        <v>56002</v>
      </c>
      <c r="U409" s="3" t="s">
        <v>826</v>
      </c>
      <c r="V409" s="3">
        <v>1</v>
      </c>
      <c r="W409" s="3">
        <v>9999999</v>
      </c>
    </row>
    <row r="410" spans="2:23">
      <c r="B410" s="2">
        <v>16061</v>
      </c>
      <c r="C410" s="3" t="s">
        <v>494</v>
      </c>
      <c r="D410" s="3" t="b">
        <v>0</v>
      </c>
      <c r="E410" s="3">
        <v>3061</v>
      </c>
      <c r="F410" s="3">
        <v>1</v>
      </c>
      <c r="J410" s="1">
        <v>4</v>
      </c>
      <c r="L410" s="3">
        <v>1</v>
      </c>
      <c r="M410" s="3">
        <v>56002</v>
      </c>
      <c r="U410" s="3" t="s">
        <v>827</v>
      </c>
      <c r="V410" s="3">
        <v>1</v>
      </c>
      <c r="W410" s="3">
        <v>9999999</v>
      </c>
    </row>
    <row r="411" spans="2:23">
      <c r="B411" s="2">
        <v>16062</v>
      </c>
      <c r="C411" s="3" t="s">
        <v>497</v>
      </c>
      <c r="D411" s="3" t="b">
        <v>0</v>
      </c>
      <c r="E411" s="3">
        <v>3062</v>
      </c>
      <c r="F411" s="3">
        <v>1</v>
      </c>
      <c r="J411" s="1">
        <v>4</v>
      </c>
      <c r="L411" s="3">
        <v>1</v>
      </c>
      <c r="M411" s="3">
        <v>56002</v>
      </c>
      <c r="U411" s="3" t="s">
        <v>828</v>
      </c>
      <c r="V411" s="3">
        <v>1</v>
      </c>
      <c r="W411" s="3">
        <v>9999999</v>
      </c>
    </row>
    <row r="412" spans="2:23">
      <c r="B412" s="2">
        <v>16063</v>
      </c>
      <c r="C412" s="3" t="s">
        <v>500</v>
      </c>
      <c r="D412" s="3" t="b">
        <v>0</v>
      </c>
      <c r="E412" s="3">
        <v>3063</v>
      </c>
      <c r="F412" s="3">
        <v>1</v>
      </c>
      <c r="J412" s="1">
        <v>4</v>
      </c>
      <c r="L412" s="3">
        <v>1</v>
      </c>
      <c r="M412" s="3">
        <v>56002</v>
      </c>
      <c r="U412" s="3" t="s">
        <v>829</v>
      </c>
      <c r="V412" s="3">
        <v>1</v>
      </c>
      <c r="W412" s="3">
        <v>9999999</v>
      </c>
    </row>
    <row r="413" spans="2:23">
      <c r="B413" s="2">
        <v>16064</v>
      </c>
      <c r="C413" s="3" t="s">
        <v>503</v>
      </c>
      <c r="D413" s="3" t="b">
        <v>0</v>
      </c>
      <c r="E413" s="3">
        <v>3064</v>
      </c>
      <c r="F413" s="3">
        <v>1</v>
      </c>
      <c r="J413" s="1">
        <v>4</v>
      </c>
      <c r="L413" s="3">
        <v>1</v>
      </c>
      <c r="M413" s="3">
        <v>56002</v>
      </c>
      <c r="U413" s="3" t="s">
        <v>830</v>
      </c>
      <c r="V413" s="3">
        <v>1</v>
      </c>
      <c r="W413" s="3">
        <v>9999999</v>
      </c>
    </row>
    <row r="414" spans="2:23">
      <c r="B414" s="2">
        <v>16065</v>
      </c>
      <c r="C414" s="3" t="s">
        <v>506</v>
      </c>
      <c r="D414" s="3" t="b">
        <v>0</v>
      </c>
      <c r="E414" s="3">
        <v>3065</v>
      </c>
      <c r="F414" s="3">
        <v>1</v>
      </c>
      <c r="J414" s="1">
        <v>4</v>
      </c>
      <c r="L414" s="3">
        <v>1</v>
      </c>
      <c r="M414" s="3">
        <v>56002</v>
      </c>
      <c r="U414" s="3" t="s">
        <v>831</v>
      </c>
      <c r="V414" s="3">
        <v>1</v>
      </c>
      <c r="W414" s="3">
        <v>9999999</v>
      </c>
    </row>
    <row r="415" spans="2:23">
      <c r="B415" s="2">
        <v>16066</v>
      </c>
      <c r="C415" s="3" t="s">
        <v>509</v>
      </c>
      <c r="D415" s="3" t="b">
        <v>0</v>
      </c>
      <c r="E415" s="3">
        <v>3066</v>
      </c>
      <c r="F415" s="3">
        <v>1</v>
      </c>
      <c r="J415" s="1">
        <v>4</v>
      </c>
      <c r="L415" s="3">
        <v>1</v>
      </c>
      <c r="M415" s="3">
        <v>56002</v>
      </c>
      <c r="U415" s="3" t="s">
        <v>832</v>
      </c>
      <c r="V415" s="3">
        <v>1</v>
      </c>
      <c r="W415" s="3">
        <v>9999999</v>
      </c>
    </row>
    <row r="416" spans="2:23">
      <c r="B416" s="2">
        <v>16067</v>
      </c>
      <c r="C416" s="3" t="s">
        <v>512</v>
      </c>
      <c r="D416" s="3" t="b">
        <v>0</v>
      </c>
      <c r="E416" s="3">
        <v>3067</v>
      </c>
      <c r="F416" s="3">
        <v>1</v>
      </c>
      <c r="J416" s="1">
        <v>4</v>
      </c>
      <c r="L416" s="3">
        <v>1</v>
      </c>
      <c r="M416" s="3">
        <v>56002</v>
      </c>
      <c r="U416" s="3" t="s">
        <v>833</v>
      </c>
      <c r="V416" s="3">
        <v>1</v>
      </c>
      <c r="W416" s="3">
        <v>9999999</v>
      </c>
    </row>
    <row r="417" spans="2:23">
      <c r="B417" s="2">
        <v>16068</v>
      </c>
      <c r="C417" s="3" t="s">
        <v>1502</v>
      </c>
      <c r="D417" s="3" t="b">
        <v>0</v>
      </c>
      <c r="E417" s="3">
        <v>3068</v>
      </c>
      <c r="F417" s="3">
        <v>1</v>
      </c>
      <c r="J417" s="1">
        <v>4</v>
      </c>
      <c r="L417" s="3">
        <v>1</v>
      </c>
      <c r="M417" s="3">
        <v>56002</v>
      </c>
      <c r="U417" s="3" t="s">
        <v>834</v>
      </c>
      <c r="V417" s="3">
        <v>1</v>
      </c>
      <c r="W417" s="3">
        <v>9999999</v>
      </c>
    </row>
    <row r="418" spans="2:23">
      <c r="B418" s="2">
        <v>16069</v>
      </c>
      <c r="C418" s="3" t="s">
        <v>517</v>
      </c>
      <c r="D418" s="3" t="b">
        <v>0</v>
      </c>
      <c r="E418" s="3">
        <v>3069</v>
      </c>
      <c r="F418" s="3">
        <v>1</v>
      </c>
      <c r="J418" s="1">
        <v>4</v>
      </c>
      <c r="L418" s="3">
        <v>1</v>
      </c>
      <c r="M418" s="3">
        <v>56002</v>
      </c>
      <c r="U418" s="3" t="s">
        <v>835</v>
      </c>
      <c r="V418" s="3">
        <v>1</v>
      </c>
      <c r="W418" s="3">
        <v>9999999</v>
      </c>
    </row>
    <row r="419" spans="2:23">
      <c r="B419" s="2">
        <v>16070</v>
      </c>
      <c r="C419" s="3" t="s">
        <v>520</v>
      </c>
      <c r="D419" s="3" t="b">
        <v>0</v>
      </c>
      <c r="E419" s="3">
        <v>3070</v>
      </c>
      <c r="F419" s="3">
        <v>1</v>
      </c>
      <c r="J419" s="1">
        <v>4</v>
      </c>
      <c r="L419" s="3">
        <v>1</v>
      </c>
      <c r="M419" s="3">
        <v>56002</v>
      </c>
      <c r="U419" s="3" t="s">
        <v>836</v>
      </c>
      <c r="V419" s="3">
        <v>1</v>
      </c>
      <c r="W419" s="3">
        <v>9999999</v>
      </c>
    </row>
    <row r="420" spans="2:23">
      <c r="B420" s="2">
        <v>16071</v>
      </c>
      <c r="C420" s="3" t="s">
        <v>523</v>
      </c>
      <c r="D420" s="3" t="b">
        <v>0</v>
      </c>
      <c r="E420" s="3">
        <v>3071</v>
      </c>
      <c r="F420" s="3">
        <v>1</v>
      </c>
      <c r="J420" s="1">
        <v>4</v>
      </c>
      <c r="L420" s="3">
        <v>1</v>
      </c>
      <c r="M420" s="3">
        <v>56002</v>
      </c>
      <c r="U420" s="3" t="s">
        <v>837</v>
      </c>
      <c r="V420" s="3">
        <v>1</v>
      </c>
      <c r="W420" s="3">
        <v>9999999</v>
      </c>
    </row>
    <row r="421" spans="2:23">
      <c r="B421" s="2">
        <v>16072</v>
      </c>
      <c r="C421" s="3" t="s">
        <v>526</v>
      </c>
      <c r="D421" s="3" t="b">
        <v>0</v>
      </c>
      <c r="E421" s="3">
        <v>3072</v>
      </c>
      <c r="F421" s="3">
        <v>1</v>
      </c>
      <c r="J421" s="1">
        <v>4</v>
      </c>
      <c r="L421" s="3">
        <v>1</v>
      </c>
      <c r="M421" s="3">
        <v>56002</v>
      </c>
      <c r="U421" s="3" t="s">
        <v>838</v>
      </c>
      <c r="V421" s="3">
        <v>1</v>
      </c>
      <c r="W421" s="3">
        <v>9999999</v>
      </c>
    </row>
    <row r="422" spans="2:23">
      <c r="B422" s="2">
        <v>16073</v>
      </c>
      <c r="C422" s="3" t="s">
        <v>1330</v>
      </c>
      <c r="D422" s="3" t="b">
        <v>0</v>
      </c>
      <c r="E422" s="3">
        <v>3073</v>
      </c>
      <c r="F422" s="3">
        <v>1</v>
      </c>
      <c r="J422" s="1">
        <v>2</v>
      </c>
      <c r="L422" s="3">
        <v>1</v>
      </c>
      <c r="M422" s="3">
        <v>56002</v>
      </c>
      <c r="U422" s="3" t="s">
        <v>839</v>
      </c>
      <c r="V422" s="3">
        <v>1</v>
      </c>
      <c r="W422" s="3">
        <v>9999999</v>
      </c>
    </row>
    <row r="423" spans="2:23">
      <c r="B423" s="2">
        <v>16074</v>
      </c>
      <c r="C423" s="3" t="s">
        <v>1331</v>
      </c>
      <c r="D423" s="3" t="b">
        <v>0</v>
      </c>
      <c r="E423" s="3">
        <v>3074</v>
      </c>
      <c r="F423" s="3">
        <v>1</v>
      </c>
      <c r="J423" s="1">
        <v>2</v>
      </c>
      <c r="L423" s="3">
        <v>1</v>
      </c>
      <c r="M423" s="3">
        <v>56002</v>
      </c>
      <c r="U423" s="3" t="s">
        <v>840</v>
      </c>
      <c r="V423" s="3">
        <v>1</v>
      </c>
      <c r="W423" s="3">
        <v>9999999</v>
      </c>
    </row>
    <row r="424" spans="2:23">
      <c r="B424" s="2">
        <v>16075</v>
      </c>
      <c r="C424" s="3" t="s">
        <v>1332</v>
      </c>
      <c r="D424" s="3" t="b">
        <v>0</v>
      </c>
      <c r="E424" s="3">
        <v>3075</v>
      </c>
      <c r="F424" s="3">
        <v>1</v>
      </c>
      <c r="J424" s="1">
        <v>2</v>
      </c>
      <c r="L424" s="3">
        <v>1</v>
      </c>
      <c r="M424" s="3">
        <v>56002</v>
      </c>
      <c r="U424" s="3" t="s">
        <v>841</v>
      </c>
      <c r="V424" s="3">
        <v>1</v>
      </c>
      <c r="W424" s="3">
        <v>9999999</v>
      </c>
    </row>
    <row r="425" spans="2:23">
      <c r="B425" s="2">
        <v>16076</v>
      </c>
      <c r="C425" s="3" t="s">
        <v>1333</v>
      </c>
      <c r="D425" s="3" t="b">
        <v>0</v>
      </c>
      <c r="E425" s="3">
        <v>3076</v>
      </c>
      <c r="F425" s="3">
        <v>1</v>
      </c>
      <c r="J425" s="1">
        <v>2</v>
      </c>
      <c r="L425" s="3">
        <v>1</v>
      </c>
      <c r="M425" s="3">
        <v>56002</v>
      </c>
      <c r="U425" s="3" t="s">
        <v>842</v>
      </c>
      <c r="V425" s="3">
        <v>1</v>
      </c>
      <c r="W425" s="3">
        <v>9999999</v>
      </c>
    </row>
    <row r="426" spans="2:23">
      <c r="B426" s="2">
        <v>16077</v>
      </c>
      <c r="C426" s="41" t="s">
        <v>1350</v>
      </c>
      <c r="D426" s="3" t="b">
        <v>0</v>
      </c>
      <c r="E426" s="3">
        <v>3077</v>
      </c>
      <c r="F426" s="3">
        <v>1</v>
      </c>
      <c r="J426" s="1">
        <v>2</v>
      </c>
      <c r="L426" s="3">
        <v>1</v>
      </c>
      <c r="M426" s="3">
        <v>56002</v>
      </c>
      <c r="U426" s="3" t="s">
        <v>843</v>
      </c>
      <c r="V426" s="3">
        <v>1</v>
      </c>
      <c r="W426" s="3">
        <v>9999999</v>
      </c>
    </row>
    <row r="427" spans="2:23">
      <c r="B427" s="2">
        <v>16078</v>
      </c>
      <c r="C427" s="41" t="s">
        <v>1351</v>
      </c>
      <c r="D427" s="3" t="b">
        <v>0</v>
      </c>
      <c r="E427" s="3">
        <v>3078</v>
      </c>
      <c r="F427" s="3">
        <v>1</v>
      </c>
      <c r="J427" s="1">
        <v>2</v>
      </c>
      <c r="L427" s="3">
        <v>1</v>
      </c>
      <c r="M427" s="3">
        <v>56002</v>
      </c>
      <c r="U427" s="3" t="s">
        <v>844</v>
      </c>
      <c r="V427" s="3">
        <v>1</v>
      </c>
      <c r="W427" s="3">
        <v>9999999</v>
      </c>
    </row>
    <row r="428" spans="2:23">
      <c r="B428" s="2">
        <v>16079</v>
      </c>
      <c r="C428" s="3" t="s">
        <v>1334</v>
      </c>
      <c r="D428" s="3" t="b">
        <v>0</v>
      </c>
      <c r="E428" s="3">
        <v>3079</v>
      </c>
      <c r="F428" s="3">
        <v>1</v>
      </c>
      <c r="J428" s="1">
        <v>1</v>
      </c>
      <c r="L428" s="3">
        <v>1</v>
      </c>
      <c r="M428" s="3">
        <v>56002</v>
      </c>
      <c r="U428" s="3" t="s">
        <v>845</v>
      </c>
      <c r="V428" s="3">
        <v>1</v>
      </c>
      <c r="W428" s="3">
        <v>9999999</v>
      </c>
    </row>
    <row r="429" spans="2:23">
      <c r="B429" s="2">
        <v>16080</v>
      </c>
      <c r="C429" s="3" t="s">
        <v>1335</v>
      </c>
      <c r="D429" s="3" t="b">
        <v>0</v>
      </c>
      <c r="E429" s="3">
        <v>3080</v>
      </c>
      <c r="F429" s="3">
        <v>1</v>
      </c>
      <c r="J429" s="1">
        <v>1</v>
      </c>
      <c r="L429" s="3">
        <v>1</v>
      </c>
      <c r="M429" s="3">
        <v>56002</v>
      </c>
      <c r="U429" s="3" t="s">
        <v>846</v>
      </c>
      <c r="V429" s="3">
        <v>1</v>
      </c>
      <c r="W429" s="3">
        <v>9999999</v>
      </c>
    </row>
    <row r="430" spans="2:23">
      <c r="B430" s="2">
        <v>16081</v>
      </c>
      <c r="C430" s="3" t="s">
        <v>1336</v>
      </c>
      <c r="D430" s="3" t="b">
        <v>0</v>
      </c>
      <c r="E430" s="3">
        <v>3081</v>
      </c>
      <c r="F430" s="3">
        <v>1</v>
      </c>
      <c r="J430" s="1">
        <v>1</v>
      </c>
      <c r="L430" s="3">
        <v>1</v>
      </c>
      <c r="M430" s="3">
        <v>56002</v>
      </c>
      <c r="U430" s="3" t="s">
        <v>847</v>
      </c>
      <c r="V430" s="3">
        <v>1</v>
      </c>
      <c r="W430" s="3">
        <v>9999999</v>
      </c>
    </row>
    <row r="431" spans="2:23">
      <c r="B431" s="2">
        <v>16082</v>
      </c>
      <c r="C431" s="3" t="s">
        <v>1337</v>
      </c>
      <c r="D431" s="3" t="b">
        <v>0</v>
      </c>
      <c r="E431" s="3">
        <v>3082</v>
      </c>
      <c r="F431" s="3">
        <v>1</v>
      </c>
      <c r="J431" s="1">
        <v>1</v>
      </c>
      <c r="L431" s="3">
        <v>1</v>
      </c>
      <c r="M431" s="3">
        <v>56002</v>
      </c>
      <c r="U431" s="3" t="s">
        <v>848</v>
      </c>
      <c r="V431" s="3">
        <v>1</v>
      </c>
      <c r="W431" s="3">
        <v>9999999</v>
      </c>
    </row>
    <row r="432" spans="2:23">
      <c r="B432" s="2">
        <v>16083</v>
      </c>
      <c r="C432" s="3" t="s">
        <v>547</v>
      </c>
      <c r="D432" s="3" t="b">
        <v>0</v>
      </c>
      <c r="E432" s="3">
        <v>3083</v>
      </c>
      <c r="F432" s="3">
        <v>1</v>
      </c>
      <c r="J432" s="1">
        <v>1</v>
      </c>
      <c r="L432" s="3">
        <v>1</v>
      </c>
      <c r="M432" s="3">
        <v>56002</v>
      </c>
      <c r="U432" s="3" t="s">
        <v>849</v>
      </c>
      <c r="V432" s="3">
        <v>1</v>
      </c>
      <c r="W432" s="3">
        <v>9999999</v>
      </c>
    </row>
    <row r="433" spans="2:26">
      <c r="B433" s="2">
        <v>16084</v>
      </c>
      <c r="C433" s="3" t="s">
        <v>548</v>
      </c>
      <c r="D433" s="3" t="b">
        <v>0</v>
      </c>
      <c r="E433" s="3">
        <v>3084</v>
      </c>
      <c r="F433" s="3">
        <v>1</v>
      </c>
      <c r="J433" s="1">
        <v>1</v>
      </c>
      <c r="L433" s="3">
        <v>1</v>
      </c>
      <c r="M433" s="3">
        <v>56002</v>
      </c>
      <c r="U433" s="3" t="s">
        <v>850</v>
      </c>
      <c r="V433" s="3">
        <v>1</v>
      </c>
      <c r="W433" s="3">
        <v>9999999</v>
      </c>
    </row>
    <row r="434" spans="2:26">
      <c r="B434" s="2">
        <v>80000</v>
      </c>
      <c r="C434" s="3" t="s">
        <v>851</v>
      </c>
      <c r="D434" s="3" t="b">
        <v>0</v>
      </c>
      <c r="E434" s="3">
        <v>300000</v>
      </c>
      <c r="F434" s="3">
        <v>11</v>
      </c>
      <c r="G434" s="1" t="s">
        <v>72</v>
      </c>
      <c r="H434" s="51" t="s">
        <v>1447</v>
      </c>
      <c r="K434" s="3">
        <v>0</v>
      </c>
      <c r="L434" s="3">
        <v>0</v>
      </c>
      <c r="S434" s="3">
        <v>0</v>
      </c>
      <c r="T434" s="3">
        <v>0</v>
      </c>
      <c r="V434" s="3">
        <v>1</v>
      </c>
      <c r="W434" s="3">
        <v>1</v>
      </c>
    </row>
    <row r="435" spans="2:26">
      <c r="B435" s="2">
        <v>80001</v>
      </c>
      <c r="C435" s="21" t="s">
        <v>852</v>
      </c>
      <c r="D435" s="3" t="b">
        <v>0</v>
      </c>
      <c r="E435" s="3">
        <v>300001</v>
      </c>
      <c r="F435" s="3">
        <v>11</v>
      </c>
      <c r="G435" s="1" t="s">
        <v>72</v>
      </c>
      <c r="H435" s="21" t="s">
        <v>853</v>
      </c>
      <c r="K435" s="3">
        <v>0</v>
      </c>
      <c r="L435" s="3">
        <v>0</v>
      </c>
      <c r="Q435" s="3">
        <v>36005</v>
      </c>
      <c r="S435" s="3">
        <v>0</v>
      </c>
      <c r="T435" s="3">
        <v>0</v>
      </c>
      <c r="V435" s="3">
        <v>1</v>
      </c>
      <c r="W435" s="3">
        <v>1</v>
      </c>
    </row>
    <row r="436" spans="2:26">
      <c r="B436" s="2">
        <v>80002</v>
      </c>
      <c r="C436" s="21" t="s">
        <v>854</v>
      </c>
      <c r="D436" s="3" t="b">
        <v>0</v>
      </c>
      <c r="E436" s="3">
        <v>300002</v>
      </c>
      <c r="F436" s="3">
        <v>11</v>
      </c>
      <c r="G436" s="1" t="s">
        <v>72</v>
      </c>
      <c r="H436" s="21" t="s">
        <v>855</v>
      </c>
      <c r="K436" s="3">
        <v>0</v>
      </c>
      <c r="L436" s="3">
        <v>0</v>
      </c>
      <c r="Q436" s="3">
        <v>36004</v>
      </c>
      <c r="S436" s="3">
        <v>0</v>
      </c>
      <c r="T436" s="3">
        <v>0</v>
      </c>
      <c r="V436" s="3">
        <v>1</v>
      </c>
      <c r="W436" s="3">
        <v>1</v>
      </c>
    </row>
    <row r="437" spans="2:26">
      <c r="B437" s="2">
        <v>80003</v>
      </c>
      <c r="C437" s="21" t="s">
        <v>856</v>
      </c>
      <c r="D437" s="21" t="b">
        <v>0</v>
      </c>
      <c r="E437" s="21">
        <v>300007</v>
      </c>
      <c r="F437" s="21">
        <v>11</v>
      </c>
      <c r="G437" s="6"/>
      <c r="H437" s="21" t="s">
        <v>857</v>
      </c>
      <c r="J437" s="1">
        <v>6</v>
      </c>
      <c r="K437" s="3">
        <v>0</v>
      </c>
      <c r="L437" s="3">
        <v>0</v>
      </c>
      <c r="S437" s="3">
        <v>0</v>
      </c>
      <c r="T437" s="3">
        <v>0</v>
      </c>
      <c r="V437" s="3">
        <v>1</v>
      </c>
      <c r="W437" s="3">
        <v>1</v>
      </c>
    </row>
    <row r="438" spans="2:26">
      <c r="B438" s="2">
        <v>80004</v>
      </c>
      <c r="C438" s="3" t="s">
        <v>858</v>
      </c>
      <c r="D438" s="3" t="b">
        <v>0</v>
      </c>
      <c r="E438" s="3">
        <v>300003</v>
      </c>
      <c r="F438" s="3">
        <v>11</v>
      </c>
      <c r="G438" s="1" t="s">
        <v>72</v>
      </c>
      <c r="H438" s="3" t="s">
        <v>859</v>
      </c>
      <c r="K438" s="3">
        <v>0</v>
      </c>
      <c r="L438" s="3">
        <v>0</v>
      </c>
      <c r="S438" s="3">
        <v>0</v>
      </c>
      <c r="T438" s="3">
        <v>0</v>
      </c>
      <c r="V438" s="3">
        <v>1</v>
      </c>
      <c r="W438" s="3">
        <v>1</v>
      </c>
    </row>
    <row r="439" spans="2:26">
      <c r="B439" s="2">
        <v>80005</v>
      </c>
      <c r="C439" s="3" t="s">
        <v>860</v>
      </c>
      <c r="D439" s="3" t="b">
        <v>0</v>
      </c>
      <c r="E439" s="3">
        <v>300004</v>
      </c>
      <c r="F439" s="3">
        <v>11</v>
      </c>
      <c r="G439" s="1" t="s">
        <v>72</v>
      </c>
      <c r="H439" s="3" t="s">
        <v>861</v>
      </c>
      <c r="K439" s="3">
        <v>0</v>
      </c>
      <c r="L439" s="3">
        <v>0</v>
      </c>
      <c r="S439" s="3">
        <v>0</v>
      </c>
      <c r="T439" s="3">
        <v>0</v>
      </c>
      <c r="V439" s="3">
        <v>1</v>
      </c>
      <c r="W439" s="3">
        <v>1</v>
      </c>
    </row>
    <row r="440" spans="2:26">
      <c r="B440" s="2">
        <v>80006</v>
      </c>
      <c r="C440" s="3" t="s">
        <v>862</v>
      </c>
      <c r="D440" s="3" t="b">
        <v>0</v>
      </c>
      <c r="E440" s="3">
        <v>300005</v>
      </c>
      <c r="F440" s="3">
        <v>11</v>
      </c>
      <c r="G440" s="1" t="s">
        <v>72</v>
      </c>
      <c r="H440" s="3" t="s">
        <v>863</v>
      </c>
      <c r="K440" s="3">
        <v>0</v>
      </c>
      <c r="L440" s="3">
        <v>0</v>
      </c>
      <c r="S440" s="3">
        <v>0</v>
      </c>
      <c r="T440" s="3">
        <v>0</v>
      </c>
      <c r="V440" s="3">
        <v>1</v>
      </c>
      <c r="W440" s="3">
        <v>1</v>
      </c>
    </row>
    <row r="441" spans="2:26">
      <c r="B441" s="2">
        <v>80007</v>
      </c>
      <c r="C441" s="3" t="s">
        <v>864</v>
      </c>
      <c r="D441" s="3" t="b">
        <v>0</v>
      </c>
      <c r="E441" s="3">
        <v>300006</v>
      </c>
      <c r="F441" s="3">
        <v>11</v>
      </c>
      <c r="G441" s="1" t="s">
        <v>72</v>
      </c>
      <c r="H441" s="3" t="s">
        <v>865</v>
      </c>
      <c r="K441" s="3">
        <v>0</v>
      </c>
      <c r="L441" s="3">
        <v>0</v>
      </c>
      <c r="S441" s="3">
        <v>0</v>
      </c>
      <c r="T441" s="3">
        <v>0</v>
      </c>
      <c r="V441" s="3">
        <v>1</v>
      </c>
      <c r="W441" s="3">
        <v>1</v>
      </c>
    </row>
    <row r="442" spans="2:26">
      <c r="B442" s="2">
        <v>81001</v>
      </c>
      <c r="C442" s="3" t="s">
        <v>866</v>
      </c>
      <c r="D442" s="3" t="b">
        <v>1</v>
      </c>
      <c r="E442" s="3">
        <v>11015</v>
      </c>
      <c r="F442" s="3">
        <v>10</v>
      </c>
      <c r="G442" s="1">
        <v>1</v>
      </c>
      <c r="H442" s="3" t="s">
        <v>867</v>
      </c>
      <c r="J442" s="1">
        <v>4</v>
      </c>
      <c r="K442" s="3">
        <v>0</v>
      </c>
      <c r="L442" s="3">
        <v>0</v>
      </c>
      <c r="N442" s="3">
        <v>1</v>
      </c>
      <c r="O442" s="3">
        <v>71001</v>
      </c>
      <c r="P442" s="3">
        <v>1</v>
      </c>
      <c r="Q442" s="3">
        <v>36004</v>
      </c>
      <c r="S442" s="3">
        <v>0</v>
      </c>
      <c r="T442" s="3">
        <v>0</v>
      </c>
      <c r="V442" s="3">
        <v>1</v>
      </c>
      <c r="W442" s="3">
        <v>9999</v>
      </c>
    </row>
    <row r="443" spans="2:26">
      <c r="B443" s="2">
        <v>81002</v>
      </c>
      <c r="C443" s="3" t="s">
        <v>868</v>
      </c>
      <c r="D443" s="3" t="b">
        <v>1</v>
      </c>
      <c r="E443" s="3">
        <v>11016</v>
      </c>
      <c r="F443" s="3">
        <v>10</v>
      </c>
      <c r="G443" s="1">
        <v>1</v>
      </c>
      <c r="H443" s="3" t="s">
        <v>1555</v>
      </c>
      <c r="J443" s="1">
        <v>5</v>
      </c>
      <c r="K443" s="3">
        <v>0</v>
      </c>
      <c r="L443" s="3">
        <v>0</v>
      </c>
      <c r="N443" s="3">
        <v>1</v>
      </c>
      <c r="O443" s="3">
        <v>20023</v>
      </c>
      <c r="P443" s="3">
        <v>1</v>
      </c>
      <c r="Q443" s="3">
        <v>36004</v>
      </c>
      <c r="S443" s="3">
        <v>0</v>
      </c>
      <c r="T443" s="3">
        <v>0</v>
      </c>
      <c r="V443" s="3">
        <v>1</v>
      </c>
      <c r="W443" s="3">
        <v>9999</v>
      </c>
    </row>
    <row r="444" spans="2:26">
      <c r="B444" s="2">
        <v>81003</v>
      </c>
      <c r="C444" s="3" t="s">
        <v>868</v>
      </c>
      <c r="D444" s="3" t="b">
        <v>1</v>
      </c>
      <c r="E444" s="3">
        <v>11016</v>
      </c>
      <c r="F444" s="3">
        <v>10</v>
      </c>
      <c r="G444" s="1">
        <v>1</v>
      </c>
      <c r="H444" s="3" t="s">
        <v>1555</v>
      </c>
      <c r="J444" s="1">
        <v>5</v>
      </c>
      <c r="K444" s="3">
        <v>0</v>
      </c>
      <c r="L444" s="3">
        <v>0</v>
      </c>
      <c r="N444" s="3">
        <v>1</v>
      </c>
      <c r="O444" s="3">
        <v>20024</v>
      </c>
      <c r="P444" s="3">
        <v>1</v>
      </c>
      <c r="S444" s="3">
        <v>0</v>
      </c>
      <c r="T444" s="3">
        <v>0</v>
      </c>
      <c r="V444" s="3">
        <v>1</v>
      </c>
      <c r="W444" s="3">
        <v>9999</v>
      </c>
      <c r="Z444" s="3" t="s">
        <v>1556</v>
      </c>
    </row>
    <row r="445" spans="2:26">
      <c r="B445" s="2">
        <v>81004</v>
      </c>
      <c r="C445" s="3" t="s">
        <v>869</v>
      </c>
      <c r="D445" s="3" t="b">
        <v>1</v>
      </c>
      <c r="E445" s="3">
        <v>11016</v>
      </c>
      <c r="F445" s="3">
        <v>10</v>
      </c>
      <c r="G445" s="1">
        <v>1</v>
      </c>
      <c r="H445" s="3" t="s">
        <v>870</v>
      </c>
      <c r="J445" s="1">
        <v>6</v>
      </c>
      <c r="K445" s="3">
        <v>0</v>
      </c>
      <c r="L445" s="3">
        <v>0</v>
      </c>
      <c r="N445" s="3">
        <v>1</v>
      </c>
      <c r="O445" s="3">
        <v>20027</v>
      </c>
      <c r="P445" s="3">
        <v>1</v>
      </c>
      <c r="S445" s="3">
        <v>0</v>
      </c>
      <c r="T445" s="3">
        <v>0</v>
      </c>
      <c r="V445" s="3">
        <v>1</v>
      </c>
      <c r="W445" s="3">
        <v>9999</v>
      </c>
      <c r="Z445" s="3" t="s">
        <v>1556</v>
      </c>
    </row>
    <row r="446" spans="2:26">
      <c r="B446" s="2">
        <v>81104</v>
      </c>
      <c r="C446" s="3" t="s">
        <v>871</v>
      </c>
      <c r="D446" s="3" t="b">
        <v>1</v>
      </c>
      <c r="E446" s="3">
        <v>11015</v>
      </c>
      <c r="F446" s="3">
        <v>10</v>
      </c>
      <c r="G446" s="1">
        <v>1</v>
      </c>
      <c r="H446" s="3" t="s">
        <v>872</v>
      </c>
      <c r="J446" s="1">
        <v>3</v>
      </c>
      <c r="K446" s="3">
        <v>0</v>
      </c>
      <c r="L446" s="3">
        <v>0</v>
      </c>
      <c r="N446" s="3">
        <v>1</v>
      </c>
      <c r="O446" s="3">
        <v>20038</v>
      </c>
      <c r="P446" s="3">
        <v>1</v>
      </c>
      <c r="S446" s="3">
        <v>0</v>
      </c>
      <c r="T446" s="3">
        <v>0</v>
      </c>
      <c r="V446" s="3">
        <v>1</v>
      </c>
      <c r="W446" s="3">
        <v>9999</v>
      </c>
    </row>
    <row r="447" spans="2:26">
      <c r="B447" s="2">
        <v>81105</v>
      </c>
      <c r="C447" s="3" t="s">
        <v>873</v>
      </c>
      <c r="D447" s="3" t="b">
        <v>1</v>
      </c>
      <c r="E447" s="3">
        <v>11015</v>
      </c>
      <c r="F447" s="3">
        <v>10</v>
      </c>
      <c r="G447" s="1">
        <v>1</v>
      </c>
      <c r="H447" s="3" t="s">
        <v>874</v>
      </c>
      <c r="J447" s="1">
        <v>4</v>
      </c>
      <c r="K447" s="3">
        <v>0</v>
      </c>
      <c r="L447" s="3">
        <v>0</v>
      </c>
      <c r="N447" s="3">
        <v>1</v>
      </c>
      <c r="O447" s="3">
        <v>20039</v>
      </c>
      <c r="P447" s="3">
        <v>1</v>
      </c>
      <c r="S447" s="3">
        <v>0</v>
      </c>
      <c r="T447" s="3">
        <v>0</v>
      </c>
      <c r="V447" s="3">
        <v>1</v>
      </c>
      <c r="W447" s="3">
        <v>9999</v>
      </c>
    </row>
    <row r="448" spans="2:26">
      <c r="B448" s="2">
        <v>81106</v>
      </c>
      <c r="C448" s="3" t="s">
        <v>875</v>
      </c>
      <c r="D448" s="3" t="b">
        <v>1</v>
      </c>
      <c r="E448" s="3">
        <v>11016</v>
      </c>
      <c r="F448" s="3">
        <v>10</v>
      </c>
      <c r="G448" s="1">
        <v>1</v>
      </c>
      <c r="H448" s="3" t="s">
        <v>1557</v>
      </c>
      <c r="J448" s="1">
        <v>5</v>
      </c>
      <c r="K448" s="3">
        <v>0</v>
      </c>
      <c r="L448" s="3">
        <v>0</v>
      </c>
      <c r="N448" s="3">
        <v>1</v>
      </c>
      <c r="O448" s="3">
        <v>20040</v>
      </c>
      <c r="P448" s="3">
        <v>1</v>
      </c>
      <c r="S448" s="3">
        <v>0</v>
      </c>
      <c r="T448" s="3">
        <v>0</v>
      </c>
      <c r="V448" s="3">
        <v>1</v>
      </c>
      <c r="W448" s="3">
        <v>9999</v>
      </c>
    </row>
    <row r="449" spans="2:23">
      <c r="B449" s="2">
        <v>81107</v>
      </c>
      <c r="C449" s="3" t="s">
        <v>876</v>
      </c>
      <c r="D449" s="3" t="b">
        <v>1</v>
      </c>
      <c r="E449" s="3">
        <v>11015</v>
      </c>
      <c r="F449" s="3">
        <v>10</v>
      </c>
      <c r="G449" s="1">
        <v>1</v>
      </c>
      <c r="H449" s="69" t="s">
        <v>1549</v>
      </c>
      <c r="J449" s="1">
        <v>4</v>
      </c>
      <c r="K449" s="3">
        <v>0</v>
      </c>
      <c r="L449" s="3">
        <v>0</v>
      </c>
      <c r="N449" s="3">
        <v>1</v>
      </c>
      <c r="O449" s="3">
        <v>483</v>
      </c>
      <c r="P449" s="3">
        <v>1</v>
      </c>
      <c r="S449" s="3">
        <v>0</v>
      </c>
      <c r="T449" s="3">
        <v>0</v>
      </c>
      <c r="V449" s="3">
        <v>1</v>
      </c>
      <c r="W449" s="3">
        <v>9999</v>
      </c>
    </row>
    <row r="450" spans="2:23">
      <c r="B450" s="2">
        <v>81108</v>
      </c>
      <c r="C450" s="3" t="s">
        <v>877</v>
      </c>
      <c r="D450" s="3" t="b">
        <v>1</v>
      </c>
      <c r="E450" s="3">
        <v>11016</v>
      </c>
      <c r="F450" s="3">
        <v>10</v>
      </c>
      <c r="G450" s="1">
        <v>1</v>
      </c>
      <c r="H450" s="69" t="s">
        <v>1550</v>
      </c>
      <c r="J450" s="1">
        <v>5</v>
      </c>
      <c r="K450" s="3">
        <v>0</v>
      </c>
      <c r="L450" s="3">
        <v>0</v>
      </c>
      <c r="N450" s="3">
        <v>1</v>
      </c>
      <c r="O450" s="3">
        <v>484</v>
      </c>
      <c r="P450" s="3">
        <v>1</v>
      </c>
      <c r="S450" s="3">
        <v>0</v>
      </c>
      <c r="T450" s="3">
        <v>0</v>
      </c>
      <c r="V450" s="3">
        <v>1</v>
      </c>
      <c r="W450" s="3">
        <v>9999</v>
      </c>
    </row>
    <row r="451" spans="2:23">
      <c r="B451" s="2">
        <v>81109</v>
      </c>
      <c r="C451" s="3" t="s">
        <v>866</v>
      </c>
      <c r="D451" s="3" t="b">
        <v>1</v>
      </c>
      <c r="E451" s="3">
        <v>11015</v>
      </c>
      <c r="F451" s="3">
        <v>10</v>
      </c>
      <c r="G451" s="1">
        <v>1</v>
      </c>
      <c r="H451" s="3" t="s">
        <v>878</v>
      </c>
      <c r="J451" s="1">
        <v>4</v>
      </c>
      <c r="K451" s="3">
        <v>0</v>
      </c>
      <c r="L451" s="3">
        <v>0</v>
      </c>
      <c r="N451" s="3">
        <v>1</v>
      </c>
      <c r="O451" s="3">
        <v>70018</v>
      </c>
      <c r="P451" s="3">
        <v>1</v>
      </c>
      <c r="Q451" s="3">
        <v>36004</v>
      </c>
      <c r="S451" s="3">
        <v>0</v>
      </c>
      <c r="T451" s="3">
        <v>0</v>
      </c>
      <c r="V451" s="3">
        <v>1</v>
      </c>
      <c r="W451" s="3">
        <v>9999</v>
      </c>
    </row>
    <row r="452" spans="2:23">
      <c r="B452" s="2">
        <v>81110</v>
      </c>
      <c r="C452" s="3" t="s">
        <v>866</v>
      </c>
      <c r="D452" s="3" t="b">
        <v>1</v>
      </c>
      <c r="E452" s="3">
        <v>11015</v>
      </c>
      <c r="F452" s="3">
        <v>10</v>
      </c>
      <c r="G452" s="1">
        <v>1</v>
      </c>
      <c r="H452" s="3" t="s">
        <v>879</v>
      </c>
      <c r="J452" s="1">
        <v>4</v>
      </c>
      <c r="K452" s="3">
        <v>0</v>
      </c>
      <c r="L452" s="3">
        <v>0</v>
      </c>
      <c r="N452" s="3">
        <v>1</v>
      </c>
      <c r="O452" s="3">
        <v>70019</v>
      </c>
      <c r="P452" s="3">
        <v>1</v>
      </c>
      <c r="Q452" s="3">
        <v>36004</v>
      </c>
      <c r="S452" s="3">
        <v>0</v>
      </c>
      <c r="T452" s="3">
        <v>0</v>
      </c>
      <c r="V452" s="3">
        <v>1</v>
      </c>
      <c r="W452" s="3">
        <v>9999</v>
      </c>
    </row>
    <row r="453" spans="2:23">
      <c r="B453" s="2">
        <v>81111</v>
      </c>
      <c r="C453" s="3" t="s">
        <v>866</v>
      </c>
      <c r="D453" s="3" t="b">
        <v>1</v>
      </c>
      <c r="E453" s="3">
        <v>11015</v>
      </c>
      <c r="F453" s="3">
        <v>10</v>
      </c>
      <c r="G453" s="1">
        <v>1</v>
      </c>
      <c r="H453" s="3" t="s">
        <v>880</v>
      </c>
      <c r="J453" s="1">
        <v>4</v>
      </c>
      <c r="K453" s="3">
        <v>0</v>
      </c>
      <c r="L453" s="3">
        <v>0</v>
      </c>
      <c r="N453" s="3">
        <v>1</v>
      </c>
      <c r="O453" s="3">
        <v>70020</v>
      </c>
      <c r="P453" s="3">
        <v>1</v>
      </c>
      <c r="Q453" s="3">
        <v>36004</v>
      </c>
      <c r="S453" s="3">
        <v>0</v>
      </c>
      <c r="T453" s="3">
        <v>0</v>
      </c>
      <c r="V453" s="3">
        <v>1</v>
      </c>
      <c r="W453" s="3">
        <v>9999</v>
      </c>
    </row>
    <row r="454" spans="2:23">
      <c r="B454" s="2">
        <v>81112</v>
      </c>
      <c r="C454" s="3" t="s">
        <v>881</v>
      </c>
      <c r="D454" s="3" t="b">
        <v>1</v>
      </c>
      <c r="E454" s="3">
        <v>11015</v>
      </c>
      <c r="F454" s="3">
        <v>10</v>
      </c>
      <c r="G454" s="1">
        <v>1</v>
      </c>
      <c r="H454" s="3" t="s">
        <v>882</v>
      </c>
      <c r="J454" s="1">
        <v>5</v>
      </c>
      <c r="K454" s="3">
        <v>0</v>
      </c>
      <c r="L454" s="3">
        <v>0</v>
      </c>
      <c r="N454" s="3">
        <v>1</v>
      </c>
      <c r="O454" s="3">
        <v>20034</v>
      </c>
      <c r="P454" s="3">
        <v>1</v>
      </c>
      <c r="Q454" s="3">
        <v>36006</v>
      </c>
      <c r="S454" s="3">
        <v>0</v>
      </c>
      <c r="T454" s="3">
        <v>0</v>
      </c>
      <c r="V454" s="3">
        <v>1</v>
      </c>
      <c r="W454" s="3">
        <v>9999</v>
      </c>
    </row>
    <row r="455" spans="2:23">
      <c r="B455" s="2">
        <v>81113</v>
      </c>
      <c r="C455" s="3" t="s">
        <v>883</v>
      </c>
      <c r="D455" s="3" t="b">
        <v>1</v>
      </c>
      <c r="E455" s="3">
        <v>11015</v>
      </c>
      <c r="F455" s="3">
        <v>10</v>
      </c>
      <c r="G455" s="1">
        <v>1</v>
      </c>
      <c r="H455" s="3" t="s">
        <v>884</v>
      </c>
      <c r="J455" s="1">
        <v>5</v>
      </c>
      <c r="K455" s="3">
        <v>0</v>
      </c>
      <c r="L455" s="3">
        <v>0</v>
      </c>
      <c r="N455" s="3">
        <v>1</v>
      </c>
      <c r="O455" s="3">
        <v>20035</v>
      </c>
      <c r="P455" s="3">
        <v>1</v>
      </c>
      <c r="Q455" s="3">
        <v>36006</v>
      </c>
      <c r="S455" s="3">
        <v>0</v>
      </c>
      <c r="T455" s="3">
        <v>0</v>
      </c>
      <c r="V455" s="3">
        <v>1</v>
      </c>
      <c r="W455" s="3">
        <v>9999</v>
      </c>
    </row>
    <row r="456" spans="2:23">
      <c r="B456" s="2">
        <v>81114</v>
      </c>
      <c r="C456" s="3" t="s">
        <v>1516</v>
      </c>
      <c r="D456" s="3" t="b">
        <v>1</v>
      </c>
      <c r="E456" s="3">
        <v>11015</v>
      </c>
      <c r="F456" s="3">
        <v>10</v>
      </c>
      <c r="G456" s="1">
        <v>1</v>
      </c>
      <c r="H456" s="3" t="s">
        <v>1558</v>
      </c>
      <c r="J456" s="1">
        <v>5</v>
      </c>
      <c r="K456" s="3">
        <v>0</v>
      </c>
      <c r="L456" s="3">
        <v>0</v>
      </c>
      <c r="N456" s="3">
        <v>1</v>
      </c>
      <c r="O456" s="3">
        <v>20026</v>
      </c>
      <c r="P456" s="3">
        <v>1</v>
      </c>
      <c r="S456" s="3">
        <v>0</v>
      </c>
      <c r="T456" s="3">
        <v>0</v>
      </c>
      <c r="V456" s="3">
        <v>1</v>
      </c>
      <c r="W456" s="3">
        <v>9999</v>
      </c>
    </row>
    <row r="457" spans="2:23">
      <c r="B457" s="2">
        <v>81115</v>
      </c>
      <c r="C457" s="3" t="s">
        <v>885</v>
      </c>
      <c r="D457" s="3" t="b">
        <v>1</v>
      </c>
      <c r="E457" s="3">
        <v>11015</v>
      </c>
      <c r="F457" s="3">
        <v>10</v>
      </c>
      <c r="G457" s="1">
        <v>1</v>
      </c>
      <c r="H457" s="3" t="s">
        <v>886</v>
      </c>
      <c r="J457" s="1">
        <v>6</v>
      </c>
      <c r="K457" s="3">
        <v>0</v>
      </c>
      <c r="L457" s="3">
        <v>0</v>
      </c>
      <c r="N457" s="3">
        <v>1</v>
      </c>
      <c r="O457" s="3">
        <v>20027</v>
      </c>
      <c r="P457" s="3">
        <v>1</v>
      </c>
      <c r="S457" s="3">
        <v>0</v>
      </c>
      <c r="T457" s="3">
        <v>0</v>
      </c>
      <c r="V457" s="3">
        <v>1</v>
      </c>
      <c r="W457" s="3">
        <v>9999</v>
      </c>
    </row>
    <row r="458" spans="2:23" customFormat="1">
      <c r="B458" s="2">
        <v>60001</v>
      </c>
      <c r="C458" s="3" t="s">
        <v>887</v>
      </c>
      <c r="D458" s="3" t="b">
        <v>1</v>
      </c>
      <c r="E458" s="3">
        <v>260006</v>
      </c>
      <c r="F458" s="3">
        <v>3</v>
      </c>
      <c r="G458" s="18">
        <v>4</v>
      </c>
      <c r="H458" s="3" t="s">
        <v>888</v>
      </c>
      <c r="I458" s="3"/>
      <c r="J458" s="18">
        <v>2</v>
      </c>
      <c r="K458" s="3">
        <v>0</v>
      </c>
      <c r="L458" s="3">
        <v>1</v>
      </c>
      <c r="M458" s="52">
        <v>15001</v>
      </c>
      <c r="N458" s="3">
        <v>0</v>
      </c>
      <c r="O458" s="3">
        <v>0</v>
      </c>
      <c r="P458" s="3">
        <v>0</v>
      </c>
      <c r="Q458" s="3">
        <v>26081</v>
      </c>
      <c r="R458" s="3">
        <v>22001</v>
      </c>
      <c r="S458" s="3">
        <v>1</v>
      </c>
      <c r="T458" s="3">
        <v>0</v>
      </c>
      <c r="U458" s="3">
        <v>0</v>
      </c>
      <c r="V458" s="3">
        <v>1</v>
      </c>
      <c r="W458" s="3">
        <v>999</v>
      </c>
    </row>
    <row r="459" spans="2:23" customFormat="1">
      <c r="B459" s="2">
        <v>60002</v>
      </c>
      <c r="C459" s="3" t="s">
        <v>889</v>
      </c>
      <c r="D459" s="3" t="b">
        <v>1</v>
      </c>
      <c r="E459" s="3">
        <v>260006</v>
      </c>
      <c r="F459" s="3">
        <v>3</v>
      </c>
      <c r="G459" s="18">
        <v>4</v>
      </c>
      <c r="H459" s="3" t="s">
        <v>890</v>
      </c>
      <c r="I459" s="3"/>
      <c r="J459" s="18">
        <v>2</v>
      </c>
      <c r="K459" s="3">
        <v>0</v>
      </c>
      <c r="L459" s="3">
        <v>1</v>
      </c>
      <c r="M459" s="52">
        <v>15002</v>
      </c>
      <c r="N459" s="3">
        <v>0</v>
      </c>
      <c r="O459" s="3">
        <v>0</v>
      </c>
      <c r="P459" s="3">
        <v>0</v>
      </c>
      <c r="Q459" s="3">
        <v>26081</v>
      </c>
      <c r="R459" s="3">
        <v>22001</v>
      </c>
      <c r="S459" s="3">
        <v>1</v>
      </c>
      <c r="T459" s="3">
        <v>0</v>
      </c>
      <c r="U459" s="3">
        <v>0</v>
      </c>
      <c r="V459" s="3">
        <v>1</v>
      </c>
      <c r="W459" s="3">
        <v>999</v>
      </c>
    </row>
    <row r="460" spans="2:23" customFormat="1">
      <c r="B460" s="2">
        <v>60016</v>
      </c>
      <c r="C460" s="3" t="s">
        <v>891</v>
      </c>
      <c r="D460" s="3" t="b">
        <v>1</v>
      </c>
      <c r="E460" s="3">
        <v>260001</v>
      </c>
      <c r="F460" s="3">
        <v>3</v>
      </c>
      <c r="G460" s="18">
        <v>4</v>
      </c>
      <c r="H460" s="3" t="s">
        <v>892</v>
      </c>
      <c r="I460" s="3"/>
      <c r="J460" s="18">
        <v>2</v>
      </c>
      <c r="K460" s="3">
        <v>0</v>
      </c>
      <c r="L460" s="3">
        <v>1</v>
      </c>
      <c r="M460" s="52">
        <v>15001</v>
      </c>
      <c r="N460" s="3">
        <v>0</v>
      </c>
      <c r="O460" s="3">
        <v>0</v>
      </c>
      <c r="P460" s="3">
        <v>0</v>
      </c>
      <c r="Q460" s="3">
        <v>26081</v>
      </c>
      <c r="R460" s="3">
        <v>22001</v>
      </c>
      <c r="S460" s="3">
        <v>1</v>
      </c>
      <c r="T460" s="3">
        <v>0</v>
      </c>
      <c r="U460" s="3">
        <v>0</v>
      </c>
      <c r="V460" s="3">
        <v>1</v>
      </c>
      <c r="W460" s="3">
        <v>999</v>
      </c>
    </row>
    <row r="461" spans="2:23" customFormat="1">
      <c r="B461" s="2">
        <v>60017</v>
      </c>
      <c r="C461" s="3" t="s">
        <v>893</v>
      </c>
      <c r="D461" s="3" t="b">
        <v>1</v>
      </c>
      <c r="E461" s="3">
        <v>260011</v>
      </c>
      <c r="F461" s="3">
        <v>3</v>
      </c>
      <c r="G461" s="18">
        <v>4</v>
      </c>
      <c r="H461" s="3" t="s">
        <v>894</v>
      </c>
      <c r="I461" s="3"/>
      <c r="J461" s="18">
        <v>2</v>
      </c>
      <c r="K461" s="3">
        <v>0</v>
      </c>
      <c r="L461" s="3">
        <v>1</v>
      </c>
      <c r="M461" s="52">
        <v>15002</v>
      </c>
      <c r="N461" s="3">
        <v>0</v>
      </c>
      <c r="O461" s="3">
        <v>0</v>
      </c>
      <c r="P461" s="3">
        <v>0</v>
      </c>
      <c r="Q461" s="3">
        <v>26081</v>
      </c>
      <c r="R461" s="3">
        <v>22001</v>
      </c>
      <c r="S461" s="3">
        <v>1</v>
      </c>
      <c r="T461" s="3">
        <v>0</v>
      </c>
      <c r="U461" s="3">
        <v>0</v>
      </c>
      <c r="V461" s="3">
        <v>1</v>
      </c>
      <c r="W461" s="3">
        <v>999</v>
      </c>
    </row>
    <row r="462" spans="2:23" customFormat="1">
      <c r="B462" s="2">
        <v>60022</v>
      </c>
      <c r="C462" s="3" t="s">
        <v>895</v>
      </c>
      <c r="D462" s="3" t="b">
        <v>1</v>
      </c>
      <c r="E462" s="3">
        <v>260002</v>
      </c>
      <c r="F462" s="3">
        <v>3</v>
      </c>
      <c r="G462" s="18">
        <v>4</v>
      </c>
      <c r="H462" s="3" t="s">
        <v>896</v>
      </c>
      <c r="I462" s="3"/>
      <c r="J462" s="18">
        <v>2</v>
      </c>
      <c r="K462" s="3">
        <v>0</v>
      </c>
      <c r="L462" s="3">
        <v>1</v>
      </c>
      <c r="M462" s="52">
        <v>15001</v>
      </c>
      <c r="N462" s="3">
        <v>0</v>
      </c>
      <c r="O462" s="3">
        <v>0</v>
      </c>
      <c r="P462" s="3">
        <v>0</v>
      </c>
      <c r="Q462" s="3">
        <v>26081</v>
      </c>
      <c r="R462" s="3">
        <v>22001</v>
      </c>
      <c r="S462" s="3">
        <v>1</v>
      </c>
      <c r="T462" s="3">
        <v>0</v>
      </c>
      <c r="U462" s="3">
        <v>0</v>
      </c>
      <c r="V462" s="3">
        <v>1</v>
      </c>
      <c r="W462" s="3">
        <v>999</v>
      </c>
    </row>
    <row r="463" spans="2:23" customFormat="1">
      <c r="B463" s="2">
        <v>60023</v>
      </c>
      <c r="C463" s="3" t="s">
        <v>897</v>
      </c>
      <c r="D463" s="3" t="b">
        <v>1</v>
      </c>
      <c r="E463" s="3">
        <v>260002</v>
      </c>
      <c r="F463" s="3">
        <v>3</v>
      </c>
      <c r="G463" s="18">
        <v>4</v>
      </c>
      <c r="H463" s="3" t="s">
        <v>898</v>
      </c>
      <c r="I463" s="3"/>
      <c r="J463" s="18">
        <v>2</v>
      </c>
      <c r="K463" s="3">
        <v>0</v>
      </c>
      <c r="L463" s="3">
        <v>1</v>
      </c>
      <c r="M463" s="52">
        <v>15002</v>
      </c>
      <c r="N463" s="3">
        <v>0</v>
      </c>
      <c r="O463" s="3">
        <v>0</v>
      </c>
      <c r="P463" s="3">
        <v>0</v>
      </c>
      <c r="Q463" s="3">
        <v>26081</v>
      </c>
      <c r="R463" s="3">
        <v>22001</v>
      </c>
      <c r="S463" s="3">
        <v>1</v>
      </c>
      <c r="T463" s="3">
        <v>0</v>
      </c>
      <c r="U463" s="3">
        <v>0</v>
      </c>
      <c r="V463" s="3">
        <v>1</v>
      </c>
      <c r="W463" s="3">
        <v>999</v>
      </c>
    </row>
    <row r="464" spans="2:23" customFormat="1">
      <c r="B464" s="2">
        <v>60025</v>
      </c>
      <c r="C464" s="3" t="s">
        <v>899</v>
      </c>
      <c r="D464" s="3" t="b">
        <v>1</v>
      </c>
      <c r="E464" s="3">
        <v>260003</v>
      </c>
      <c r="F464" s="3">
        <v>3</v>
      </c>
      <c r="G464" s="18">
        <v>4</v>
      </c>
      <c r="H464" s="3" t="s">
        <v>900</v>
      </c>
      <c r="I464" s="3"/>
      <c r="J464" s="18">
        <v>2</v>
      </c>
      <c r="K464" s="3">
        <v>0</v>
      </c>
      <c r="L464" s="3">
        <v>1</v>
      </c>
      <c r="M464" s="52">
        <v>15001</v>
      </c>
      <c r="N464" s="3">
        <v>0</v>
      </c>
      <c r="O464" s="3">
        <v>0</v>
      </c>
      <c r="P464" s="3">
        <v>0</v>
      </c>
      <c r="Q464" s="3">
        <v>26081</v>
      </c>
      <c r="R464" s="3">
        <v>22001</v>
      </c>
      <c r="S464" s="3">
        <v>1</v>
      </c>
      <c r="T464" s="3">
        <v>0</v>
      </c>
      <c r="U464" s="3">
        <v>0</v>
      </c>
      <c r="V464" s="3">
        <v>1</v>
      </c>
      <c r="W464" s="3">
        <v>999</v>
      </c>
    </row>
    <row r="465" spans="2:23" customFormat="1">
      <c r="B465" s="2">
        <v>60026</v>
      </c>
      <c r="C465" s="3" t="s">
        <v>901</v>
      </c>
      <c r="D465" s="3" t="b">
        <v>1</v>
      </c>
      <c r="E465" s="3">
        <v>260003</v>
      </c>
      <c r="F465" s="3">
        <v>3</v>
      </c>
      <c r="G465" s="18">
        <v>4</v>
      </c>
      <c r="H465" s="3" t="s">
        <v>902</v>
      </c>
      <c r="I465" s="3"/>
      <c r="J465" s="18">
        <v>2</v>
      </c>
      <c r="K465" s="3">
        <v>0</v>
      </c>
      <c r="L465" s="3">
        <v>1</v>
      </c>
      <c r="M465" s="52">
        <v>15002</v>
      </c>
      <c r="N465" s="3">
        <v>0</v>
      </c>
      <c r="O465" s="3">
        <v>0</v>
      </c>
      <c r="P465" s="3">
        <v>0</v>
      </c>
      <c r="Q465" s="3">
        <v>26081</v>
      </c>
      <c r="R465" s="3">
        <v>22001</v>
      </c>
      <c r="S465" s="3">
        <v>1</v>
      </c>
      <c r="T465" s="3">
        <v>0</v>
      </c>
      <c r="U465" s="3">
        <v>0</v>
      </c>
      <c r="V465" s="3">
        <v>1</v>
      </c>
      <c r="W465" s="3">
        <v>999</v>
      </c>
    </row>
    <row r="466" spans="2:23" customFormat="1">
      <c r="B466" s="2">
        <v>60034</v>
      </c>
      <c r="C466" s="3" t="s">
        <v>903</v>
      </c>
      <c r="D466" s="3" t="b">
        <v>1</v>
      </c>
      <c r="E466" s="3">
        <v>260016</v>
      </c>
      <c r="F466" s="3">
        <v>3</v>
      </c>
      <c r="G466" s="18">
        <v>4</v>
      </c>
      <c r="H466" s="3" t="s">
        <v>904</v>
      </c>
      <c r="I466" s="3"/>
      <c r="J466" s="18">
        <v>3</v>
      </c>
      <c r="K466" s="3">
        <v>0</v>
      </c>
      <c r="L466" s="3">
        <v>1</v>
      </c>
      <c r="M466" s="52">
        <v>15003</v>
      </c>
      <c r="N466" s="3">
        <v>0</v>
      </c>
      <c r="O466" s="3">
        <v>0</v>
      </c>
      <c r="P466" s="3">
        <v>0</v>
      </c>
      <c r="Q466" s="3">
        <v>26081</v>
      </c>
      <c r="R466" s="3">
        <v>22001</v>
      </c>
      <c r="S466" s="3">
        <v>1</v>
      </c>
      <c r="T466" s="3">
        <v>0</v>
      </c>
      <c r="U466" s="3">
        <v>0</v>
      </c>
      <c r="V466" s="3">
        <v>1</v>
      </c>
      <c r="W466" s="3">
        <v>999</v>
      </c>
    </row>
    <row r="467" spans="2:23" customFormat="1">
      <c r="B467" s="2">
        <v>60035</v>
      </c>
      <c r="C467" s="3" t="s">
        <v>905</v>
      </c>
      <c r="D467" s="3" t="b">
        <v>1</v>
      </c>
      <c r="E467" s="3">
        <v>260016</v>
      </c>
      <c r="F467" s="3">
        <v>3</v>
      </c>
      <c r="G467" s="18">
        <v>4</v>
      </c>
      <c r="H467" s="3" t="s">
        <v>906</v>
      </c>
      <c r="I467" s="3"/>
      <c r="J467" s="18">
        <v>3</v>
      </c>
      <c r="K467" s="3">
        <v>0</v>
      </c>
      <c r="L467" s="3">
        <v>1</v>
      </c>
      <c r="M467" s="52">
        <v>15004</v>
      </c>
      <c r="N467" s="3">
        <v>0</v>
      </c>
      <c r="O467" s="3">
        <v>0</v>
      </c>
      <c r="P467" s="3">
        <v>0</v>
      </c>
      <c r="Q467" s="3">
        <v>26081</v>
      </c>
      <c r="R467" s="3">
        <v>22001</v>
      </c>
      <c r="S467" s="3">
        <v>1</v>
      </c>
      <c r="T467" s="3">
        <v>0</v>
      </c>
      <c r="U467" s="3">
        <v>0</v>
      </c>
      <c r="V467" s="3">
        <v>1</v>
      </c>
      <c r="W467" s="3">
        <v>999</v>
      </c>
    </row>
    <row r="468" spans="2:23" customFormat="1">
      <c r="B468" s="2">
        <v>60049</v>
      </c>
      <c r="C468" s="3" t="s">
        <v>907</v>
      </c>
      <c r="D468" s="3" t="b">
        <v>1</v>
      </c>
      <c r="E468" s="3">
        <v>260011</v>
      </c>
      <c r="F468" s="3">
        <v>3</v>
      </c>
      <c r="G468" s="18">
        <v>4</v>
      </c>
      <c r="H468" s="3" t="s">
        <v>908</v>
      </c>
      <c r="I468" s="3"/>
      <c r="J468" s="18">
        <v>3</v>
      </c>
      <c r="K468" s="3">
        <v>0</v>
      </c>
      <c r="L468" s="3">
        <v>1</v>
      </c>
      <c r="M468" s="52">
        <v>15003</v>
      </c>
      <c r="N468" s="3">
        <v>0</v>
      </c>
      <c r="O468" s="3">
        <v>0</v>
      </c>
      <c r="P468" s="3">
        <v>0</v>
      </c>
      <c r="Q468" s="3">
        <v>26081</v>
      </c>
      <c r="R468" s="3">
        <v>22001</v>
      </c>
      <c r="S468" s="3">
        <v>1</v>
      </c>
      <c r="T468" s="3">
        <v>0</v>
      </c>
      <c r="U468" s="3">
        <v>0</v>
      </c>
      <c r="V468" s="3">
        <v>1</v>
      </c>
      <c r="W468" s="3">
        <v>999</v>
      </c>
    </row>
    <row r="469" spans="2:23" customFormat="1">
      <c r="B469" s="2">
        <v>60050</v>
      </c>
      <c r="C469" s="3" t="s">
        <v>909</v>
      </c>
      <c r="D469" s="3" t="b">
        <v>1</v>
      </c>
      <c r="E469" s="3">
        <v>260011</v>
      </c>
      <c r="F469" s="3">
        <v>3</v>
      </c>
      <c r="G469" s="18">
        <v>4</v>
      </c>
      <c r="H469" s="3" t="s">
        <v>910</v>
      </c>
      <c r="I469" s="3"/>
      <c r="J469" s="18">
        <v>3</v>
      </c>
      <c r="K469" s="3">
        <v>0</v>
      </c>
      <c r="L469" s="3">
        <v>1</v>
      </c>
      <c r="M469" s="52">
        <v>15004</v>
      </c>
      <c r="N469" s="3">
        <v>0</v>
      </c>
      <c r="O469" s="3">
        <v>0</v>
      </c>
      <c r="P469" s="3">
        <v>0</v>
      </c>
      <c r="Q469" s="3">
        <v>26081</v>
      </c>
      <c r="R469" s="3">
        <v>22001</v>
      </c>
      <c r="S469" s="3">
        <v>1</v>
      </c>
      <c r="T469" s="3">
        <v>0</v>
      </c>
      <c r="U469" s="3">
        <v>0</v>
      </c>
      <c r="V469" s="3">
        <v>1</v>
      </c>
      <c r="W469" s="3">
        <v>999</v>
      </c>
    </row>
    <row r="470" spans="2:23" customFormat="1">
      <c r="B470" s="2">
        <v>60055</v>
      </c>
      <c r="C470" s="3" t="s">
        <v>911</v>
      </c>
      <c r="D470" s="3" t="b">
        <v>1</v>
      </c>
      <c r="E470" s="3">
        <v>260012</v>
      </c>
      <c r="F470" s="3">
        <v>3</v>
      </c>
      <c r="G470" s="18">
        <v>4</v>
      </c>
      <c r="H470" s="3" t="s">
        <v>912</v>
      </c>
      <c r="I470" s="3"/>
      <c r="J470" s="18">
        <v>3</v>
      </c>
      <c r="K470" s="3">
        <v>0</v>
      </c>
      <c r="L470" s="3">
        <v>1</v>
      </c>
      <c r="M470" s="52">
        <v>15003</v>
      </c>
      <c r="N470" s="3">
        <v>0</v>
      </c>
      <c r="O470" s="3">
        <v>0</v>
      </c>
      <c r="P470" s="3">
        <v>0</v>
      </c>
      <c r="Q470" s="3">
        <v>26081</v>
      </c>
      <c r="R470" s="3">
        <v>22001</v>
      </c>
      <c r="S470" s="3">
        <v>1</v>
      </c>
      <c r="T470" s="3">
        <v>0</v>
      </c>
      <c r="U470" s="3">
        <v>0</v>
      </c>
      <c r="V470" s="3">
        <v>1</v>
      </c>
      <c r="W470" s="3">
        <v>999</v>
      </c>
    </row>
    <row r="471" spans="2:23" customFormat="1">
      <c r="B471" s="2">
        <v>60056</v>
      </c>
      <c r="C471" s="3" t="s">
        <v>913</v>
      </c>
      <c r="D471" s="3" t="b">
        <v>1</v>
      </c>
      <c r="E471" s="3">
        <v>260012</v>
      </c>
      <c r="F471" s="3">
        <v>3</v>
      </c>
      <c r="G471" s="18">
        <v>4</v>
      </c>
      <c r="H471" s="3" t="s">
        <v>914</v>
      </c>
      <c r="I471" s="3"/>
      <c r="J471" s="18">
        <v>3</v>
      </c>
      <c r="K471" s="3">
        <v>0</v>
      </c>
      <c r="L471" s="3">
        <v>1</v>
      </c>
      <c r="M471" s="52">
        <v>15004</v>
      </c>
      <c r="N471" s="3">
        <v>0</v>
      </c>
      <c r="O471" s="3">
        <v>0</v>
      </c>
      <c r="P471" s="3">
        <v>0</v>
      </c>
      <c r="Q471" s="3">
        <v>26081</v>
      </c>
      <c r="R471" s="3">
        <v>22001</v>
      </c>
      <c r="S471" s="3">
        <v>1</v>
      </c>
      <c r="T471" s="3">
        <v>0</v>
      </c>
      <c r="U471" s="3">
        <v>0</v>
      </c>
      <c r="V471" s="3">
        <v>1</v>
      </c>
      <c r="W471" s="3">
        <v>999</v>
      </c>
    </row>
    <row r="472" spans="2:23" customFormat="1">
      <c r="B472" s="2">
        <v>60058</v>
      </c>
      <c r="C472" s="3" t="s">
        <v>915</v>
      </c>
      <c r="D472" s="3" t="b">
        <v>1</v>
      </c>
      <c r="E472" s="3">
        <v>260013</v>
      </c>
      <c r="F472" s="3">
        <v>3</v>
      </c>
      <c r="G472" s="18">
        <v>4</v>
      </c>
      <c r="H472" s="3" t="s">
        <v>916</v>
      </c>
      <c r="I472" s="3"/>
      <c r="J472" s="18">
        <v>3</v>
      </c>
      <c r="K472" s="3">
        <v>0</v>
      </c>
      <c r="L472" s="3">
        <v>1</v>
      </c>
      <c r="M472" s="52">
        <v>15003</v>
      </c>
      <c r="N472" s="3">
        <v>0</v>
      </c>
      <c r="O472" s="3">
        <v>0</v>
      </c>
      <c r="P472" s="3">
        <v>0</v>
      </c>
      <c r="Q472" s="3">
        <v>26081</v>
      </c>
      <c r="R472" s="3">
        <v>22001</v>
      </c>
      <c r="S472" s="3">
        <v>1</v>
      </c>
      <c r="T472" s="3">
        <v>0</v>
      </c>
      <c r="U472" s="3">
        <v>0</v>
      </c>
      <c r="V472" s="3">
        <v>1</v>
      </c>
      <c r="W472" s="3">
        <v>999</v>
      </c>
    </row>
    <row r="473" spans="2:23" customFormat="1">
      <c r="B473" s="2">
        <v>60059</v>
      </c>
      <c r="C473" s="3" t="s">
        <v>917</v>
      </c>
      <c r="D473" s="3" t="b">
        <v>1</v>
      </c>
      <c r="E473" s="3">
        <v>260013</v>
      </c>
      <c r="F473" s="3">
        <v>3</v>
      </c>
      <c r="G473" s="18">
        <v>4</v>
      </c>
      <c r="H473" s="3" t="s">
        <v>918</v>
      </c>
      <c r="I473" s="3"/>
      <c r="J473" s="18">
        <v>3</v>
      </c>
      <c r="K473" s="3">
        <v>0</v>
      </c>
      <c r="L473" s="3">
        <v>1</v>
      </c>
      <c r="M473" s="52">
        <v>15004</v>
      </c>
      <c r="N473" s="3">
        <v>0</v>
      </c>
      <c r="O473" s="3">
        <v>0</v>
      </c>
      <c r="P473" s="3">
        <v>0</v>
      </c>
      <c r="Q473" s="3">
        <v>26081</v>
      </c>
      <c r="R473" s="3">
        <v>22001</v>
      </c>
      <c r="S473" s="3">
        <v>1</v>
      </c>
      <c r="T473" s="3">
        <v>0</v>
      </c>
      <c r="U473" s="3">
        <v>0</v>
      </c>
      <c r="V473" s="3">
        <v>1</v>
      </c>
      <c r="W473" s="3">
        <v>999</v>
      </c>
    </row>
    <row r="474" spans="2:23" customFormat="1">
      <c r="B474" s="2">
        <v>60067</v>
      </c>
      <c r="C474" s="3" t="s">
        <v>919</v>
      </c>
      <c r="D474" s="3" t="b">
        <v>1</v>
      </c>
      <c r="E474" s="3">
        <v>260016</v>
      </c>
      <c r="F474" s="3">
        <v>3</v>
      </c>
      <c r="G474" s="18">
        <v>4</v>
      </c>
      <c r="H474" s="3" t="s">
        <v>920</v>
      </c>
      <c r="I474" s="3"/>
      <c r="J474" s="18">
        <v>4</v>
      </c>
      <c r="K474" s="3">
        <v>0</v>
      </c>
      <c r="L474" s="3">
        <v>1</v>
      </c>
      <c r="M474" s="52">
        <v>15005</v>
      </c>
      <c r="N474" s="3">
        <v>0</v>
      </c>
      <c r="O474" s="3">
        <v>0</v>
      </c>
      <c r="P474" s="3">
        <v>0</v>
      </c>
      <c r="Q474" s="3">
        <v>26081</v>
      </c>
      <c r="R474" s="3">
        <v>22001</v>
      </c>
      <c r="S474" s="3">
        <v>1</v>
      </c>
      <c r="T474" s="3">
        <v>0</v>
      </c>
      <c r="U474" s="3">
        <v>0</v>
      </c>
      <c r="V474" s="3">
        <v>1</v>
      </c>
      <c r="W474" s="3">
        <v>999</v>
      </c>
    </row>
    <row r="475" spans="2:23" customFormat="1">
      <c r="B475" s="2">
        <v>60068</v>
      </c>
      <c r="C475" s="3" t="s">
        <v>921</v>
      </c>
      <c r="D475" s="3" t="b">
        <v>1</v>
      </c>
      <c r="E475" s="3">
        <v>260016</v>
      </c>
      <c r="F475" s="3">
        <v>3</v>
      </c>
      <c r="G475" s="18">
        <v>4</v>
      </c>
      <c r="H475" s="3" t="s">
        <v>922</v>
      </c>
      <c r="I475" s="3"/>
      <c r="J475" s="18">
        <v>4</v>
      </c>
      <c r="K475" s="3">
        <v>0</v>
      </c>
      <c r="L475" s="3">
        <v>1</v>
      </c>
      <c r="M475" s="52">
        <v>15011</v>
      </c>
      <c r="N475" s="3">
        <v>0</v>
      </c>
      <c r="O475" s="3">
        <v>0</v>
      </c>
      <c r="P475" s="3">
        <v>0</v>
      </c>
      <c r="Q475" s="3">
        <v>26081</v>
      </c>
      <c r="R475" s="3">
        <v>22001</v>
      </c>
      <c r="S475" s="3">
        <v>1</v>
      </c>
      <c r="T475" s="3">
        <v>0</v>
      </c>
      <c r="U475" s="3">
        <v>0</v>
      </c>
      <c r="V475" s="3">
        <v>1</v>
      </c>
      <c r="W475" s="3">
        <v>999</v>
      </c>
    </row>
    <row r="476" spans="2:23" customFormat="1">
      <c r="B476" s="2">
        <v>60069</v>
      </c>
      <c r="C476" s="3" t="s">
        <v>923</v>
      </c>
      <c r="D476" s="3" t="b">
        <v>1</v>
      </c>
      <c r="E476" s="3">
        <v>260016</v>
      </c>
      <c r="F476" s="3">
        <v>3</v>
      </c>
      <c r="G476" s="18">
        <v>4</v>
      </c>
      <c r="H476" s="3" t="s">
        <v>924</v>
      </c>
      <c r="I476" s="3"/>
      <c r="J476" s="18">
        <v>4</v>
      </c>
      <c r="K476" s="3">
        <v>0</v>
      </c>
      <c r="L476" s="3">
        <v>1</v>
      </c>
      <c r="M476" s="52">
        <v>15012</v>
      </c>
      <c r="N476" s="3">
        <v>0</v>
      </c>
      <c r="O476" s="3">
        <v>0</v>
      </c>
      <c r="P476" s="3">
        <v>0</v>
      </c>
      <c r="Q476" s="3">
        <v>26081</v>
      </c>
      <c r="R476" s="3">
        <v>22001</v>
      </c>
      <c r="S476" s="3">
        <v>1</v>
      </c>
      <c r="T476" s="3">
        <v>0</v>
      </c>
      <c r="U476" s="3">
        <v>0</v>
      </c>
      <c r="V476" s="3">
        <v>1</v>
      </c>
      <c r="W476" s="3">
        <v>999</v>
      </c>
    </row>
    <row r="477" spans="2:23" customFormat="1">
      <c r="B477" s="2">
        <v>60082</v>
      </c>
      <c r="C477" s="3" t="s">
        <v>925</v>
      </c>
      <c r="D477" s="3" t="b">
        <v>1</v>
      </c>
      <c r="E477" s="3">
        <v>260021</v>
      </c>
      <c r="F477" s="3">
        <v>3</v>
      </c>
      <c r="G477" s="18">
        <v>4</v>
      </c>
      <c r="H477" s="3" t="s">
        <v>926</v>
      </c>
      <c r="I477" s="3"/>
      <c r="J477" s="18">
        <v>4</v>
      </c>
      <c r="K477" s="3">
        <v>0</v>
      </c>
      <c r="L477" s="3">
        <v>1</v>
      </c>
      <c r="M477" s="52">
        <v>15005</v>
      </c>
      <c r="N477" s="3">
        <v>0</v>
      </c>
      <c r="O477" s="3">
        <v>0</v>
      </c>
      <c r="P477" s="3">
        <v>0</v>
      </c>
      <c r="Q477" s="3">
        <v>26081</v>
      </c>
      <c r="R477" s="3">
        <v>22001</v>
      </c>
      <c r="S477" s="3">
        <v>1</v>
      </c>
      <c r="T477" s="3">
        <v>0</v>
      </c>
      <c r="U477" s="3">
        <v>0</v>
      </c>
      <c r="V477" s="3">
        <v>1</v>
      </c>
      <c r="W477" s="3">
        <v>999</v>
      </c>
    </row>
    <row r="478" spans="2:23" customFormat="1">
      <c r="B478" s="2">
        <v>60083</v>
      </c>
      <c r="C478" s="3" t="s">
        <v>927</v>
      </c>
      <c r="D478" s="3" t="b">
        <v>1</v>
      </c>
      <c r="E478" s="3">
        <v>260021</v>
      </c>
      <c r="F478" s="3">
        <v>3</v>
      </c>
      <c r="G478" s="18">
        <v>4</v>
      </c>
      <c r="H478" s="3" t="s">
        <v>928</v>
      </c>
      <c r="I478" s="3"/>
      <c r="J478" s="18">
        <v>4</v>
      </c>
      <c r="K478" s="3">
        <v>0</v>
      </c>
      <c r="L478" s="3">
        <v>1</v>
      </c>
      <c r="M478" s="52">
        <v>15011</v>
      </c>
      <c r="N478" s="3">
        <v>0</v>
      </c>
      <c r="O478" s="3">
        <v>0</v>
      </c>
      <c r="P478" s="3">
        <v>0</v>
      </c>
      <c r="Q478" s="3">
        <v>26081</v>
      </c>
      <c r="R478" s="3">
        <v>22001</v>
      </c>
      <c r="S478" s="3">
        <v>1</v>
      </c>
      <c r="T478" s="3">
        <v>0</v>
      </c>
      <c r="U478" s="3">
        <v>0</v>
      </c>
      <c r="V478" s="3">
        <v>1</v>
      </c>
      <c r="W478" s="3">
        <v>999</v>
      </c>
    </row>
    <row r="479" spans="2:23" customFormat="1">
      <c r="B479" s="2">
        <v>60084</v>
      </c>
      <c r="C479" s="3" t="s">
        <v>929</v>
      </c>
      <c r="D479" s="3" t="b">
        <v>1</v>
      </c>
      <c r="E479" s="3">
        <v>260021</v>
      </c>
      <c r="F479" s="3">
        <v>3</v>
      </c>
      <c r="G479" s="18">
        <v>4</v>
      </c>
      <c r="H479" s="3" t="s">
        <v>930</v>
      </c>
      <c r="I479" s="3"/>
      <c r="J479" s="18">
        <v>4</v>
      </c>
      <c r="K479" s="3">
        <v>0</v>
      </c>
      <c r="L479" s="3">
        <v>1</v>
      </c>
      <c r="M479" s="52">
        <v>15012</v>
      </c>
      <c r="N479" s="3">
        <v>0</v>
      </c>
      <c r="O479" s="3">
        <v>0</v>
      </c>
      <c r="P479" s="3">
        <v>0</v>
      </c>
      <c r="Q479" s="3">
        <v>26081</v>
      </c>
      <c r="R479" s="3">
        <v>22001</v>
      </c>
      <c r="S479" s="3">
        <v>1</v>
      </c>
      <c r="T479" s="3">
        <v>0</v>
      </c>
      <c r="U479" s="3">
        <v>0</v>
      </c>
      <c r="V479" s="3">
        <v>1</v>
      </c>
      <c r="W479" s="3">
        <v>999</v>
      </c>
    </row>
    <row r="480" spans="2:23" customFormat="1">
      <c r="B480" s="2">
        <v>60088</v>
      </c>
      <c r="C480" s="3" t="s">
        <v>931</v>
      </c>
      <c r="D480" s="3" t="b">
        <v>1</v>
      </c>
      <c r="E480" s="3">
        <v>260022</v>
      </c>
      <c r="F480" s="3">
        <v>3</v>
      </c>
      <c r="G480" s="18">
        <v>4</v>
      </c>
      <c r="H480" s="3" t="s">
        <v>932</v>
      </c>
      <c r="I480" s="3"/>
      <c r="J480" s="18">
        <v>4</v>
      </c>
      <c r="K480" s="3">
        <v>0</v>
      </c>
      <c r="L480" s="3">
        <v>1</v>
      </c>
      <c r="M480" s="52">
        <v>15005</v>
      </c>
      <c r="N480" s="3">
        <v>0</v>
      </c>
      <c r="O480" s="3">
        <v>0</v>
      </c>
      <c r="P480" s="3">
        <v>0</v>
      </c>
      <c r="Q480" s="3">
        <v>26081</v>
      </c>
      <c r="R480" s="3">
        <v>22001</v>
      </c>
      <c r="S480" s="3">
        <v>1</v>
      </c>
      <c r="T480" s="3">
        <v>0</v>
      </c>
      <c r="U480" s="3">
        <v>0</v>
      </c>
      <c r="V480" s="3">
        <v>1</v>
      </c>
      <c r="W480" s="3">
        <v>999</v>
      </c>
    </row>
    <row r="481" spans="2:23" customFormat="1">
      <c r="B481" s="2">
        <v>60089</v>
      </c>
      <c r="C481" s="3" t="s">
        <v>933</v>
      </c>
      <c r="D481" s="3" t="b">
        <v>1</v>
      </c>
      <c r="E481" s="3">
        <v>260022</v>
      </c>
      <c r="F481" s="3">
        <v>3</v>
      </c>
      <c r="G481" s="18">
        <v>4</v>
      </c>
      <c r="H481" s="3" t="s">
        <v>934</v>
      </c>
      <c r="I481" s="3"/>
      <c r="J481" s="18">
        <v>4</v>
      </c>
      <c r="K481" s="3">
        <v>0</v>
      </c>
      <c r="L481" s="3">
        <v>1</v>
      </c>
      <c r="M481" s="52">
        <v>15011</v>
      </c>
      <c r="N481" s="3">
        <v>0</v>
      </c>
      <c r="O481" s="3">
        <v>0</v>
      </c>
      <c r="P481" s="3">
        <v>0</v>
      </c>
      <c r="Q481" s="3">
        <v>26081</v>
      </c>
      <c r="R481" s="3">
        <v>22001</v>
      </c>
      <c r="S481" s="3">
        <v>1</v>
      </c>
      <c r="T481" s="3">
        <v>0</v>
      </c>
      <c r="U481" s="3">
        <v>0</v>
      </c>
      <c r="V481" s="3">
        <v>1</v>
      </c>
      <c r="W481" s="3">
        <v>999</v>
      </c>
    </row>
    <row r="482" spans="2:23" customFormat="1">
      <c r="B482" s="2">
        <v>60090</v>
      </c>
      <c r="C482" s="3" t="s">
        <v>935</v>
      </c>
      <c r="D482" s="3" t="b">
        <v>1</v>
      </c>
      <c r="E482" s="3">
        <v>260022</v>
      </c>
      <c r="F482" s="3">
        <v>3</v>
      </c>
      <c r="G482" s="18">
        <v>4</v>
      </c>
      <c r="H482" s="3" t="s">
        <v>936</v>
      </c>
      <c r="I482" s="3"/>
      <c r="J482" s="18">
        <v>4</v>
      </c>
      <c r="K482" s="3">
        <v>0</v>
      </c>
      <c r="L482" s="3">
        <v>1</v>
      </c>
      <c r="M482" s="52">
        <v>15012</v>
      </c>
      <c r="N482" s="3">
        <v>0</v>
      </c>
      <c r="O482" s="3">
        <v>0</v>
      </c>
      <c r="P482" s="3">
        <v>0</v>
      </c>
      <c r="Q482" s="3">
        <v>26081</v>
      </c>
      <c r="R482" s="3">
        <v>22001</v>
      </c>
      <c r="S482" s="3">
        <v>1</v>
      </c>
      <c r="T482" s="3">
        <v>0</v>
      </c>
      <c r="U482" s="3">
        <v>0</v>
      </c>
      <c r="V482" s="3">
        <v>1</v>
      </c>
      <c r="W482" s="3">
        <v>999</v>
      </c>
    </row>
    <row r="483" spans="2:23" customFormat="1">
      <c r="B483" s="2">
        <v>60091</v>
      </c>
      <c r="C483" s="3" t="s">
        <v>937</v>
      </c>
      <c r="D483" s="3" t="b">
        <v>1</v>
      </c>
      <c r="E483" s="3">
        <v>260023</v>
      </c>
      <c r="F483" s="3">
        <v>3</v>
      </c>
      <c r="G483" s="18">
        <v>4</v>
      </c>
      <c r="H483" s="3" t="s">
        <v>938</v>
      </c>
      <c r="I483" s="3"/>
      <c r="J483" s="18">
        <v>4</v>
      </c>
      <c r="K483" s="3">
        <v>0</v>
      </c>
      <c r="L483" s="3">
        <v>1</v>
      </c>
      <c r="M483" s="52">
        <v>15005</v>
      </c>
      <c r="N483" s="3">
        <v>0</v>
      </c>
      <c r="O483" s="3">
        <v>0</v>
      </c>
      <c r="P483" s="3">
        <v>0</v>
      </c>
      <c r="Q483" s="3">
        <v>26081</v>
      </c>
      <c r="R483" s="3">
        <v>22001</v>
      </c>
      <c r="S483" s="3">
        <v>1</v>
      </c>
      <c r="T483" s="3">
        <v>0</v>
      </c>
      <c r="U483" s="3">
        <v>0</v>
      </c>
      <c r="V483" s="3">
        <v>1</v>
      </c>
      <c r="W483" s="3">
        <v>999</v>
      </c>
    </row>
    <row r="484" spans="2:23" customFormat="1">
      <c r="B484" s="2">
        <v>60092</v>
      </c>
      <c r="C484" s="3" t="s">
        <v>939</v>
      </c>
      <c r="D484" s="3" t="b">
        <v>1</v>
      </c>
      <c r="E484" s="3">
        <v>260023</v>
      </c>
      <c r="F484" s="3">
        <v>3</v>
      </c>
      <c r="G484" s="18">
        <v>4</v>
      </c>
      <c r="H484" s="3" t="s">
        <v>934</v>
      </c>
      <c r="I484" s="3"/>
      <c r="J484" s="18">
        <v>4</v>
      </c>
      <c r="K484" s="3">
        <v>0</v>
      </c>
      <c r="L484" s="3">
        <v>1</v>
      </c>
      <c r="M484" s="52">
        <v>15011</v>
      </c>
      <c r="N484" s="3">
        <v>0</v>
      </c>
      <c r="O484" s="3">
        <v>0</v>
      </c>
      <c r="P484" s="3">
        <v>0</v>
      </c>
      <c r="Q484" s="3">
        <v>26081</v>
      </c>
      <c r="R484" s="3">
        <v>22001</v>
      </c>
      <c r="S484" s="3">
        <v>1</v>
      </c>
      <c r="T484" s="3">
        <v>0</v>
      </c>
      <c r="U484" s="3">
        <v>0</v>
      </c>
      <c r="V484" s="3">
        <v>1</v>
      </c>
      <c r="W484" s="3">
        <v>999</v>
      </c>
    </row>
    <row r="485" spans="2:23" customFormat="1">
      <c r="B485" s="2">
        <v>60093</v>
      </c>
      <c r="C485" s="3" t="s">
        <v>940</v>
      </c>
      <c r="D485" s="3" t="b">
        <v>1</v>
      </c>
      <c r="E485" s="3">
        <v>260023</v>
      </c>
      <c r="F485" s="3">
        <v>3</v>
      </c>
      <c r="G485" s="18">
        <v>4</v>
      </c>
      <c r="H485" s="3" t="s">
        <v>936</v>
      </c>
      <c r="I485" s="3"/>
      <c r="J485" s="18">
        <v>4</v>
      </c>
      <c r="K485" s="3">
        <v>0</v>
      </c>
      <c r="L485" s="3">
        <v>1</v>
      </c>
      <c r="M485" s="52">
        <v>15012</v>
      </c>
      <c r="N485" s="3">
        <v>0</v>
      </c>
      <c r="O485" s="3">
        <v>0</v>
      </c>
      <c r="P485" s="3">
        <v>0</v>
      </c>
      <c r="Q485" s="3">
        <v>26081</v>
      </c>
      <c r="R485" s="3">
        <v>22001</v>
      </c>
      <c r="S485" s="3">
        <v>1</v>
      </c>
      <c r="T485" s="3">
        <v>0</v>
      </c>
      <c r="U485" s="3">
        <v>0</v>
      </c>
      <c r="V485" s="3">
        <v>1</v>
      </c>
      <c r="W485" s="3">
        <v>999</v>
      </c>
    </row>
    <row r="486" spans="2:23" customFormat="1">
      <c r="B486" s="2">
        <v>60100</v>
      </c>
      <c r="C486" s="3" t="s">
        <v>941</v>
      </c>
      <c r="D486" s="3" t="b">
        <v>1</v>
      </c>
      <c r="E486" s="3">
        <v>260016</v>
      </c>
      <c r="F486" s="3">
        <v>3</v>
      </c>
      <c r="G486" s="18">
        <v>4</v>
      </c>
      <c r="H486" s="3" t="s">
        <v>942</v>
      </c>
      <c r="I486" s="3"/>
      <c r="J486" s="18">
        <v>5</v>
      </c>
      <c r="K486" s="3">
        <v>0</v>
      </c>
      <c r="L486" s="3">
        <v>1</v>
      </c>
      <c r="M486" s="52">
        <v>15013</v>
      </c>
      <c r="N486" s="3">
        <v>0</v>
      </c>
      <c r="O486" s="3">
        <v>0</v>
      </c>
      <c r="P486" s="3">
        <v>0</v>
      </c>
      <c r="Q486" s="3">
        <v>26081</v>
      </c>
      <c r="R486" s="3">
        <v>22001</v>
      </c>
      <c r="S486" s="3">
        <v>1</v>
      </c>
      <c r="T486" s="3">
        <v>0</v>
      </c>
      <c r="U486" s="3">
        <v>0</v>
      </c>
      <c r="V486" s="3">
        <v>1</v>
      </c>
      <c r="W486" s="3">
        <v>999</v>
      </c>
    </row>
    <row r="487" spans="2:23" customFormat="1">
      <c r="B487" s="2">
        <v>60101</v>
      </c>
      <c r="C487" s="3" t="s">
        <v>943</v>
      </c>
      <c r="D487" s="3" t="b">
        <v>1</v>
      </c>
      <c r="E487" s="3">
        <v>260016</v>
      </c>
      <c r="F487" s="3">
        <v>3</v>
      </c>
      <c r="G487" s="18">
        <v>4</v>
      </c>
      <c r="H487" s="3" t="s">
        <v>944</v>
      </c>
      <c r="I487" s="3"/>
      <c r="J487" s="18">
        <v>5</v>
      </c>
      <c r="K487" s="3">
        <v>0</v>
      </c>
      <c r="L487" s="3">
        <v>1</v>
      </c>
      <c r="M487" s="52">
        <v>15014</v>
      </c>
      <c r="N487" s="3">
        <v>0</v>
      </c>
      <c r="O487" s="3">
        <v>0</v>
      </c>
      <c r="P487" s="3">
        <v>0</v>
      </c>
      <c r="Q487" s="3">
        <v>26081</v>
      </c>
      <c r="R487" s="3">
        <v>22001</v>
      </c>
      <c r="S487" s="3">
        <v>1</v>
      </c>
      <c r="T487" s="3">
        <v>0</v>
      </c>
      <c r="U487" s="3">
        <v>0</v>
      </c>
      <c r="V487" s="3">
        <v>1</v>
      </c>
      <c r="W487" s="3">
        <v>999</v>
      </c>
    </row>
    <row r="488" spans="2:23" customFormat="1">
      <c r="B488" s="2">
        <v>60102</v>
      </c>
      <c r="C488" s="3" t="s">
        <v>945</v>
      </c>
      <c r="D488" s="3" t="b">
        <v>1</v>
      </c>
      <c r="E488" s="3">
        <v>260016</v>
      </c>
      <c r="F488" s="3">
        <v>3</v>
      </c>
      <c r="G488" s="18">
        <v>4</v>
      </c>
      <c r="H488" s="3" t="s">
        <v>946</v>
      </c>
      <c r="I488" s="3"/>
      <c r="J488" s="18">
        <v>5</v>
      </c>
      <c r="K488" s="3">
        <v>0</v>
      </c>
      <c r="L488" s="3">
        <v>1</v>
      </c>
      <c r="M488" s="52">
        <v>15015</v>
      </c>
      <c r="N488" s="3">
        <v>0</v>
      </c>
      <c r="O488" s="3">
        <v>0</v>
      </c>
      <c r="P488" s="3">
        <v>0</v>
      </c>
      <c r="Q488" s="3">
        <v>26081</v>
      </c>
      <c r="R488" s="3">
        <v>22001</v>
      </c>
      <c r="S488" s="3">
        <v>1</v>
      </c>
      <c r="T488" s="3">
        <v>0</v>
      </c>
      <c r="U488" s="3">
        <v>0</v>
      </c>
      <c r="V488" s="3">
        <v>1</v>
      </c>
      <c r="W488" s="3">
        <v>999</v>
      </c>
    </row>
    <row r="489" spans="2:23" customFormat="1">
      <c r="B489" s="2">
        <v>60103</v>
      </c>
      <c r="C489" s="64" t="s">
        <v>1496</v>
      </c>
      <c r="D489" s="3" t="b">
        <v>1</v>
      </c>
      <c r="E489" s="3">
        <v>260016</v>
      </c>
      <c r="F489" s="3">
        <v>3</v>
      </c>
      <c r="G489" s="18">
        <v>4</v>
      </c>
      <c r="H489" s="64" t="s">
        <v>1499</v>
      </c>
      <c r="I489" s="3"/>
      <c r="J489" s="18">
        <v>5</v>
      </c>
      <c r="K489" s="3">
        <v>0</v>
      </c>
      <c r="L489" s="3">
        <v>1</v>
      </c>
      <c r="M489" s="52">
        <v>15016</v>
      </c>
      <c r="N489" s="3">
        <v>0</v>
      </c>
      <c r="O489" s="3">
        <v>0</v>
      </c>
      <c r="P489" s="3">
        <v>0</v>
      </c>
      <c r="Q489" s="3">
        <v>26081</v>
      </c>
      <c r="R489" s="3">
        <v>22001</v>
      </c>
      <c r="S489" s="3">
        <v>1</v>
      </c>
      <c r="T489" s="3">
        <v>0</v>
      </c>
      <c r="U489" s="3">
        <v>0</v>
      </c>
      <c r="V489" s="3">
        <v>1</v>
      </c>
      <c r="W489" s="3">
        <v>999</v>
      </c>
    </row>
    <row r="490" spans="2:23" customFormat="1">
      <c r="B490" s="2">
        <v>60125</v>
      </c>
      <c r="C490" s="3" t="s">
        <v>947</v>
      </c>
      <c r="D490" s="3" t="b">
        <v>1</v>
      </c>
      <c r="E490" s="3">
        <v>260021</v>
      </c>
      <c r="F490" s="3">
        <v>3</v>
      </c>
      <c r="G490" s="18">
        <v>4</v>
      </c>
      <c r="H490" s="3" t="s">
        <v>948</v>
      </c>
      <c r="I490" s="3"/>
      <c r="J490" s="18">
        <v>5</v>
      </c>
      <c r="K490" s="3">
        <v>0</v>
      </c>
      <c r="L490" s="3">
        <v>1</v>
      </c>
      <c r="M490" s="52">
        <v>15013</v>
      </c>
      <c r="N490" s="3">
        <v>0</v>
      </c>
      <c r="O490" s="3">
        <v>0</v>
      </c>
      <c r="P490" s="3">
        <v>0</v>
      </c>
      <c r="Q490" s="3">
        <v>26081</v>
      </c>
      <c r="R490" s="3">
        <v>22001</v>
      </c>
      <c r="S490" s="3">
        <v>1</v>
      </c>
      <c r="T490" s="3">
        <v>0</v>
      </c>
      <c r="U490" s="3">
        <v>0</v>
      </c>
      <c r="V490" s="3">
        <v>1</v>
      </c>
      <c r="W490" s="3">
        <v>999</v>
      </c>
    </row>
    <row r="491" spans="2:23" customFormat="1">
      <c r="B491" s="2">
        <v>60126</v>
      </c>
      <c r="C491" s="3" t="s">
        <v>949</v>
      </c>
      <c r="D491" s="3" t="b">
        <v>1</v>
      </c>
      <c r="E491" s="3">
        <v>260021</v>
      </c>
      <c r="F491" s="3">
        <v>3</v>
      </c>
      <c r="G491" s="18">
        <v>4</v>
      </c>
      <c r="H491" s="3" t="s">
        <v>950</v>
      </c>
      <c r="I491" s="3"/>
      <c r="J491" s="18">
        <v>5</v>
      </c>
      <c r="K491" s="3">
        <v>0</v>
      </c>
      <c r="L491" s="3">
        <v>1</v>
      </c>
      <c r="M491" s="52">
        <v>15014</v>
      </c>
      <c r="N491" s="3">
        <v>0</v>
      </c>
      <c r="O491" s="3">
        <v>0</v>
      </c>
      <c r="P491" s="3">
        <v>0</v>
      </c>
      <c r="Q491" s="3">
        <v>26081</v>
      </c>
      <c r="R491" s="3">
        <v>22001</v>
      </c>
      <c r="S491" s="3">
        <v>1</v>
      </c>
      <c r="T491" s="3">
        <v>0</v>
      </c>
      <c r="U491" s="3">
        <v>0</v>
      </c>
      <c r="V491" s="3">
        <v>1</v>
      </c>
      <c r="W491" s="3">
        <v>999</v>
      </c>
    </row>
    <row r="492" spans="2:23" customFormat="1">
      <c r="B492" s="2">
        <v>60127</v>
      </c>
      <c r="C492" s="3" t="s">
        <v>951</v>
      </c>
      <c r="D492" s="3" t="b">
        <v>1</v>
      </c>
      <c r="E492" s="3">
        <v>260021</v>
      </c>
      <c r="F492" s="3">
        <v>3</v>
      </c>
      <c r="G492" s="18">
        <v>4</v>
      </c>
      <c r="H492" s="3" t="s">
        <v>952</v>
      </c>
      <c r="I492" s="3"/>
      <c r="J492" s="18">
        <v>5</v>
      </c>
      <c r="K492" s="3">
        <v>0</v>
      </c>
      <c r="L492" s="3">
        <v>1</v>
      </c>
      <c r="M492" s="52">
        <v>15015</v>
      </c>
      <c r="N492" s="3">
        <v>0</v>
      </c>
      <c r="O492" s="3">
        <v>0</v>
      </c>
      <c r="P492" s="3">
        <v>0</v>
      </c>
      <c r="Q492" s="3">
        <v>26081</v>
      </c>
      <c r="R492" s="3">
        <v>22001</v>
      </c>
      <c r="S492" s="3">
        <v>1</v>
      </c>
      <c r="T492" s="3">
        <v>0</v>
      </c>
      <c r="U492" s="3">
        <v>0</v>
      </c>
      <c r="V492" s="3">
        <v>1</v>
      </c>
      <c r="W492" s="3">
        <v>999</v>
      </c>
    </row>
    <row r="493" spans="2:23" customFormat="1">
      <c r="B493" s="2">
        <v>60128</v>
      </c>
      <c r="C493" s="64" t="s">
        <v>1498</v>
      </c>
      <c r="D493" s="3" t="b">
        <v>1</v>
      </c>
      <c r="E493" s="3">
        <v>260021</v>
      </c>
      <c r="F493" s="3">
        <v>3</v>
      </c>
      <c r="G493" s="18">
        <v>4</v>
      </c>
      <c r="H493" s="3" t="s">
        <v>1497</v>
      </c>
      <c r="I493" s="3"/>
      <c r="J493" s="18">
        <v>5</v>
      </c>
      <c r="K493" s="3">
        <v>0</v>
      </c>
      <c r="L493" s="3">
        <v>1</v>
      </c>
      <c r="M493" s="52">
        <v>15016</v>
      </c>
      <c r="N493" s="3">
        <v>0</v>
      </c>
      <c r="O493" s="3">
        <v>0</v>
      </c>
      <c r="P493" s="3">
        <v>0</v>
      </c>
      <c r="Q493" s="3">
        <v>26081</v>
      </c>
      <c r="R493" s="3">
        <v>22001</v>
      </c>
      <c r="S493" s="3">
        <v>1</v>
      </c>
      <c r="T493" s="3">
        <v>0</v>
      </c>
      <c r="U493" s="3">
        <v>0</v>
      </c>
      <c r="V493" s="3">
        <v>1</v>
      </c>
      <c r="W493" s="3">
        <v>999</v>
      </c>
    </row>
    <row r="494" spans="2:23" customFormat="1">
      <c r="B494" s="2">
        <v>60135</v>
      </c>
      <c r="C494" s="3" t="s">
        <v>953</v>
      </c>
      <c r="D494" s="3" t="b">
        <v>1</v>
      </c>
      <c r="E494" s="3">
        <v>260022</v>
      </c>
      <c r="F494" s="3">
        <v>3</v>
      </c>
      <c r="G494" s="18">
        <v>4</v>
      </c>
      <c r="H494" s="3" t="s">
        <v>954</v>
      </c>
      <c r="I494" s="3"/>
      <c r="J494" s="18">
        <v>5</v>
      </c>
      <c r="K494" s="3">
        <v>0</v>
      </c>
      <c r="L494" s="3">
        <v>1</v>
      </c>
      <c r="M494" s="52">
        <v>15013</v>
      </c>
      <c r="N494" s="3">
        <v>0</v>
      </c>
      <c r="O494" s="3">
        <v>0</v>
      </c>
      <c r="P494" s="3">
        <v>0</v>
      </c>
      <c r="Q494" s="3">
        <v>26081</v>
      </c>
      <c r="R494" s="3">
        <v>22001</v>
      </c>
      <c r="S494" s="3">
        <v>1</v>
      </c>
      <c r="T494" s="3">
        <v>0</v>
      </c>
      <c r="U494" s="3">
        <v>0</v>
      </c>
      <c r="V494" s="3">
        <v>1</v>
      </c>
      <c r="W494" s="3">
        <v>999</v>
      </c>
    </row>
    <row r="495" spans="2:23" customFormat="1">
      <c r="B495" s="2">
        <v>60136</v>
      </c>
      <c r="C495" s="3" t="s">
        <v>955</v>
      </c>
      <c r="D495" s="3" t="b">
        <v>1</v>
      </c>
      <c r="E495" s="3">
        <v>260022</v>
      </c>
      <c r="F495" s="3">
        <v>3</v>
      </c>
      <c r="G495" s="18">
        <v>4</v>
      </c>
      <c r="H495" s="3" t="s">
        <v>956</v>
      </c>
      <c r="I495" s="3"/>
      <c r="J495" s="18">
        <v>5</v>
      </c>
      <c r="K495" s="3">
        <v>0</v>
      </c>
      <c r="L495" s="3">
        <v>1</v>
      </c>
      <c r="M495" s="52">
        <v>15014</v>
      </c>
      <c r="N495" s="3">
        <v>0</v>
      </c>
      <c r="O495" s="3">
        <v>0</v>
      </c>
      <c r="P495" s="3">
        <v>0</v>
      </c>
      <c r="Q495" s="3">
        <v>26081</v>
      </c>
      <c r="R495" s="3">
        <v>22001</v>
      </c>
      <c r="S495" s="3">
        <v>1</v>
      </c>
      <c r="T495" s="3">
        <v>0</v>
      </c>
      <c r="U495" s="3">
        <v>0</v>
      </c>
      <c r="V495" s="3">
        <v>1</v>
      </c>
      <c r="W495" s="3">
        <v>999</v>
      </c>
    </row>
    <row r="496" spans="2:23" customFormat="1">
      <c r="B496" s="2">
        <v>60137</v>
      </c>
      <c r="C496" s="3" t="s">
        <v>957</v>
      </c>
      <c r="D496" s="3" t="b">
        <v>1</v>
      </c>
      <c r="E496" s="3">
        <v>260022</v>
      </c>
      <c r="F496" s="3">
        <v>3</v>
      </c>
      <c r="G496" s="18">
        <v>4</v>
      </c>
      <c r="H496" s="3" t="s">
        <v>952</v>
      </c>
      <c r="I496" s="3"/>
      <c r="J496" s="18">
        <v>5</v>
      </c>
      <c r="K496" s="3">
        <v>0</v>
      </c>
      <c r="L496" s="3">
        <v>1</v>
      </c>
      <c r="M496" s="52">
        <v>15015</v>
      </c>
      <c r="N496" s="3">
        <v>0</v>
      </c>
      <c r="O496" s="3">
        <v>0</v>
      </c>
      <c r="P496" s="3">
        <v>0</v>
      </c>
      <c r="Q496" s="3">
        <v>26081</v>
      </c>
      <c r="R496" s="3">
        <v>22001</v>
      </c>
      <c r="S496" s="3">
        <v>1</v>
      </c>
      <c r="T496" s="3">
        <v>0</v>
      </c>
      <c r="U496" s="3">
        <v>0</v>
      </c>
      <c r="V496" s="3">
        <v>1</v>
      </c>
      <c r="W496" s="3">
        <v>999</v>
      </c>
    </row>
    <row r="497" spans="2:23" customFormat="1">
      <c r="B497" s="2">
        <v>60138</v>
      </c>
      <c r="C497" s="64" t="s">
        <v>1500</v>
      </c>
      <c r="D497" s="3" t="b">
        <v>1</v>
      </c>
      <c r="E497" s="3">
        <v>260022</v>
      </c>
      <c r="F497" s="3">
        <v>3</v>
      </c>
      <c r="G497" s="18">
        <v>4</v>
      </c>
      <c r="H497" s="3" t="s">
        <v>1497</v>
      </c>
      <c r="I497" s="3"/>
      <c r="J497" s="18">
        <v>5</v>
      </c>
      <c r="K497" s="3">
        <v>0</v>
      </c>
      <c r="L497" s="3">
        <v>1</v>
      </c>
      <c r="M497" s="52">
        <v>15016</v>
      </c>
      <c r="N497" s="3">
        <v>0</v>
      </c>
      <c r="O497" s="3">
        <v>0</v>
      </c>
      <c r="P497" s="3">
        <v>0</v>
      </c>
      <c r="Q497" s="3">
        <v>26081</v>
      </c>
      <c r="R497" s="3">
        <v>22001</v>
      </c>
      <c r="S497" s="3">
        <v>1</v>
      </c>
      <c r="T497" s="3">
        <v>0</v>
      </c>
      <c r="U497" s="3">
        <v>0</v>
      </c>
      <c r="V497" s="3">
        <v>1</v>
      </c>
      <c r="W497" s="3">
        <v>999</v>
      </c>
    </row>
    <row r="498" spans="2:23" customFormat="1">
      <c r="B498" s="2">
        <v>60140</v>
      </c>
      <c r="C498" s="3" t="s">
        <v>958</v>
      </c>
      <c r="D498" s="3" t="b">
        <v>1</v>
      </c>
      <c r="E498" s="3">
        <v>260023</v>
      </c>
      <c r="F498" s="3">
        <v>3</v>
      </c>
      <c r="G498" s="18">
        <v>4</v>
      </c>
      <c r="H498" s="3" t="s">
        <v>959</v>
      </c>
      <c r="I498" s="3"/>
      <c r="J498" s="18">
        <v>5</v>
      </c>
      <c r="K498" s="3">
        <v>0</v>
      </c>
      <c r="L498" s="3">
        <v>1</v>
      </c>
      <c r="M498" s="52">
        <v>15013</v>
      </c>
      <c r="N498" s="3">
        <v>0</v>
      </c>
      <c r="O498" s="3">
        <v>0</v>
      </c>
      <c r="P498" s="3">
        <v>0</v>
      </c>
      <c r="Q498" s="3">
        <v>26081</v>
      </c>
      <c r="R498" s="3">
        <v>22001</v>
      </c>
      <c r="S498" s="3">
        <v>1</v>
      </c>
      <c r="T498" s="3">
        <v>0</v>
      </c>
      <c r="U498" s="3">
        <v>0</v>
      </c>
      <c r="V498" s="3">
        <v>1</v>
      </c>
      <c r="W498" s="3">
        <v>999</v>
      </c>
    </row>
    <row r="499" spans="2:23" customFormat="1">
      <c r="B499" s="2">
        <v>60141</v>
      </c>
      <c r="C499" s="3" t="s">
        <v>960</v>
      </c>
      <c r="D499" s="3" t="b">
        <v>1</v>
      </c>
      <c r="E499" s="3">
        <v>260023</v>
      </c>
      <c r="F499" s="3">
        <v>3</v>
      </c>
      <c r="G499" s="18">
        <v>4</v>
      </c>
      <c r="H499" s="3" t="s">
        <v>961</v>
      </c>
      <c r="I499" s="3"/>
      <c r="J499" s="18">
        <v>5</v>
      </c>
      <c r="K499" s="3">
        <v>0</v>
      </c>
      <c r="L499" s="3">
        <v>1</v>
      </c>
      <c r="M499" s="52">
        <v>15014</v>
      </c>
      <c r="N499" s="3">
        <v>0</v>
      </c>
      <c r="O499" s="3">
        <v>0</v>
      </c>
      <c r="P499" s="3">
        <v>0</v>
      </c>
      <c r="Q499" s="3">
        <v>26081</v>
      </c>
      <c r="R499" s="3">
        <v>22001</v>
      </c>
      <c r="S499" s="3">
        <v>1</v>
      </c>
      <c r="T499" s="3">
        <v>0</v>
      </c>
      <c r="U499" s="3">
        <v>0</v>
      </c>
      <c r="V499" s="3">
        <v>1</v>
      </c>
      <c r="W499" s="3">
        <v>999</v>
      </c>
    </row>
    <row r="500" spans="2:23" customFormat="1">
      <c r="B500" s="2">
        <v>60142</v>
      </c>
      <c r="C500" s="3" t="s">
        <v>962</v>
      </c>
      <c r="D500" s="3" t="b">
        <v>1</v>
      </c>
      <c r="E500" s="3">
        <v>260023</v>
      </c>
      <c r="F500" s="3">
        <v>3</v>
      </c>
      <c r="G500" s="18">
        <v>4</v>
      </c>
      <c r="H500" s="3" t="s">
        <v>952</v>
      </c>
      <c r="I500" s="3"/>
      <c r="J500" s="18">
        <v>5</v>
      </c>
      <c r="K500" s="3">
        <v>0</v>
      </c>
      <c r="L500" s="3">
        <v>1</v>
      </c>
      <c r="M500" s="52">
        <v>15015</v>
      </c>
      <c r="N500" s="3">
        <v>0</v>
      </c>
      <c r="O500" s="3">
        <v>0</v>
      </c>
      <c r="P500" s="3">
        <v>0</v>
      </c>
      <c r="Q500" s="3">
        <v>26081</v>
      </c>
      <c r="R500" s="3">
        <v>22001</v>
      </c>
      <c r="S500" s="3">
        <v>1</v>
      </c>
      <c r="T500" s="3">
        <v>0</v>
      </c>
      <c r="U500" s="3">
        <v>0</v>
      </c>
      <c r="V500" s="3">
        <v>1</v>
      </c>
      <c r="W500" s="3">
        <v>999</v>
      </c>
    </row>
    <row r="501" spans="2:23" customFormat="1">
      <c r="B501" s="2">
        <v>60144</v>
      </c>
      <c r="C501" s="64" t="s">
        <v>1501</v>
      </c>
      <c r="D501" s="3" t="b">
        <v>1</v>
      </c>
      <c r="E501" s="3">
        <v>260023</v>
      </c>
      <c r="F501" s="3">
        <v>3</v>
      </c>
      <c r="G501" s="18">
        <v>4</v>
      </c>
      <c r="H501" s="3" t="s">
        <v>1497</v>
      </c>
      <c r="I501" s="3"/>
      <c r="J501" s="18">
        <v>5</v>
      </c>
      <c r="K501" s="3">
        <v>0</v>
      </c>
      <c r="L501" s="3">
        <v>1</v>
      </c>
      <c r="M501" s="52">
        <v>15016</v>
      </c>
      <c r="N501" s="3">
        <v>0</v>
      </c>
      <c r="O501" s="3">
        <v>0</v>
      </c>
      <c r="P501" s="3">
        <v>0</v>
      </c>
      <c r="Q501" s="3">
        <v>26081</v>
      </c>
      <c r="R501" s="3">
        <v>22001</v>
      </c>
      <c r="S501" s="3">
        <v>1</v>
      </c>
      <c r="T501" s="3">
        <v>0</v>
      </c>
      <c r="U501" s="3">
        <v>0</v>
      </c>
      <c r="V501" s="3">
        <v>1</v>
      </c>
      <c r="W501" s="3">
        <v>999</v>
      </c>
    </row>
    <row r="502" spans="2:23" customFormat="1">
      <c r="B502" s="2">
        <v>60155</v>
      </c>
      <c r="C502" s="3" t="s">
        <v>963</v>
      </c>
      <c r="D502" s="3" t="b">
        <v>1</v>
      </c>
      <c r="E502" s="3">
        <v>260026</v>
      </c>
      <c r="F502" s="3">
        <v>3</v>
      </c>
      <c r="G502" s="18">
        <v>4</v>
      </c>
      <c r="H502" s="3" t="s">
        <v>964</v>
      </c>
      <c r="I502" s="3"/>
      <c r="J502" s="18">
        <v>6</v>
      </c>
      <c r="K502" s="3">
        <v>0</v>
      </c>
      <c r="L502" s="3">
        <v>1</v>
      </c>
      <c r="M502" s="52">
        <v>15017</v>
      </c>
      <c r="N502" s="3">
        <v>0</v>
      </c>
      <c r="O502" s="3">
        <v>0</v>
      </c>
      <c r="P502" s="3">
        <v>0</v>
      </c>
      <c r="Q502" s="3">
        <v>77001</v>
      </c>
      <c r="R502" s="3">
        <v>22001</v>
      </c>
      <c r="S502" s="3">
        <v>1</v>
      </c>
      <c r="T502" s="3">
        <v>0</v>
      </c>
      <c r="U502" s="3">
        <v>0</v>
      </c>
      <c r="V502" s="3">
        <v>1</v>
      </c>
      <c r="W502" s="3">
        <v>999</v>
      </c>
    </row>
    <row r="503" spans="2:23" customFormat="1">
      <c r="B503" s="2">
        <v>60156</v>
      </c>
      <c r="C503" s="3" t="s">
        <v>965</v>
      </c>
      <c r="D503" s="3" t="b">
        <v>1</v>
      </c>
      <c r="E503" s="3">
        <v>260026</v>
      </c>
      <c r="F503" s="3">
        <v>3</v>
      </c>
      <c r="G503" s="18">
        <v>4</v>
      </c>
      <c r="H503" s="3" t="s">
        <v>966</v>
      </c>
      <c r="I503" s="3"/>
      <c r="J503" s="18">
        <v>6</v>
      </c>
      <c r="K503" s="3">
        <v>0</v>
      </c>
      <c r="L503" s="3">
        <v>1</v>
      </c>
      <c r="M503" s="52">
        <v>15018</v>
      </c>
      <c r="N503" s="3">
        <v>0</v>
      </c>
      <c r="O503" s="3">
        <v>0</v>
      </c>
      <c r="P503" s="3">
        <v>0</v>
      </c>
      <c r="Q503" s="3">
        <v>77001</v>
      </c>
      <c r="R503" s="3">
        <v>22001</v>
      </c>
      <c r="S503" s="3">
        <v>1</v>
      </c>
      <c r="T503" s="3">
        <v>0</v>
      </c>
      <c r="U503" s="3">
        <v>0</v>
      </c>
      <c r="V503" s="3">
        <v>1</v>
      </c>
      <c r="W503" s="3">
        <v>999</v>
      </c>
    </row>
    <row r="504" spans="2:23" customFormat="1">
      <c r="B504" s="2">
        <v>60157</v>
      </c>
      <c r="C504" s="3" t="s">
        <v>967</v>
      </c>
      <c r="D504" s="3" t="b">
        <v>1</v>
      </c>
      <c r="E504" s="3">
        <v>260026</v>
      </c>
      <c r="F504" s="3">
        <v>3</v>
      </c>
      <c r="G504" s="18">
        <v>4</v>
      </c>
      <c r="H504" s="3" t="s">
        <v>968</v>
      </c>
      <c r="I504" s="3"/>
      <c r="J504" s="18">
        <v>6</v>
      </c>
      <c r="K504" s="3">
        <v>0</v>
      </c>
      <c r="L504" s="3">
        <v>1</v>
      </c>
      <c r="M504" s="52">
        <v>15019</v>
      </c>
      <c r="N504" s="3">
        <v>0</v>
      </c>
      <c r="O504" s="3">
        <v>0</v>
      </c>
      <c r="P504" s="3">
        <v>0</v>
      </c>
      <c r="Q504" s="63" t="s">
        <v>1495</v>
      </c>
      <c r="R504" s="3">
        <v>22001</v>
      </c>
      <c r="S504" s="3">
        <v>1</v>
      </c>
      <c r="T504" s="3">
        <v>0</v>
      </c>
      <c r="U504" s="3">
        <v>0</v>
      </c>
      <c r="V504" s="3">
        <v>1</v>
      </c>
      <c r="W504" s="3">
        <v>999</v>
      </c>
    </row>
    <row r="505" spans="2:23" customFormat="1">
      <c r="B505" s="2">
        <v>60158</v>
      </c>
      <c r="C505" s="3" t="s">
        <v>969</v>
      </c>
      <c r="D505" s="3" t="b">
        <v>1</v>
      </c>
      <c r="E505" s="3">
        <v>260026</v>
      </c>
      <c r="F505" s="3">
        <v>3</v>
      </c>
      <c r="G505" s="18">
        <v>4</v>
      </c>
      <c r="H505" s="3" t="s">
        <v>970</v>
      </c>
      <c r="I505" s="3"/>
      <c r="J505" s="18">
        <v>6</v>
      </c>
      <c r="K505" s="3">
        <v>0</v>
      </c>
      <c r="L505" s="3">
        <v>1</v>
      </c>
      <c r="M505" s="52">
        <v>15020</v>
      </c>
      <c r="N505" s="3">
        <v>0</v>
      </c>
      <c r="O505" s="3">
        <v>0</v>
      </c>
      <c r="P505" s="3">
        <v>0</v>
      </c>
      <c r="Q505" s="3">
        <v>77001</v>
      </c>
      <c r="R505" s="3">
        <v>22001</v>
      </c>
      <c r="S505" s="3">
        <v>1</v>
      </c>
      <c r="T505" s="3">
        <v>0</v>
      </c>
      <c r="U505" s="3">
        <v>0</v>
      </c>
      <c r="V505" s="3">
        <v>1</v>
      </c>
      <c r="W505" s="3">
        <v>999</v>
      </c>
    </row>
    <row r="506" spans="2:23" customFormat="1">
      <c r="B506" s="2">
        <v>60159</v>
      </c>
      <c r="C506" s="3" t="s">
        <v>971</v>
      </c>
      <c r="D506" s="3" t="b">
        <v>1</v>
      </c>
      <c r="E506" s="3">
        <v>260036</v>
      </c>
      <c r="F506" s="3">
        <v>3</v>
      </c>
      <c r="G506" s="18">
        <v>4</v>
      </c>
      <c r="H506" s="3" t="s">
        <v>972</v>
      </c>
      <c r="I506" s="3"/>
      <c r="J506" s="18">
        <v>6</v>
      </c>
      <c r="K506" s="3">
        <v>0</v>
      </c>
      <c r="L506" s="3">
        <v>1</v>
      </c>
      <c r="M506" s="52">
        <v>15027</v>
      </c>
      <c r="N506" s="3">
        <v>0</v>
      </c>
      <c r="O506" s="3">
        <v>0</v>
      </c>
      <c r="P506" s="3">
        <v>0</v>
      </c>
      <c r="Q506" s="3">
        <v>77001</v>
      </c>
      <c r="R506" s="3">
        <v>22001</v>
      </c>
      <c r="S506" s="3">
        <v>1</v>
      </c>
      <c r="T506" s="3">
        <v>0</v>
      </c>
      <c r="U506" s="3">
        <v>0</v>
      </c>
      <c r="V506" s="3">
        <v>1</v>
      </c>
      <c r="W506" s="3">
        <v>999</v>
      </c>
    </row>
    <row r="507" spans="2:23" customFormat="1">
      <c r="B507" s="2">
        <v>60160</v>
      </c>
      <c r="C507" s="3" t="s">
        <v>973</v>
      </c>
      <c r="D507" s="3" t="b">
        <v>1</v>
      </c>
      <c r="E507" s="3">
        <v>260027</v>
      </c>
      <c r="F507" s="3">
        <v>3</v>
      </c>
      <c r="G507" s="18">
        <v>4</v>
      </c>
      <c r="H507" s="3" t="s">
        <v>964</v>
      </c>
      <c r="I507" s="3"/>
      <c r="J507" s="18">
        <v>6</v>
      </c>
      <c r="K507" s="3">
        <v>0</v>
      </c>
      <c r="L507" s="3">
        <v>1</v>
      </c>
      <c r="M507" s="52">
        <v>15028</v>
      </c>
      <c r="N507" s="3">
        <v>0</v>
      </c>
      <c r="O507" s="3">
        <v>0</v>
      </c>
      <c r="P507" s="3">
        <v>0</v>
      </c>
      <c r="Q507" s="3">
        <v>77001</v>
      </c>
      <c r="R507" s="3">
        <v>22001</v>
      </c>
      <c r="S507" s="3">
        <v>1</v>
      </c>
      <c r="T507" s="3">
        <v>0</v>
      </c>
      <c r="U507" s="3">
        <v>0</v>
      </c>
      <c r="V507" s="3">
        <v>1</v>
      </c>
      <c r="W507" s="3">
        <v>999</v>
      </c>
    </row>
    <row r="508" spans="2:23" customFormat="1">
      <c r="B508" s="2">
        <v>60180</v>
      </c>
      <c r="C508" s="3" t="s">
        <v>974</v>
      </c>
      <c r="D508" s="3" t="b">
        <v>1</v>
      </c>
      <c r="E508" s="3">
        <v>260041</v>
      </c>
      <c r="F508" s="3">
        <v>3</v>
      </c>
      <c r="G508" s="18">
        <v>4</v>
      </c>
      <c r="H508" s="3" t="s">
        <v>975</v>
      </c>
      <c r="I508" s="3"/>
      <c r="J508" s="18">
        <v>6</v>
      </c>
      <c r="K508" s="3">
        <v>0</v>
      </c>
      <c r="L508" s="3">
        <v>1</v>
      </c>
      <c r="M508" s="52">
        <v>15017</v>
      </c>
      <c r="N508" s="3">
        <v>0</v>
      </c>
      <c r="O508" s="3">
        <v>0</v>
      </c>
      <c r="P508" s="3">
        <v>0</v>
      </c>
      <c r="Q508" s="3">
        <v>77001</v>
      </c>
      <c r="R508" s="3">
        <v>22001</v>
      </c>
      <c r="S508" s="3">
        <v>1</v>
      </c>
      <c r="T508" s="3">
        <v>0</v>
      </c>
      <c r="U508" s="3">
        <v>0</v>
      </c>
      <c r="V508" s="3">
        <v>1</v>
      </c>
      <c r="W508" s="3">
        <v>999</v>
      </c>
    </row>
    <row r="509" spans="2:23" customFormat="1">
      <c r="B509" s="2">
        <v>60181</v>
      </c>
      <c r="C509" s="3" t="s">
        <v>976</v>
      </c>
      <c r="D509" s="3" t="b">
        <v>1</v>
      </c>
      <c r="E509" s="3">
        <v>260041</v>
      </c>
      <c r="F509" s="3">
        <v>3</v>
      </c>
      <c r="G509" s="18">
        <v>4</v>
      </c>
      <c r="H509" s="3" t="s">
        <v>977</v>
      </c>
      <c r="I509" s="3"/>
      <c r="J509" s="18">
        <v>6</v>
      </c>
      <c r="K509" s="3">
        <v>0</v>
      </c>
      <c r="L509" s="3">
        <v>1</v>
      </c>
      <c r="M509" s="52">
        <v>15018</v>
      </c>
      <c r="N509" s="3">
        <v>0</v>
      </c>
      <c r="O509" s="3">
        <v>0</v>
      </c>
      <c r="P509" s="3">
        <v>0</v>
      </c>
      <c r="Q509" s="3">
        <v>77001</v>
      </c>
      <c r="R509" s="3">
        <v>22001</v>
      </c>
      <c r="S509" s="3">
        <v>1</v>
      </c>
      <c r="T509" s="3">
        <v>0</v>
      </c>
      <c r="U509" s="3">
        <v>0</v>
      </c>
      <c r="V509" s="3">
        <v>1</v>
      </c>
      <c r="W509" s="3">
        <v>999</v>
      </c>
    </row>
    <row r="510" spans="2:23" customFormat="1">
      <c r="B510" s="2">
        <v>60182</v>
      </c>
      <c r="C510" s="3" t="s">
        <v>978</v>
      </c>
      <c r="D510" s="3" t="b">
        <v>1</v>
      </c>
      <c r="E510" s="3">
        <v>260041</v>
      </c>
      <c r="F510" s="3">
        <v>3</v>
      </c>
      <c r="G510" s="18">
        <v>4</v>
      </c>
      <c r="H510" s="3" t="s">
        <v>979</v>
      </c>
      <c r="I510" s="3"/>
      <c r="J510" s="18">
        <v>6</v>
      </c>
      <c r="K510" s="3">
        <v>0</v>
      </c>
      <c r="L510" s="3">
        <v>1</v>
      </c>
      <c r="M510" s="52">
        <v>15019</v>
      </c>
      <c r="N510" s="3">
        <v>0</v>
      </c>
      <c r="O510" s="3">
        <v>0</v>
      </c>
      <c r="P510" s="3">
        <v>0</v>
      </c>
      <c r="Q510" s="63" t="s">
        <v>1495</v>
      </c>
      <c r="R510" s="3">
        <v>22001</v>
      </c>
      <c r="S510" s="3">
        <v>1</v>
      </c>
      <c r="T510" s="3">
        <v>0</v>
      </c>
      <c r="U510" s="3">
        <v>0</v>
      </c>
      <c r="V510" s="3">
        <v>1</v>
      </c>
      <c r="W510" s="3">
        <v>999</v>
      </c>
    </row>
    <row r="511" spans="2:23" customFormat="1">
      <c r="B511" s="2">
        <v>60183</v>
      </c>
      <c r="C511" s="3" t="s">
        <v>980</v>
      </c>
      <c r="D511" s="3" t="b">
        <v>1</v>
      </c>
      <c r="E511" s="3">
        <v>260041</v>
      </c>
      <c r="F511" s="3">
        <v>3</v>
      </c>
      <c r="G511" s="18">
        <v>4</v>
      </c>
      <c r="H511" s="3" t="s">
        <v>981</v>
      </c>
      <c r="I511" s="3"/>
      <c r="J511" s="18">
        <v>6</v>
      </c>
      <c r="K511" s="3">
        <v>0</v>
      </c>
      <c r="L511" s="3">
        <v>1</v>
      </c>
      <c r="M511" s="52">
        <v>15020</v>
      </c>
      <c r="N511" s="3">
        <v>0</v>
      </c>
      <c r="O511" s="3">
        <v>0</v>
      </c>
      <c r="P511" s="3">
        <v>0</v>
      </c>
      <c r="Q511" s="3">
        <v>77001</v>
      </c>
      <c r="R511" s="3">
        <v>22001</v>
      </c>
      <c r="S511" s="3">
        <v>1</v>
      </c>
      <c r="T511" s="3">
        <v>0</v>
      </c>
      <c r="U511" s="3">
        <v>0</v>
      </c>
      <c r="V511" s="3">
        <v>1</v>
      </c>
      <c r="W511" s="3">
        <v>999</v>
      </c>
    </row>
    <row r="512" spans="2:23" customFormat="1">
      <c r="B512" s="2">
        <v>60184</v>
      </c>
      <c r="C512" s="3" t="s">
        <v>982</v>
      </c>
      <c r="D512" s="3" t="b">
        <v>1</v>
      </c>
      <c r="E512" s="3">
        <v>260041</v>
      </c>
      <c r="F512" s="3">
        <v>3</v>
      </c>
      <c r="G512" s="18">
        <v>4</v>
      </c>
      <c r="H512" s="3" t="s">
        <v>983</v>
      </c>
      <c r="I512" s="3"/>
      <c r="J512" s="18">
        <v>6</v>
      </c>
      <c r="K512" s="3">
        <v>0</v>
      </c>
      <c r="L512" s="3">
        <v>1</v>
      </c>
      <c r="M512" s="52">
        <v>15027</v>
      </c>
      <c r="N512" s="3">
        <v>0</v>
      </c>
      <c r="O512" s="3">
        <v>0</v>
      </c>
      <c r="P512" s="3">
        <v>0</v>
      </c>
      <c r="Q512" s="3">
        <v>77001</v>
      </c>
      <c r="R512" s="3">
        <v>22001</v>
      </c>
      <c r="S512" s="3">
        <v>1</v>
      </c>
      <c r="T512" s="3">
        <v>0</v>
      </c>
      <c r="U512" s="3">
        <v>0</v>
      </c>
      <c r="V512" s="3">
        <v>1</v>
      </c>
      <c r="W512" s="3">
        <v>999</v>
      </c>
    </row>
    <row r="513" spans="2:23" customFormat="1">
      <c r="B513" s="2">
        <v>60185</v>
      </c>
      <c r="C513" s="3" t="s">
        <v>984</v>
      </c>
      <c r="D513" s="3" t="b">
        <v>1</v>
      </c>
      <c r="E513" s="3">
        <v>260041</v>
      </c>
      <c r="F513" s="3">
        <v>3</v>
      </c>
      <c r="G513" s="18">
        <v>4</v>
      </c>
      <c r="H513" s="3" t="s">
        <v>985</v>
      </c>
      <c r="I513" s="3"/>
      <c r="J513" s="18">
        <v>6</v>
      </c>
      <c r="K513" s="3">
        <v>0</v>
      </c>
      <c r="L513" s="3">
        <v>1</v>
      </c>
      <c r="M513" s="52">
        <v>15028</v>
      </c>
      <c r="N513" s="3">
        <v>0</v>
      </c>
      <c r="O513" s="3">
        <v>0</v>
      </c>
      <c r="P513" s="3">
        <v>0</v>
      </c>
      <c r="Q513" s="3">
        <v>77001</v>
      </c>
      <c r="R513" s="3">
        <v>22001</v>
      </c>
      <c r="S513" s="3">
        <v>1</v>
      </c>
      <c r="T513" s="3">
        <v>0</v>
      </c>
      <c r="U513" s="3">
        <v>0</v>
      </c>
      <c r="V513" s="3">
        <v>1</v>
      </c>
      <c r="W513" s="3">
        <v>999</v>
      </c>
    </row>
    <row r="514" spans="2:23" customFormat="1">
      <c r="B514" s="2">
        <v>60190</v>
      </c>
      <c r="C514" s="3" t="s">
        <v>986</v>
      </c>
      <c r="D514" s="3" t="b">
        <v>1</v>
      </c>
      <c r="E514" s="3">
        <v>260042</v>
      </c>
      <c r="F514" s="3">
        <v>3</v>
      </c>
      <c r="G514" s="18">
        <v>4</v>
      </c>
      <c r="H514" s="3" t="s">
        <v>987</v>
      </c>
      <c r="I514" s="3"/>
      <c r="J514" s="18">
        <v>6</v>
      </c>
      <c r="K514" s="3">
        <v>0</v>
      </c>
      <c r="L514" s="3">
        <v>1</v>
      </c>
      <c r="M514" s="52">
        <v>15017</v>
      </c>
      <c r="N514" s="3">
        <v>0</v>
      </c>
      <c r="O514" s="3">
        <v>0</v>
      </c>
      <c r="P514" s="3">
        <v>0</v>
      </c>
      <c r="Q514" s="3">
        <v>77001</v>
      </c>
      <c r="R514" s="3">
        <v>22001</v>
      </c>
      <c r="S514" s="3">
        <v>1</v>
      </c>
      <c r="T514" s="3">
        <v>0</v>
      </c>
      <c r="U514" s="3">
        <v>0</v>
      </c>
      <c r="V514" s="3">
        <v>1</v>
      </c>
      <c r="W514" s="3">
        <v>999</v>
      </c>
    </row>
    <row r="515" spans="2:23" customFormat="1">
      <c r="B515" s="2">
        <v>60191</v>
      </c>
      <c r="C515" s="3" t="s">
        <v>988</v>
      </c>
      <c r="D515" s="3" t="b">
        <v>1</v>
      </c>
      <c r="E515" s="3">
        <v>260042</v>
      </c>
      <c r="F515" s="3">
        <v>3</v>
      </c>
      <c r="G515" s="18">
        <v>4</v>
      </c>
      <c r="H515" s="3" t="s">
        <v>989</v>
      </c>
      <c r="I515" s="3"/>
      <c r="J515" s="18">
        <v>6</v>
      </c>
      <c r="K515" s="3">
        <v>0</v>
      </c>
      <c r="L515" s="3">
        <v>1</v>
      </c>
      <c r="M515" s="52">
        <v>15018</v>
      </c>
      <c r="N515" s="3">
        <v>0</v>
      </c>
      <c r="O515" s="3">
        <v>0</v>
      </c>
      <c r="P515" s="3">
        <v>0</v>
      </c>
      <c r="Q515" s="3">
        <v>77001</v>
      </c>
      <c r="R515" s="3">
        <v>22001</v>
      </c>
      <c r="S515" s="3">
        <v>1</v>
      </c>
      <c r="T515" s="3">
        <v>0</v>
      </c>
      <c r="U515" s="3">
        <v>0</v>
      </c>
      <c r="V515" s="3">
        <v>1</v>
      </c>
      <c r="W515" s="3">
        <v>999</v>
      </c>
    </row>
    <row r="516" spans="2:23" customFormat="1">
      <c r="B516" s="2">
        <v>60192</v>
      </c>
      <c r="C516" s="3" t="s">
        <v>990</v>
      </c>
      <c r="D516" s="3" t="b">
        <v>1</v>
      </c>
      <c r="E516" s="3">
        <v>260042</v>
      </c>
      <c r="F516" s="3">
        <v>3</v>
      </c>
      <c r="G516" s="18">
        <v>4</v>
      </c>
      <c r="H516" s="3" t="s">
        <v>991</v>
      </c>
      <c r="I516" s="3"/>
      <c r="J516" s="18">
        <v>6</v>
      </c>
      <c r="K516" s="3">
        <v>0</v>
      </c>
      <c r="L516" s="3">
        <v>1</v>
      </c>
      <c r="M516" s="52">
        <v>15019</v>
      </c>
      <c r="N516" s="3">
        <v>0</v>
      </c>
      <c r="O516" s="3">
        <v>0</v>
      </c>
      <c r="P516" s="3">
        <v>0</v>
      </c>
      <c r="Q516" s="63" t="s">
        <v>1495</v>
      </c>
      <c r="R516" s="3">
        <v>22001</v>
      </c>
      <c r="S516" s="3">
        <v>1</v>
      </c>
      <c r="T516" s="3">
        <v>0</v>
      </c>
      <c r="U516" s="3">
        <v>0</v>
      </c>
      <c r="V516" s="3">
        <v>1</v>
      </c>
      <c r="W516" s="3">
        <v>999</v>
      </c>
    </row>
    <row r="517" spans="2:23" customFormat="1">
      <c r="B517" s="2">
        <v>60193</v>
      </c>
      <c r="C517" s="3" t="s">
        <v>992</v>
      </c>
      <c r="D517" s="3" t="b">
        <v>1</v>
      </c>
      <c r="E517" s="3">
        <v>260042</v>
      </c>
      <c r="F517" s="3">
        <v>3</v>
      </c>
      <c r="G517" s="18">
        <v>4</v>
      </c>
      <c r="H517" s="3" t="s">
        <v>993</v>
      </c>
      <c r="I517" s="3"/>
      <c r="J517" s="18">
        <v>6</v>
      </c>
      <c r="K517" s="3">
        <v>0</v>
      </c>
      <c r="L517" s="3">
        <v>1</v>
      </c>
      <c r="M517" s="52">
        <v>15020</v>
      </c>
      <c r="N517" s="3">
        <v>0</v>
      </c>
      <c r="O517" s="3">
        <v>0</v>
      </c>
      <c r="P517" s="3">
        <v>0</v>
      </c>
      <c r="Q517" s="3">
        <v>77001</v>
      </c>
      <c r="R517" s="3">
        <v>22001</v>
      </c>
      <c r="S517" s="3">
        <v>1</v>
      </c>
      <c r="T517" s="3">
        <v>0</v>
      </c>
      <c r="U517" s="3">
        <v>0</v>
      </c>
      <c r="V517" s="3">
        <v>1</v>
      </c>
      <c r="W517" s="3">
        <v>999</v>
      </c>
    </row>
    <row r="518" spans="2:23" customFormat="1">
      <c r="B518" s="2">
        <v>60194</v>
      </c>
      <c r="C518" s="3" t="s">
        <v>994</v>
      </c>
      <c r="D518" s="3" t="b">
        <v>1</v>
      </c>
      <c r="E518" s="3">
        <v>260042</v>
      </c>
      <c r="F518" s="3">
        <v>3</v>
      </c>
      <c r="G518" s="18">
        <v>4</v>
      </c>
      <c r="H518" s="3" t="s">
        <v>995</v>
      </c>
      <c r="I518" s="3"/>
      <c r="J518" s="18">
        <v>6</v>
      </c>
      <c r="K518" s="3">
        <v>0</v>
      </c>
      <c r="L518" s="3">
        <v>1</v>
      </c>
      <c r="M518" s="52">
        <v>15027</v>
      </c>
      <c r="N518" s="3">
        <v>0</v>
      </c>
      <c r="O518" s="3">
        <v>0</v>
      </c>
      <c r="P518" s="3">
        <v>0</v>
      </c>
      <c r="Q518" s="3">
        <v>77001</v>
      </c>
      <c r="R518" s="3">
        <v>22001</v>
      </c>
      <c r="S518" s="3">
        <v>1</v>
      </c>
      <c r="T518" s="3">
        <v>0</v>
      </c>
      <c r="U518" s="3">
        <v>0</v>
      </c>
      <c r="V518" s="3">
        <v>1</v>
      </c>
      <c r="W518" s="3">
        <v>999</v>
      </c>
    </row>
    <row r="519" spans="2:23" customFormat="1">
      <c r="B519" s="2">
        <v>60195</v>
      </c>
      <c r="C519" s="3" t="s">
        <v>996</v>
      </c>
      <c r="D519" s="3" t="b">
        <v>1</v>
      </c>
      <c r="E519" s="3">
        <v>260043</v>
      </c>
      <c r="F519" s="3">
        <v>3</v>
      </c>
      <c r="G519" s="18">
        <v>4</v>
      </c>
      <c r="H519" s="3" t="s">
        <v>997</v>
      </c>
      <c r="I519" s="3"/>
      <c r="J519" s="18">
        <v>6</v>
      </c>
      <c r="K519" s="3">
        <v>0</v>
      </c>
      <c r="L519" s="3">
        <v>1</v>
      </c>
      <c r="M519" s="52">
        <v>15028</v>
      </c>
      <c r="N519" s="3">
        <v>0</v>
      </c>
      <c r="O519" s="3">
        <v>0</v>
      </c>
      <c r="P519" s="3">
        <v>0</v>
      </c>
      <c r="Q519" s="3">
        <v>77001</v>
      </c>
      <c r="R519" s="3">
        <v>22001</v>
      </c>
      <c r="S519" s="3">
        <v>1</v>
      </c>
      <c r="T519" s="3">
        <v>0</v>
      </c>
      <c r="U519" s="3">
        <v>0</v>
      </c>
      <c r="V519" s="3">
        <v>1</v>
      </c>
      <c r="W519" s="3">
        <v>999</v>
      </c>
    </row>
    <row r="520" spans="2:23" customFormat="1">
      <c r="B520" s="2">
        <v>60196</v>
      </c>
      <c r="C520" s="3" t="s">
        <v>998</v>
      </c>
      <c r="D520" s="3" t="b">
        <v>1</v>
      </c>
      <c r="E520" s="3">
        <v>260043</v>
      </c>
      <c r="F520" s="3">
        <v>3</v>
      </c>
      <c r="G520" s="18">
        <v>4</v>
      </c>
      <c r="H520" s="3" t="s">
        <v>989</v>
      </c>
      <c r="I520" s="3"/>
      <c r="J520" s="18">
        <v>6</v>
      </c>
      <c r="K520" s="3">
        <v>0</v>
      </c>
      <c r="L520" s="3">
        <v>1</v>
      </c>
      <c r="M520" s="52">
        <v>15017</v>
      </c>
      <c r="N520" s="3">
        <v>0</v>
      </c>
      <c r="O520" s="3">
        <v>0</v>
      </c>
      <c r="P520" s="3">
        <v>0</v>
      </c>
      <c r="Q520" s="3">
        <v>77001</v>
      </c>
      <c r="R520" s="3">
        <v>22001</v>
      </c>
      <c r="S520" s="3">
        <v>1</v>
      </c>
      <c r="T520" s="3">
        <v>0</v>
      </c>
      <c r="U520" s="3">
        <v>0</v>
      </c>
      <c r="V520" s="3">
        <v>1</v>
      </c>
      <c r="W520" s="3">
        <v>999</v>
      </c>
    </row>
    <row r="521" spans="2:23" customFormat="1">
      <c r="B521" s="2">
        <v>60197</v>
      </c>
      <c r="C521" s="3" t="s">
        <v>999</v>
      </c>
      <c r="D521" s="3" t="b">
        <v>1</v>
      </c>
      <c r="E521" s="3">
        <v>260043</v>
      </c>
      <c r="F521" s="3">
        <v>3</v>
      </c>
      <c r="G521" s="18">
        <v>4</v>
      </c>
      <c r="H521" s="3" t="s">
        <v>1000</v>
      </c>
      <c r="I521" s="3"/>
      <c r="J521" s="18">
        <v>6</v>
      </c>
      <c r="K521" s="3">
        <v>0</v>
      </c>
      <c r="L521" s="3">
        <v>1</v>
      </c>
      <c r="M521" s="52">
        <v>15018</v>
      </c>
      <c r="N521" s="3">
        <v>0</v>
      </c>
      <c r="O521" s="3">
        <v>0</v>
      </c>
      <c r="P521" s="3">
        <v>0</v>
      </c>
      <c r="Q521" s="63" t="s">
        <v>1495</v>
      </c>
      <c r="R521" s="3">
        <v>22001</v>
      </c>
      <c r="S521" s="3">
        <v>1</v>
      </c>
      <c r="T521" s="3">
        <v>0</v>
      </c>
      <c r="U521" s="3">
        <v>0</v>
      </c>
      <c r="V521" s="3">
        <v>1</v>
      </c>
      <c r="W521" s="3">
        <v>999</v>
      </c>
    </row>
    <row r="522" spans="2:23" customFormat="1">
      <c r="B522" s="2">
        <v>60198</v>
      </c>
      <c r="C522" s="3" t="s">
        <v>1001</v>
      </c>
      <c r="D522" s="3" t="b">
        <v>1</v>
      </c>
      <c r="E522" s="3">
        <v>260043</v>
      </c>
      <c r="F522" s="3">
        <v>3</v>
      </c>
      <c r="G522" s="18">
        <v>4</v>
      </c>
      <c r="H522" s="3" t="s">
        <v>1002</v>
      </c>
      <c r="I522" s="3"/>
      <c r="J522" s="18">
        <v>6</v>
      </c>
      <c r="K522" s="3">
        <v>0</v>
      </c>
      <c r="L522" s="3">
        <v>1</v>
      </c>
      <c r="M522" s="52">
        <v>15019</v>
      </c>
      <c r="N522" s="3">
        <v>0</v>
      </c>
      <c r="O522" s="3">
        <v>0</v>
      </c>
      <c r="P522" s="3">
        <v>0</v>
      </c>
      <c r="Q522" s="3">
        <v>77001</v>
      </c>
      <c r="R522" s="3">
        <v>22001</v>
      </c>
      <c r="S522" s="3">
        <v>1</v>
      </c>
      <c r="T522" s="3">
        <v>0</v>
      </c>
      <c r="U522" s="3">
        <v>0</v>
      </c>
      <c r="V522" s="3">
        <v>1</v>
      </c>
      <c r="W522" s="3">
        <v>999</v>
      </c>
    </row>
    <row r="523" spans="2:23" customFormat="1">
      <c r="B523" s="2">
        <v>60199</v>
      </c>
      <c r="C523" s="3" t="s">
        <v>1003</v>
      </c>
      <c r="D523" s="3" t="b">
        <v>1</v>
      </c>
      <c r="E523" s="3">
        <v>260043</v>
      </c>
      <c r="F523" s="3">
        <v>3</v>
      </c>
      <c r="G523" s="18">
        <v>4</v>
      </c>
      <c r="H523" s="3" t="s">
        <v>1004</v>
      </c>
      <c r="I523" s="3"/>
      <c r="J523" s="18">
        <v>6</v>
      </c>
      <c r="K523" s="3">
        <v>0</v>
      </c>
      <c r="L523" s="3">
        <v>1</v>
      </c>
      <c r="M523" s="52">
        <v>15020</v>
      </c>
      <c r="N523" s="3">
        <v>0</v>
      </c>
      <c r="O523" s="3">
        <v>0</v>
      </c>
      <c r="P523" s="3">
        <v>0</v>
      </c>
      <c r="Q523" s="3">
        <v>77001</v>
      </c>
      <c r="R523" s="3">
        <v>22001</v>
      </c>
      <c r="S523" s="3">
        <v>1</v>
      </c>
      <c r="T523" s="3">
        <v>0</v>
      </c>
      <c r="U523" s="3">
        <v>0</v>
      </c>
      <c r="V523" s="3">
        <v>1</v>
      </c>
      <c r="W523" s="3">
        <v>999</v>
      </c>
    </row>
    <row r="524" spans="2:23" customFormat="1">
      <c r="B524" s="2">
        <v>60200</v>
      </c>
      <c r="C524" s="3" t="s">
        <v>1005</v>
      </c>
      <c r="D524" s="3" t="b">
        <v>1</v>
      </c>
      <c r="E524" s="3">
        <v>260042</v>
      </c>
      <c r="F524" s="3">
        <v>3</v>
      </c>
      <c r="G524" s="18">
        <v>4</v>
      </c>
      <c r="H524" s="3" t="s">
        <v>1006</v>
      </c>
      <c r="I524" s="3"/>
      <c r="J524" s="18">
        <v>6</v>
      </c>
      <c r="K524" s="3">
        <v>0</v>
      </c>
      <c r="L524" s="3">
        <v>1</v>
      </c>
      <c r="M524" s="52">
        <v>15027</v>
      </c>
      <c r="N524" s="3">
        <v>0</v>
      </c>
      <c r="O524" s="3">
        <v>0</v>
      </c>
      <c r="P524" s="3">
        <v>0</v>
      </c>
      <c r="Q524" s="3">
        <v>77001</v>
      </c>
      <c r="R524" s="3">
        <v>22001</v>
      </c>
      <c r="S524" s="3">
        <v>1</v>
      </c>
      <c r="T524" s="3">
        <v>0</v>
      </c>
      <c r="U524" s="3">
        <v>0</v>
      </c>
      <c r="V524" s="3">
        <v>1</v>
      </c>
      <c r="W524" s="3">
        <v>999</v>
      </c>
    </row>
    <row r="525" spans="2:23" customFormat="1">
      <c r="B525" s="2">
        <v>60201</v>
      </c>
      <c r="C525" s="3" t="s">
        <v>1007</v>
      </c>
      <c r="D525" s="3" t="b">
        <v>1</v>
      </c>
      <c r="E525" s="3">
        <v>260043</v>
      </c>
      <c r="F525" s="3">
        <v>3</v>
      </c>
      <c r="G525" s="18">
        <v>4</v>
      </c>
      <c r="H525" s="3" t="s">
        <v>1008</v>
      </c>
      <c r="I525" s="3"/>
      <c r="J525" s="18">
        <v>6</v>
      </c>
      <c r="K525" s="3">
        <v>0</v>
      </c>
      <c r="L525" s="3">
        <v>1</v>
      </c>
      <c r="M525" s="52">
        <v>15028</v>
      </c>
      <c r="N525" s="3">
        <v>0</v>
      </c>
      <c r="O525" s="3">
        <v>0</v>
      </c>
      <c r="P525" s="3">
        <v>0</v>
      </c>
      <c r="Q525" s="3">
        <v>77001</v>
      </c>
      <c r="R525" s="3">
        <v>22001</v>
      </c>
      <c r="S525" s="3">
        <v>1</v>
      </c>
      <c r="T525" s="3">
        <v>0</v>
      </c>
      <c r="U525" s="3">
        <v>0</v>
      </c>
      <c r="V525" s="3">
        <v>1</v>
      </c>
      <c r="W525" s="3">
        <v>999</v>
      </c>
    </row>
    <row r="526" spans="2:23" s="19" customFormat="1">
      <c r="B526" s="38">
        <v>70034</v>
      </c>
      <c r="C526" s="19" t="s">
        <v>1517</v>
      </c>
      <c r="D526" s="19" t="b">
        <v>1</v>
      </c>
      <c r="E526" s="39">
        <v>11016</v>
      </c>
      <c r="F526" s="19">
        <v>10</v>
      </c>
      <c r="G526" s="19">
        <v>1</v>
      </c>
      <c r="H526" s="19" t="s">
        <v>1559</v>
      </c>
      <c r="J526" s="19">
        <v>5</v>
      </c>
      <c r="K526" s="19">
        <v>0</v>
      </c>
      <c r="L526" s="19">
        <v>0</v>
      </c>
      <c r="M526" s="19">
        <v>15014</v>
      </c>
      <c r="N526" s="19">
        <v>1</v>
      </c>
      <c r="O526" s="19">
        <v>70014</v>
      </c>
      <c r="P526" s="19">
        <v>1</v>
      </c>
      <c r="Q526" s="39"/>
      <c r="R526" s="39"/>
      <c r="S526" s="19">
        <v>1</v>
      </c>
      <c r="T526" s="19">
        <v>0</v>
      </c>
      <c r="U526" s="19">
        <v>0</v>
      </c>
      <c r="V526" s="19">
        <v>1</v>
      </c>
      <c r="W526" s="19">
        <v>9999</v>
      </c>
    </row>
    <row r="527" spans="2:23" s="19" customFormat="1">
      <c r="B527" s="38">
        <v>70035</v>
      </c>
      <c r="C527" s="19" t="s">
        <v>1009</v>
      </c>
      <c r="D527" s="19" t="b">
        <v>1</v>
      </c>
      <c r="E527" s="39">
        <v>11016</v>
      </c>
      <c r="F527" s="19">
        <v>10</v>
      </c>
      <c r="G527" s="19">
        <v>1</v>
      </c>
      <c r="H527" s="19" t="s">
        <v>1010</v>
      </c>
      <c r="J527" s="19">
        <v>2</v>
      </c>
      <c r="K527" s="19">
        <v>0</v>
      </c>
      <c r="L527" s="19">
        <v>0</v>
      </c>
      <c r="M527" s="19">
        <v>15014</v>
      </c>
      <c r="N527" s="19">
        <v>1</v>
      </c>
      <c r="O527" s="19">
        <v>70015</v>
      </c>
      <c r="P527" s="19">
        <v>1</v>
      </c>
      <c r="Q527" s="39"/>
      <c r="R527" s="39"/>
      <c r="S527" s="19">
        <v>1</v>
      </c>
      <c r="T527" s="19">
        <v>0</v>
      </c>
      <c r="U527" s="19">
        <v>0</v>
      </c>
      <c r="V527" s="19">
        <v>1</v>
      </c>
      <c r="W527" s="19">
        <v>9999</v>
      </c>
    </row>
    <row r="528" spans="2:23" s="19" customFormat="1">
      <c r="B528" s="38">
        <v>70036</v>
      </c>
      <c r="C528" s="19" t="s">
        <v>1011</v>
      </c>
      <c r="D528" s="19" t="b">
        <v>1</v>
      </c>
      <c r="E528" s="39">
        <v>11016</v>
      </c>
      <c r="F528" s="19">
        <v>10</v>
      </c>
      <c r="G528" s="19">
        <v>1</v>
      </c>
      <c r="H528" s="19" t="s">
        <v>1012</v>
      </c>
      <c r="J528" s="19">
        <v>3</v>
      </c>
      <c r="K528" s="19">
        <v>0</v>
      </c>
      <c r="L528" s="19">
        <v>0</v>
      </c>
      <c r="M528" s="19">
        <v>15014</v>
      </c>
      <c r="N528" s="19">
        <v>1</v>
      </c>
      <c r="O528" s="19">
        <v>70016</v>
      </c>
      <c r="P528" s="19">
        <v>1</v>
      </c>
      <c r="Q528" s="39"/>
      <c r="R528" s="39"/>
      <c r="S528" s="19">
        <v>1</v>
      </c>
      <c r="T528" s="19">
        <v>0</v>
      </c>
      <c r="U528" s="19">
        <v>0</v>
      </c>
      <c r="V528" s="19">
        <v>1</v>
      </c>
      <c r="W528" s="19">
        <v>9999</v>
      </c>
    </row>
    <row r="529" spans="2:26" s="19" customFormat="1">
      <c r="B529" s="38">
        <v>70037</v>
      </c>
      <c r="C529" s="19" t="s">
        <v>1013</v>
      </c>
      <c r="D529" s="19" t="b">
        <v>1</v>
      </c>
      <c r="E529" s="39">
        <v>11016</v>
      </c>
      <c r="F529" s="19">
        <v>10</v>
      </c>
      <c r="G529" s="19">
        <v>1</v>
      </c>
      <c r="H529" s="19" t="s">
        <v>1014</v>
      </c>
      <c r="J529" s="19">
        <v>4</v>
      </c>
      <c r="K529" s="19">
        <v>0</v>
      </c>
      <c r="L529" s="19">
        <v>0</v>
      </c>
      <c r="M529" s="19">
        <v>15014</v>
      </c>
      <c r="N529" s="19">
        <v>1</v>
      </c>
      <c r="O529" s="19">
        <v>70017</v>
      </c>
      <c r="P529" s="19">
        <v>1</v>
      </c>
      <c r="Q529" s="39"/>
      <c r="R529" s="39"/>
      <c r="S529" s="19">
        <v>1</v>
      </c>
      <c r="T529" s="19">
        <v>0</v>
      </c>
      <c r="U529" s="19">
        <v>0</v>
      </c>
      <c r="V529" s="19">
        <v>1</v>
      </c>
      <c r="W529" s="19">
        <v>9999</v>
      </c>
    </row>
    <row r="530" spans="2:26">
      <c r="B530" s="2">
        <v>70999</v>
      </c>
      <c r="C530" s="3" t="s">
        <v>1015</v>
      </c>
      <c r="D530" s="3" t="b">
        <v>0</v>
      </c>
      <c r="E530" s="3">
        <v>3092</v>
      </c>
      <c r="F530" s="3">
        <v>15</v>
      </c>
      <c r="H530" s="3" t="s">
        <v>1016</v>
      </c>
      <c r="K530" s="3">
        <v>0</v>
      </c>
      <c r="L530" s="3">
        <v>0</v>
      </c>
      <c r="S530" s="3">
        <v>0</v>
      </c>
      <c r="T530" s="3">
        <v>0</v>
      </c>
      <c r="V530" s="3">
        <v>1</v>
      </c>
      <c r="W530" s="3">
        <v>1</v>
      </c>
      <c r="Z530" s="3" t="s">
        <v>1017</v>
      </c>
    </row>
    <row r="531" spans="2:26">
      <c r="B531" s="2">
        <v>71000</v>
      </c>
      <c r="C531" s="3" t="s">
        <v>1015</v>
      </c>
      <c r="D531" s="3" t="b">
        <v>0</v>
      </c>
      <c r="E531" s="3">
        <v>3091</v>
      </c>
      <c r="F531" s="3">
        <v>15</v>
      </c>
      <c r="H531" s="3" t="s">
        <v>1018</v>
      </c>
      <c r="K531" s="3">
        <v>0</v>
      </c>
      <c r="L531" s="3">
        <v>0</v>
      </c>
      <c r="S531" s="3">
        <v>0</v>
      </c>
      <c r="T531" s="3">
        <v>0</v>
      </c>
      <c r="V531" s="3">
        <v>1</v>
      </c>
      <c r="W531" s="3">
        <v>1</v>
      </c>
      <c r="Z531" s="3" t="s">
        <v>1019</v>
      </c>
    </row>
    <row r="532" spans="2:26">
      <c r="B532" s="2">
        <v>71001</v>
      </c>
      <c r="C532" s="3" t="s">
        <v>325</v>
      </c>
      <c r="D532" s="3" t="b">
        <v>0</v>
      </c>
      <c r="E532" s="3">
        <v>3001</v>
      </c>
      <c r="F532" s="3">
        <v>15</v>
      </c>
      <c r="H532" s="3" t="s">
        <v>1020</v>
      </c>
      <c r="K532" s="3">
        <v>0</v>
      </c>
      <c r="L532" s="3">
        <v>0</v>
      </c>
      <c r="S532" s="3">
        <v>0</v>
      </c>
      <c r="T532" s="3">
        <v>0</v>
      </c>
      <c r="V532" s="3">
        <v>1</v>
      </c>
      <c r="W532" s="3">
        <v>1</v>
      </c>
    </row>
    <row r="533" spans="2:26">
      <c r="B533" s="2">
        <v>71002</v>
      </c>
      <c r="C533" s="3" t="s">
        <v>328</v>
      </c>
      <c r="D533" s="3" t="b">
        <v>0</v>
      </c>
      <c r="E533" s="3">
        <v>3002</v>
      </c>
      <c r="F533" s="3">
        <v>15</v>
      </c>
      <c r="H533" s="3" t="s">
        <v>1021</v>
      </c>
      <c r="K533" s="3">
        <v>0</v>
      </c>
      <c r="L533" s="3">
        <v>0</v>
      </c>
      <c r="S533" s="3">
        <v>0</v>
      </c>
      <c r="T533" s="3">
        <v>0</v>
      </c>
      <c r="V533" s="3">
        <v>1</v>
      </c>
      <c r="W533" s="3">
        <v>1</v>
      </c>
    </row>
    <row r="534" spans="2:26">
      <c r="B534" s="2">
        <v>71003</v>
      </c>
      <c r="C534" s="3" t="s">
        <v>331</v>
      </c>
      <c r="D534" s="3" t="b">
        <v>0</v>
      </c>
      <c r="E534" s="3">
        <v>3003</v>
      </c>
      <c r="F534" s="3">
        <v>15</v>
      </c>
      <c r="H534" s="3" t="s">
        <v>1022</v>
      </c>
      <c r="K534" s="3">
        <v>0</v>
      </c>
      <c r="L534" s="3">
        <v>0</v>
      </c>
      <c r="S534" s="3">
        <v>0</v>
      </c>
      <c r="T534" s="3">
        <v>0</v>
      </c>
      <c r="V534" s="3">
        <v>1</v>
      </c>
      <c r="W534" s="3">
        <v>1</v>
      </c>
    </row>
    <row r="535" spans="2:26">
      <c r="B535" s="2">
        <v>71004</v>
      </c>
      <c r="C535" s="3" t="s">
        <v>334</v>
      </c>
      <c r="D535" s="3" t="b">
        <v>0</v>
      </c>
      <c r="E535" s="3">
        <v>3004</v>
      </c>
      <c r="F535" s="3">
        <v>15</v>
      </c>
      <c r="H535" s="3" t="s">
        <v>1023</v>
      </c>
      <c r="K535" s="3">
        <v>0</v>
      </c>
      <c r="L535" s="3">
        <v>0</v>
      </c>
      <c r="S535" s="3">
        <v>0</v>
      </c>
      <c r="T535" s="3">
        <v>0</v>
      </c>
      <c r="V535" s="3">
        <v>1</v>
      </c>
      <c r="W535" s="3">
        <v>1</v>
      </c>
    </row>
    <row r="536" spans="2:26">
      <c r="B536" s="2">
        <v>71005</v>
      </c>
      <c r="C536" s="3" t="s">
        <v>337</v>
      </c>
      <c r="D536" s="3" t="b">
        <v>0</v>
      </c>
      <c r="E536" s="3">
        <v>3005</v>
      </c>
      <c r="F536" s="3">
        <v>15</v>
      </c>
      <c r="H536" s="3" t="s">
        <v>1024</v>
      </c>
      <c r="K536" s="3">
        <v>0</v>
      </c>
      <c r="L536" s="3">
        <v>0</v>
      </c>
      <c r="S536" s="3">
        <v>0</v>
      </c>
      <c r="T536" s="3">
        <v>0</v>
      </c>
      <c r="V536" s="3">
        <v>1</v>
      </c>
      <c r="W536" s="3">
        <v>1</v>
      </c>
    </row>
    <row r="537" spans="2:26">
      <c r="B537" s="2">
        <v>71006</v>
      </c>
      <c r="C537" s="3" t="s">
        <v>340</v>
      </c>
      <c r="D537" s="3" t="b">
        <v>0</v>
      </c>
      <c r="E537" s="3">
        <v>3006</v>
      </c>
      <c r="F537" s="3">
        <v>15</v>
      </c>
      <c r="H537" s="3" t="s">
        <v>1025</v>
      </c>
      <c r="K537" s="3">
        <v>0</v>
      </c>
      <c r="L537" s="3">
        <v>0</v>
      </c>
      <c r="S537" s="3">
        <v>0</v>
      </c>
      <c r="T537" s="3">
        <v>0</v>
      </c>
      <c r="V537" s="3">
        <v>1</v>
      </c>
      <c r="W537" s="3">
        <v>1</v>
      </c>
    </row>
    <row r="538" spans="2:26">
      <c r="B538" s="2">
        <v>71007</v>
      </c>
      <c r="C538" s="3" t="s">
        <v>343</v>
      </c>
      <c r="D538" s="3" t="b">
        <v>0</v>
      </c>
      <c r="E538" s="3">
        <v>3007</v>
      </c>
      <c r="F538" s="3">
        <v>15</v>
      </c>
      <c r="H538" s="3" t="s">
        <v>1026</v>
      </c>
      <c r="K538" s="3">
        <v>0</v>
      </c>
      <c r="L538" s="3">
        <v>0</v>
      </c>
      <c r="S538" s="3">
        <v>0</v>
      </c>
      <c r="T538" s="3">
        <v>0</v>
      </c>
      <c r="V538" s="3">
        <v>1</v>
      </c>
      <c r="W538" s="3">
        <v>1</v>
      </c>
    </row>
    <row r="539" spans="2:26">
      <c r="B539" s="2">
        <v>71008</v>
      </c>
      <c r="C539" s="3" t="s">
        <v>346</v>
      </c>
      <c r="D539" s="3" t="b">
        <v>0</v>
      </c>
      <c r="E539" s="3">
        <v>3008</v>
      </c>
      <c r="F539" s="3">
        <v>15</v>
      </c>
      <c r="H539" s="3" t="s">
        <v>1027</v>
      </c>
      <c r="K539" s="3">
        <v>0</v>
      </c>
      <c r="L539" s="3">
        <v>0</v>
      </c>
      <c r="S539" s="3">
        <v>0</v>
      </c>
      <c r="T539" s="3">
        <v>0</v>
      </c>
      <c r="V539" s="3">
        <v>1</v>
      </c>
      <c r="W539" s="3">
        <v>1</v>
      </c>
    </row>
    <row r="540" spans="2:26">
      <c r="B540" s="2">
        <v>71009</v>
      </c>
      <c r="C540" s="3" t="s">
        <v>349</v>
      </c>
      <c r="D540" s="3" t="b">
        <v>0</v>
      </c>
      <c r="E540" s="3">
        <v>3009</v>
      </c>
      <c r="F540" s="3">
        <v>15</v>
      </c>
      <c r="H540" s="3" t="s">
        <v>1028</v>
      </c>
      <c r="K540" s="3">
        <v>0</v>
      </c>
      <c r="L540" s="3">
        <v>0</v>
      </c>
      <c r="S540" s="3">
        <v>0</v>
      </c>
      <c r="T540" s="3">
        <v>0</v>
      </c>
      <c r="V540" s="3">
        <v>1</v>
      </c>
      <c r="W540" s="3">
        <v>1</v>
      </c>
    </row>
    <row r="541" spans="2:26">
      <c r="B541" s="2">
        <v>71010</v>
      </c>
      <c r="C541" s="3" t="s">
        <v>352</v>
      </c>
      <c r="D541" s="3" t="b">
        <v>0</v>
      </c>
      <c r="E541" s="3">
        <v>3010</v>
      </c>
      <c r="F541" s="3">
        <v>15</v>
      </c>
      <c r="H541" s="3" t="s">
        <v>1029</v>
      </c>
      <c r="K541" s="3">
        <v>0</v>
      </c>
      <c r="L541" s="3">
        <v>0</v>
      </c>
      <c r="S541" s="3">
        <v>0</v>
      </c>
      <c r="T541" s="3">
        <v>0</v>
      </c>
      <c r="V541" s="3">
        <v>1</v>
      </c>
      <c r="W541" s="3">
        <v>1</v>
      </c>
    </row>
    <row r="542" spans="2:26">
      <c r="B542" s="2">
        <v>71011</v>
      </c>
      <c r="C542" s="3" t="s">
        <v>355</v>
      </c>
      <c r="D542" s="3" t="b">
        <v>0</v>
      </c>
      <c r="E542" s="3">
        <v>3011</v>
      </c>
      <c r="F542" s="3">
        <v>15</v>
      </c>
      <c r="H542" s="3" t="s">
        <v>1030</v>
      </c>
      <c r="K542" s="3">
        <v>0</v>
      </c>
      <c r="L542" s="3">
        <v>0</v>
      </c>
      <c r="S542" s="3">
        <v>0</v>
      </c>
      <c r="T542" s="3">
        <v>0</v>
      </c>
      <c r="V542" s="3">
        <v>1</v>
      </c>
      <c r="W542" s="3">
        <v>1</v>
      </c>
    </row>
    <row r="543" spans="2:26">
      <c r="B543" s="2">
        <v>71012</v>
      </c>
      <c r="C543" s="3" t="s">
        <v>358</v>
      </c>
      <c r="D543" s="3" t="b">
        <v>0</v>
      </c>
      <c r="E543" s="3">
        <v>3012</v>
      </c>
      <c r="F543" s="3">
        <v>15</v>
      </c>
      <c r="H543" s="3" t="s">
        <v>1031</v>
      </c>
      <c r="K543" s="3">
        <v>0</v>
      </c>
      <c r="L543" s="3">
        <v>0</v>
      </c>
      <c r="S543" s="3">
        <v>0</v>
      </c>
      <c r="T543" s="3">
        <v>0</v>
      </c>
      <c r="V543" s="3">
        <v>1</v>
      </c>
      <c r="W543" s="3">
        <v>1</v>
      </c>
    </row>
    <row r="544" spans="2:26">
      <c r="B544" s="2">
        <v>71013</v>
      </c>
      <c r="C544" s="3" t="s">
        <v>361</v>
      </c>
      <c r="D544" s="3" t="b">
        <v>0</v>
      </c>
      <c r="E544" s="3">
        <v>3013</v>
      </c>
      <c r="F544" s="3">
        <v>15</v>
      </c>
      <c r="H544" s="3" t="s">
        <v>1032</v>
      </c>
      <c r="K544" s="3">
        <v>0</v>
      </c>
      <c r="L544" s="3">
        <v>0</v>
      </c>
      <c r="S544" s="3">
        <v>0</v>
      </c>
      <c r="T544" s="3">
        <v>0</v>
      </c>
      <c r="V544" s="3">
        <v>1</v>
      </c>
      <c r="W544" s="3">
        <v>1</v>
      </c>
    </row>
    <row r="545" spans="2:23">
      <c r="B545" s="2">
        <v>71014</v>
      </c>
      <c r="C545" s="3" t="s">
        <v>364</v>
      </c>
      <c r="D545" s="3" t="b">
        <v>0</v>
      </c>
      <c r="E545" s="3">
        <v>3014</v>
      </c>
      <c r="F545" s="3">
        <v>15</v>
      </c>
      <c r="H545" s="3" t="s">
        <v>1033</v>
      </c>
      <c r="K545" s="3">
        <v>0</v>
      </c>
      <c r="L545" s="3">
        <v>0</v>
      </c>
      <c r="S545" s="3">
        <v>0</v>
      </c>
      <c r="T545" s="3">
        <v>0</v>
      </c>
      <c r="V545" s="3">
        <v>1</v>
      </c>
      <c r="W545" s="3">
        <v>1</v>
      </c>
    </row>
    <row r="546" spans="2:23">
      <c r="B546" s="2">
        <v>71015</v>
      </c>
      <c r="C546" s="3" t="s">
        <v>367</v>
      </c>
      <c r="D546" s="3" t="b">
        <v>0</v>
      </c>
      <c r="E546" s="3">
        <v>3015</v>
      </c>
      <c r="F546" s="3">
        <v>15</v>
      </c>
      <c r="H546" s="3" t="s">
        <v>1034</v>
      </c>
      <c r="K546" s="3">
        <v>0</v>
      </c>
      <c r="L546" s="3">
        <v>0</v>
      </c>
      <c r="S546" s="3">
        <v>0</v>
      </c>
      <c r="T546" s="3">
        <v>0</v>
      </c>
      <c r="V546" s="3">
        <v>1</v>
      </c>
      <c r="W546" s="3">
        <v>1</v>
      </c>
    </row>
    <row r="547" spans="2:23">
      <c r="B547" s="2">
        <v>71016</v>
      </c>
      <c r="C547" s="3" t="s">
        <v>370</v>
      </c>
      <c r="D547" s="3" t="b">
        <v>0</v>
      </c>
      <c r="E547" s="3">
        <v>3016</v>
      </c>
      <c r="F547" s="3">
        <v>15</v>
      </c>
      <c r="H547" s="3" t="s">
        <v>1035</v>
      </c>
      <c r="K547" s="3">
        <v>0</v>
      </c>
      <c r="L547" s="3">
        <v>0</v>
      </c>
      <c r="S547" s="3">
        <v>0</v>
      </c>
      <c r="T547" s="3">
        <v>0</v>
      </c>
      <c r="V547" s="3">
        <v>1</v>
      </c>
      <c r="W547" s="3">
        <v>1</v>
      </c>
    </row>
    <row r="548" spans="2:23">
      <c r="B548" s="2">
        <v>71017</v>
      </c>
      <c r="C548" s="3" t="s">
        <v>373</v>
      </c>
      <c r="D548" s="3" t="b">
        <v>0</v>
      </c>
      <c r="E548" s="3">
        <v>3017</v>
      </c>
      <c r="F548" s="3">
        <v>15</v>
      </c>
      <c r="H548" s="3" t="s">
        <v>1036</v>
      </c>
      <c r="K548" s="3">
        <v>0</v>
      </c>
      <c r="L548" s="3">
        <v>0</v>
      </c>
      <c r="S548" s="3">
        <v>0</v>
      </c>
      <c r="T548" s="3">
        <v>0</v>
      </c>
      <c r="V548" s="3">
        <v>1</v>
      </c>
      <c r="W548" s="3">
        <v>1</v>
      </c>
    </row>
    <row r="549" spans="2:23">
      <c r="B549" s="2">
        <v>71018</v>
      </c>
      <c r="C549" s="3" t="s">
        <v>376</v>
      </c>
      <c r="D549" s="3" t="b">
        <v>0</v>
      </c>
      <c r="E549" s="3">
        <v>3018</v>
      </c>
      <c r="F549" s="3">
        <v>15</v>
      </c>
      <c r="H549" s="3" t="s">
        <v>1037</v>
      </c>
      <c r="K549" s="3">
        <v>0</v>
      </c>
      <c r="L549" s="3">
        <v>0</v>
      </c>
      <c r="S549" s="3">
        <v>0</v>
      </c>
      <c r="T549" s="3">
        <v>0</v>
      </c>
      <c r="V549" s="3">
        <v>1</v>
      </c>
      <c r="W549" s="3">
        <v>1</v>
      </c>
    </row>
    <row r="550" spans="2:23">
      <c r="B550" s="2">
        <v>71019</v>
      </c>
      <c r="C550" s="3" t="s">
        <v>379</v>
      </c>
      <c r="D550" s="3" t="b">
        <v>0</v>
      </c>
      <c r="E550" s="3">
        <v>3019</v>
      </c>
      <c r="F550" s="3">
        <v>15</v>
      </c>
      <c r="H550" s="3" t="s">
        <v>1038</v>
      </c>
      <c r="K550" s="3">
        <v>0</v>
      </c>
      <c r="L550" s="3">
        <v>0</v>
      </c>
      <c r="S550" s="3">
        <v>0</v>
      </c>
      <c r="T550" s="3">
        <v>0</v>
      </c>
      <c r="V550" s="3">
        <v>1</v>
      </c>
      <c r="W550" s="3">
        <v>1</v>
      </c>
    </row>
    <row r="551" spans="2:23">
      <c r="B551" s="2">
        <v>71020</v>
      </c>
      <c r="C551" s="3" t="s">
        <v>382</v>
      </c>
      <c r="D551" s="3" t="b">
        <v>0</v>
      </c>
      <c r="E551" s="3">
        <v>3020</v>
      </c>
      <c r="F551" s="3">
        <v>15</v>
      </c>
      <c r="H551" s="3" t="s">
        <v>1039</v>
      </c>
      <c r="K551" s="3">
        <v>0</v>
      </c>
      <c r="L551" s="3">
        <v>0</v>
      </c>
      <c r="S551" s="3">
        <v>0</v>
      </c>
      <c r="T551" s="3">
        <v>0</v>
      </c>
      <c r="V551" s="3">
        <v>1</v>
      </c>
      <c r="W551" s="3">
        <v>1</v>
      </c>
    </row>
    <row r="552" spans="2:23">
      <c r="B552" s="2">
        <v>71021</v>
      </c>
      <c r="C552" s="3" t="s">
        <v>385</v>
      </c>
      <c r="D552" s="3" t="b">
        <v>0</v>
      </c>
      <c r="E552" s="3">
        <v>3021</v>
      </c>
      <c r="F552" s="3">
        <v>15</v>
      </c>
      <c r="H552" s="3" t="s">
        <v>1040</v>
      </c>
      <c r="K552" s="3">
        <v>0</v>
      </c>
      <c r="L552" s="3">
        <v>0</v>
      </c>
      <c r="S552" s="3">
        <v>0</v>
      </c>
      <c r="T552" s="3">
        <v>0</v>
      </c>
      <c r="V552" s="3">
        <v>1</v>
      </c>
      <c r="W552" s="3">
        <v>1</v>
      </c>
    </row>
    <row r="553" spans="2:23">
      <c r="B553" s="2">
        <v>71022</v>
      </c>
      <c r="C553" s="3" t="s">
        <v>1607</v>
      </c>
      <c r="D553" s="3" t="b">
        <v>0</v>
      </c>
      <c r="E553" s="3">
        <v>3022</v>
      </c>
      <c r="F553" s="3">
        <v>15</v>
      </c>
      <c r="H553" s="3" t="s">
        <v>1610</v>
      </c>
      <c r="K553" s="3">
        <v>0</v>
      </c>
      <c r="L553" s="3">
        <v>0</v>
      </c>
      <c r="S553" s="3">
        <v>0</v>
      </c>
      <c r="T553" s="3">
        <v>0</v>
      </c>
      <c r="V553" s="3">
        <v>1</v>
      </c>
      <c r="W553" s="3">
        <v>1</v>
      </c>
    </row>
    <row r="554" spans="2:23">
      <c r="B554" s="2">
        <v>71023</v>
      </c>
      <c r="C554" s="3" t="s">
        <v>390</v>
      </c>
      <c r="D554" s="3" t="b">
        <v>0</v>
      </c>
      <c r="E554" s="3">
        <v>3023</v>
      </c>
      <c r="F554" s="3">
        <v>15</v>
      </c>
      <c r="H554" s="3" t="s">
        <v>1041</v>
      </c>
      <c r="K554" s="3">
        <v>0</v>
      </c>
      <c r="L554" s="3">
        <v>0</v>
      </c>
      <c r="S554" s="3">
        <v>0</v>
      </c>
      <c r="T554" s="3">
        <v>0</v>
      </c>
      <c r="V554" s="3">
        <v>1</v>
      </c>
      <c r="W554" s="3">
        <v>1</v>
      </c>
    </row>
    <row r="555" spans="2:23">
      <c r="B555" s="2">
        <v>71024</v>
      </c>
      <c r="C555" s="3" t="s">
        <v>393</v>
      </c>
      <c r="D555" s="3" t="b">
        <v>0</v>
      </c>
      <c r="E555" s="3">
        <v>3024</v>
      </c>
      <c r="F555" s="3">
        <v>15</v>
      </c>
      <c r="H555" s="3" t="s">
        <v>1042</v>
      </c>
      <c r="K555" s="3">
        <v>0</v>
      </c>
      <c r="L555" s="3">
        <v>0</v>
      </c>
      <c r="S555" s="3">
        <v>0</v>
      </c>
      <c r="T555" s="3">
        <v>0</v>
      </c>
      <c r="V555" s="3">
        <v>1</v>
      </c>
      <c r="W555" s="3">
        <v>1</v>
      </c>
    </row>
    <row r="556" spans="2:23">
      <c r="B556" s="2">
        <v>71025</v>
      </c>
      <c r="C556" s="3" t="s">
        <v>396</v>
      </c>
      <c r="D556" s="3" t="b">
        <v>0</v>
      </c>
      <c r="E556" s="3">
        <v>3025</v>
      </c>
      <c r="F556" s="3">
        <v>15</v>
      </c>
      <c r="H556" s="3" t="s">
        <v>1043</v>
      </c>
      <c r="K556" s="3">
        <v>0</v>
      </c>
      <c r="L556" s="3">
        <v>0</v>
      </c>
      <c r="S556" s="3">
        <v>0</v>
      </c>
      <c r="T556" s="3">
        <v>0</v>
      </c>
      <c r="V556" s="3">
        <v>1</v>
      </c>
      <c r="W556" s="3">
        <v>1</v>
      </c>
    </row>
    <row r="557" spans="2:23">
      <c r="B557" s="2">
        <v>71026</v>
      </c>
      <c r="C557" s="3" t="s">
        <v>399</v>
      </c>
      <c r="D557" s="3" t="b">
        <v>0</v>
      </c>
      <c r="E557" s="3">
        <v>3026</v>
      </c>
      <c r="F557" s="3">
        <v>15</v>
      </c>
      <c r="H557" s="3" t="s">
        <v>1044</v>
      </c>
      <c r="K557" s="3">
        <v>0</v>
      </c>
      <c r="L557" s="3">
        <v>0</v>
      </c>
      <c r="S557" s="3">
        <v>0</v>
      </c>
      <c r="T557" s="3">
        <v>0</v>
      </c>
      <c r="V557" s="3">
        <v>1</v>
      </c>
      <c r="W557" s="3">
        <v>1</v>
      </c>
    </row>
    <row r="558" spans="2:23">
      <c r="B558" s="2">
        <v>71027</v>
      </c>
      <c r="C558" s="3" t="s">
        <v>402</v>
      </c>
      <c r="D558" s="3" t="b">
        <v>0</v>
      </c>
      <c r="E558" s="3">
        <v>3027</v>
      </c>
      <c r="F558" s="3">
        <v>15</v>
      </c>
      <c r="H558" s="3" t="s">
        <v>1045</v>
      </c>
      <c r="K558" s="3">
        <v>0</v>
      </c>
      <c r="L558" s="3">
        <v>0</v>
      </c>
      <c r="S558" s="3">
        <v>0</v>
      </c>
      <c r="T558" s="3">
        <v>0</v>
      </c>
      <c r="V558" s="3">
        <v>1</v>
      </c>
      <c r="W558" s="3">
        <v>1</v>
      </c>
    </row>
    <row r="559" spans="2:23">
      <c r="B559" s="2">
        <v>71028</v>
      </c>
      <c r="C559" s="3" t="s">
        <v>405</v>
      </c>
      <c r="D559" s="3" t="b">
        <v>0</v>
      </c>
      <c r="E559" s="3">
        <v>3028</v>
      </c>
      <c r="F559" s="3">
        <v>15</v>
      </c>
      <c r="H559" s="3" t="s">
        <v>1046</v>
      </c>
      <c r="K559" s="3">
        <v>0</v>
      </c>
      <c r="L559" s="3">
        <v>0</v>
      </c>
      <c r="S559" s="3">
        <v>0</v>
      </c>
      <c r="T559" s="3">
        <v>0</v>
      </c>
      <c r="V559" s="3">
        <v>1</v>
      </c>
      <c r="W559" s="3">
        <v>1</v>
      </c>
    </row>
    <row r="560" spans="2:23">
      <c r="B560" s="2">
        <v>71029</v>
      </c>
      <c r="C560" s="3" t="s">
        <v>408</v>
      </c>
      <c r="D560" s="3" t="b">
        <v>0</v>
      </c>
      <c r="E560" s="3">
        <v>3029</v>
      </c>
      <c r="F560" s="3">
        <v>15</v>
      </c>
      <c r="H560" s="3" t="s">
        <v>1047</v>
      </c>
      <c r="K560" s="3">
        <v>0</v>
      </c>
      <c r="L560" s="3">
        <v>0</v>
      </c>
      <c r="S560" s="3">
        <v>0</v>
      </c>
      <c r="T560" s="3">
        <v>0</v>
      </c>
      <c r="V560" s="3">
        <v>1</v>
      </c>
      <c r="W560" s="3">
        <v>1</v>
      </c>
    </row>
    <row r="561" spans="2:23">
      <c r="B561" s="2">
        <v>71030</v>
      </c>
      <c r="C561" s="3" t="s">
        <v>411</v>
      </c>
      <c r="D561" s="3" t="b">
        <v>0</v>
      </c>
      <c r="E561" s="3">
        <v>3030</v>
      </c>
      <c r="F561" s="3">
        <v>15</v>
      </c>
      <c r="H561" s="3" t="s">
        <v>1048</v>
      </c>
      <c r="K561" s="3">
        <v>0</v>
      </c>
      <c r="L561" s="3">
        <v>0</v>
      </c>
      <c r="S561" s="3">
        <v>0</v>
      </c>
      <c r="T561" s="3">
        <v>0</v>
      </c>
      <c r="V561" s="3">
        <v>1</v>
      </c>
      <c r="W561" s="3">
        <v>1</v>
      </c>
    </row>
    <row r="562" spans="2:23">
      <c r="B562" s="2">
        <v>71031</v>
      </c>
      <c r="C562" s="3" t="s">
        <v>414</v>
      </c>
      <c r="D562" s="3" t="b">
        <v>0</v>
      </c>
      <c r="E562" s="3">
        <v>3031</v>
      </c>
      <c r="F562" s="3">
        <v>15</v>
      </c>
      <c r="H562" s="3" t="s">
        <v>1049</v>
      </c>
      <c r="K562" s="3">
        <v>0</v>
      </c>
      <c r="L562" s="3">
        <v>0</v>
      </c>
      <c r="S562" s="3">
        <v>0</v>
      </c>
      <c r="T562" s="3">
        <v>0</v>
      </c>
      <c r="V562" s="3">
        <v>1</v>
      </c>
      <c r="W562" s="3">
        <v>1</v>
      </c>
    </row>
    <row r="563" spans="2:23">
      <c r="B563" s="2">
        <v>71032</v>
      </c>
      <c r="C563" s="3" t="s">
        <v>417</v>
      </c>
      <c r="D563" s="3" t="b">
        <v>0</v>
      </c>
      <c r="E563" s="3">
        <v>3032</v>
      </c>
      <c r="F563" s="3">
        <v>15</v>
      </c>
      <c r="H563" s="3" t="s">
        <v>1050</v>
      </c>
      <c r="K563" s="3">
        <v>0</v>
      </c>
      <c r="L563" s="3">
        <v>0</v>
      </c>
      <c r="S563" s="3">
        <v>0</v>
      </c>
      <c r="T563" s="3">
        <v>0</v>
      </c>
      <c r="V563" s="3">
        <v>1</v>
      </c>
      <c r="W563" s="3">
        <v>1</v>
      </c>
    </row>
    <row r="564" spans="2:23">
      <c r="B564" s="2">
        <v>71033</v>
      </c>
      <c r="C564" s="3" t="s">
        <v>1363</v>
      </c>
      <c r="D564" s="3" t="b">
        <v>0</v>
      </c>
      <c r="E564" s="3">
        <v>3033</v>
      </c>
      <c r="F564" s="3">
        <v>15</v>
      </c>
      <c r="H564" s="3" t="s">
        <v>1366</v>
      </c>
      <c r="K564" s="3">
        <v>0</v>
      </c>
      <c r="L564" s="3">
        <v>0</v>
      </c>
      <c r="S564" s="3">
        <v>0</v>
      </c>
      <c r="T564" s="3">
        <v>0</v>
      </c>
      <c r="V564" s="3">
        <v>1</v>
      </c>
      <c r="W564" s="3">
        <v>1</v>
      </c>
    </row>
    <row r="565" spans="2:23">
      <c r="B565" s="2">
        <v>71034</v>
      </c>
      <c r="C565" s="3" t="s">
        <v>422</v>
      </c>
      <c r="D565" s="3" t="b">
        <v>0</v>
      </c>
      <c r="E565" s="3">
        <v>3034</v>
      </c>
      <c r="F565" s="3">
        <v>15</v>
      </c>
      <c r="H565" s="3" t="s">
        <v>1051</v>
      </c>
      <c r="K565" s="3">
        <v>0</v>
      </c>
      <c r="L565" s="3">
        <v>0</v>
      </c>
      <c r="S565" s="3">
        <v>0</v>
      </c>
      <c r="T565" s="3">
        <v>0</v>
      </c>
      <c r="V565" s="3">
        <v>1</v>
      </c>
      <c r="W565" s="3">
        <v>1</v>
      </c>
    </row>
    <row r="566" spans="2:23">
      <c r="B566" s="2">
        <v>71035</v>
      </c>
      <c r="C566" s="3" t="s">
        <v>425</v>
      </c>
      <c r="D566" s="3" t="b">
        <v>0</v>
      </c>
      <c r="E566" s="3">
        <v>3035</v>
      </c>
      <c r="F566" s="3">
        <v>15</v>
      </c>
      <c r="H566" s="3" t="s">
        <v>1052</v>
      </c>
      <c r="K566" s="3">
        <v>0</v>
      </c>
      <c r="L566" s="3">
        <v>0</v>
      </c>
      <c r="S566" s="3">
        <v>0</v>
      </c>
      <c r="T566" s="3">
        <v>0</v>
      </c>
      <c r="V566" s="3">
        <v>1</v>
      </c>
      <c r="W566" s="3">
        <v>1</v>
      </c>
    </row>
    <row r="567" spans="2:23">
      <c r="B567" s="2">
        <v>71036</v>
      </c>
      <c r="C567" s="3" t="s">
        <v>428</v>
      </c>
      <c r="D567" s="3" t="b">
        <v>0</v>
      </c>
      <c r="E567" s="3">
        <v>3036</v>
      </c>
      <c r="F567" s="3">
        <v>15</v>
      </c>
      <c r="H567" s="3" t="s">
        <v>1053</v>
      </c>
      <c r="K567" s="3">
        <v>0</v>
      </c>
      <c r="L567" s="3">
        <v>0</v>
      </c>
      <c r="S567" s="3">
        <v>0</v>
      </c>
      <c r="T567" s="3">
        <v>0</v>
      </c>
      <c r="V567" s="3">
        <v>1</v>
      </c>
      <c r="W567" s="3">
        <v>1</v>
      </c>
    </row>
    <row r="568" spans="2:23">
      <c r="B568" s="2">
        <v>71037</v>
      </c>
      <c r="C568" s="3" t="s">
        <v>431</v>
      </c>
      <c r="D568" s="3" t="b">
        <v>0</v>
      </c>
      <c r="E568" s="3">
        <v>3037</v>
      </c>
      <c r="F568" s="3">
        <v>15</v>
      </c>
      <c r="H568" s="3" t="s">
        <v>1054</v>
      </c>
      <c r="K568" s="3">
        <v>0</v>
      </c>
      <c r="L568" s="3">
        <v>0</v>
      </c>
      <c r="S568" s="3">
        <v>0</v>
      </c>
      <c r="T568" s="3">
        <v>0</v>
      </c>
      <c r="V568" s="3">
        <v>1</v>
      </c>
      <c r="W568" s="3">
        <v>1</v>
      </c>
    </row>
    <row r="569" spans="2:23">
      <c r="B569" s="2">
        <v>71038</v>
      </c>
      <c r="C569" s="3" t="s">
        <v>434</v>
      </c>
      <c r="D569" s="3" t="b">
        <v>0</v>
      </c>
      <c r="E569" s="3">
        <v>3038</v>
      </c>
      <c r="F569" s="3">
        <v>15</v>
      </c>
      <c r="H569" s="3" t="s">
        <v>1055</v>
      </c>
      <c r="K569" s="3">
        <v>0</v>
      </c>
      <c r="L569" s="3">
        <v>0</v>
      </c>
      <c r="S569" s="3">
        <v>0</v>
      </c>
      <c r="T569" s="3">
        <v>0</v>
      </c>
      <c r="V569" s="3">
        <v>1</v>
      </c>
      <c r="W569" s="3">
        <v>1</v>
      </c>
    </row>
    <row r="570" spans="2:23">
      <c r="B570" s="2">
        <v>71039</v>
      </c>
      <c r="C570" s="3" t="s">
        <v>437</v>
      </c>
      <c r="D570" s="3" t="b">
        <v>0</v>
      </c>
      <c r="E570" s="3">
        <v>3039</v>
      </c>
      <c r="F570" s="3">
        <v>15</v>
      </c>
      <c r="H570" s="3" t="s">
        <v>1056</v>
      </c>
      <c r="K570" s="3">
        <v>0</v>
      </c>
      <c r="L570" s="3">
        <v>0</v>
      </c>
      <c r="S570" s="3">
        <v>0</v>
      </c>
      <c r="T570" s="3">
        <v>0</v>
      </c>
      <c r="V570" s="3">
        <v>1</v>
      </c>
      <c r="W570" s="3">
        <v>1</v>
      </c>
    </row>
    <row r="571" spans="2:23">
      <c r="B571" s="2">
        <v>71040</v>
      </c>
      <c r="C571" s="3" t="s">
        <v>440</v>
      </c>
      <c r="D571" s="3" t="b">
        <v>0</v>
      </c>
      <c r="E571" s="3">
        <v>3040</v>
      </c>
      <c r="F571" s="3">
        <v>15</v>
      </c>
      <c r="H571" s="3" t="s">
        <v>1057</v>
      </c>
      <c r="K571" s="3">
        <v>0</v>
      </c>
      <c r="L571" s="3">
        <v>0</v>
      </c>
      <c r="S571" s="3">
        <v>0</v>
      </c>
      <c r="T571" s="3">
        <v>0</v>
      </c>
      <c r="V571" s="3">
        <v>1</v>
      </c>
      <c r="W571" s="3">
        <v>1</v>
      </c>
    </row>
    <row r="572" spans="2:23">
      <c r="B572" s="2">
        <v>71041</v>
      </c>
      <c r="C572" s="3" t="s">
        <v>443</v>
      </c>
      <c r="D572" s="3" t="b">
        <v>0</v>
      </c>
      <c r="E572" s="3">
        <v>3041</v>
      </c>
      <c r="F572" s="3">
        <v>15</v>
      </c>
      <c r="H572" s="3" t="s">
        <v>1058</v>
      </c>
      <c r="K572" s="3">
        <v>0</v>
      </c>
      <c r="L572" s="3">
        <v>0</v>
      </c>
      <c r="S572" s="3">
        <v>0</v>
      </c>
      <c r="T572" s="3">
        <v>0</v>
      </c>
      <c r="V572" s="3">
        <v>1</v>
      </c>
      <c r="W572" s="3">
        <v>1</v>
      </c>
    </row>
    <row r="573" spans="2:23">
      <c r="B573" s="2">
        <v>71042</v>
      </c>
      <c r="C573" s="3" t="s">
        <v>446</v>
      </c>
      <c r="D573" s="3" t="b">
        <v>0</v>
      </c>
      <c r="E573" s="3">
        <v>3042</v>
      </c>
      <c r="F573" s="3">
        <v>15</v>
      </c>
      <c r="H573" s="3" t="s">
        <v>1059</v>
      </c>
      <c r="K573" s="3">
        <v>0</v>
      </c>
      <c r="L573" s="3">
        <v>0</v>
      </c>
      <c r="S573" s="3">
        <v>0</v>
      </c>
      <c r="T573" s="3">
        <v>0</v>
      </c>
      <c r="V573" s="3">
        <v>1</v>
      </c>
      <c r="W573" s="3">
        <v>1</v>
      </c>
    </row>
    <row r="574" spans="2:23">
      <c r="B574" s="2">
        <v>71043</v>
      </c>
      <c r="C574" s="3" t="s">
        <v>1602</v>
      </c>
      <c r="D574" s="3" t="b">
        <v>0</v>
      </c>
      <c r="E574" s="3">
        <v>3043</v>
      </c>
      <c r="F574" s="3">
        <v>15</v>
      </c>
      <c r="H574" s="3" t="s">
        <v>1605</v>
      </c>
      <c r="K574" s="3">
        <v>0</v>
      </c>
      <c r="L574" s="3">
        <v>0</v>
      </c>
      <c r="S574" s="3">
        <v>0</v>
      </c>
      <c r="T574" s="3">
        <v>0</v>
      </c>
      <c r="V574" s="3">
        <v>1</v>
      </c>
      <c r="W574" s="3">
        <v>1</v>
      </c>
    </row>
    <row r="575" spans="2:23">
      <c r="B575" s="2">
        <v>71044</v>
      </c>
      <c r="C575" s="3" t="s">
        <v>451</v>
      </c>
      <c r="D575" s="3" t="b">
        <v>0</v>
      </c>
      <c r="E575" s="3">
        <v>3044</v>
      </c>
      <c r="F575" s="3">
        <v>15</v>
      </c>
      <c r="H575" s="3" t="s">
        <v>1060</v>
      </c>
      <c r="K575" s="3">
        <v>0</v>
      </c>
      <c r="L575" s="3">
        <v>0</v>
      </c>
      <c r="S575" s="3">
        <v>0</v>
      </c>
      <c r="T575" s="3">
        <v>0</v>
      </c>
      <c r="V575" s="3">
        <v>1</v>
      </c>
      <c r="W575" s="3">
        <v>1</v>
      </c>
    </row>
    <row r="576" spans="2:23">
      <c r="B576" s="2">
        <v>71045</v>
      </c>
      <c r="C576" s="3" t="s">
        <v>454</v>
      </c>
      <c r="D576" s="3" t="b">
        <v>0</v>
      </c>
      <c r="E576" s="3">
        <v>3045</v>
      </c>
      <c r="F576" s="3">
        <v>15</v>
      </c>
      <c r="H576" s="3" t="s">
        <v>1061</v>
      </c>
      <c r="K576" s="3">
        <v>0</v>
      </c>
      <c r="L576" s="3">
        <v>0</v>
      </c>
      <c r="S576" s="3">
        <v>0</v>
      </c>
      <c r="T576" s="3">
        <v>0</v>
      </c>
      <c r="V576" s="3">
        <v>1</v>
      </c>
      <c r="W576" s="3">
        <v>1</v>
      </c>
    </row>
    <row r="577" spans="2:23">
      <c r="B577" s="2">
        <v>71046</v>
      </c>
      <c r="C577" s="3" t="s">
        <v>457</v>
      </c>
      <c r="D577" s="3" t="b">
        <v>0</v>
      </c>
      <c r="E577" s="3">
        <v>3046</v>
      </c>
      <c r="F577" s="3">
        <v>15</v>
      </c>
      <c r="H577" s="3" t="s">
        <v>1062</v>
      </c>
      <c r="K577" s="3">
        <v>0</v>
      </c>
      <c r="L577" s="3">
        <v>0</v>
      </c>
      <c r="S577" s="3">
        <v>0</v>
      </c>
      <c r="T577" s="3">
        <v>0</v>
      </c>
      <c r="V577" s="3">
        <v>1</v>
      </c>
      <c r="W577" s="3">
        <v>1</v>
      </c>
    </row>
    <row r="578" spans="2:23">
      <c r="B578" s="2">
        <v>71047</v>
      </c>
      <c r="C578" s="3" t="str">
        <f t="shared" ref="C578:C583" si="0">C209</f>
        <v>大火妖</v>
      </c>
      <c r="D578" s="3" t="b">
        <v>0</v>
      </c>
      <c r="E578" s="3">
        <v>3047</v>
      </c>
      <c r="F578" s="3">
        <v>15</v>
      </c>
      <c r="H578" s="3" t="s">
        <v>1352</v>
      </c>
      <c r="K578" s="3">
        <v>0</v>
      </c>
      <c r="L578" s="3">
        <v>0</v>
      </c>
      <c r="S578" s="3">
        <v>0</v>
      </c>
      <c r="T578" s="3">
        <v>0</v>
      </c>
      <c r="V578" s="3">
        <v>1</v>
      </c>
      <c r="W578" s="3">
        <v>1</v>
      </c>
    </row>
    <row r="579" spans="2:23">
      <c r="B579" s="2">
        <v>71048</v>
      </c>
      <c r="C579" s="3" t="str">
        <f t="shared" si="0"/>
        <v>雪女</v>
      </c>
      <c r="D579" s="3" t="b">
        <v>0</v>
      </c>
      <c r="E579" s="3">
        <v>3048</v>
      </c>
      <c r="F579" s="3">
        <v>15</v>
      </c>
      <c r="H579" s="58" t="s">
        <v>1480</v>
      </c>
      <c r="K579" s="3">
        <v>0</v>
      </c>
      <c r="L579" s="3">
        <v>0</v>
      </c>
      <c r="S579" s="3">
        <v>0</v>
      </c>
      <c r="T579" s="3">
        <v>0</v>
      </c>
      <c r="V579" s="3">
        <v>1</v>
      </c>
      <c r="W579" s="3">
        <v>1</v>
      </c>
    </row>
    <row r="580" spans="2:23">
      <c r="B580" s="2">
        <v>71049</v>
      </c>
      <c r="C580" s="3" t="str">
        <f t="shared" si="0"/>
        <v>娜迦王</v>
      </c>
      <c r="D580" s="3" t="b">
        <v>0</v>
      </c>
      <c r="E580" s="3">
        <v>3049</v>
      </c>
      <c r="F580" s="3">
        <v>15</v>
      </c>
      <c r="H580" s="3" t="s">
        <v>1353</v>
      </c>
      <c r="K580" s="3">
        <v>0</v>
      </c>
      <c r="L580" s="3">
        <v>0</v>
      </c>
      <c r="S580" s="3">
        <v>0</v>
      </c>
      <c r="T580" s="3">
        <v>0</v>
      </c>
      <c r="V580" s="3">
        <v>1</v>
      </c>
      <c r="W580" s="3">
        <v>1</v>
      </c>
    </row>
    <row r="581" spans="2:23">
      <c r="B581" s="2">
        <v>71050</v>
      </c>
      <c r="C581" s="3" t="str">
        <f t="shared" si="0"/>
        <v>摩呼</v>
      </c>
      <c r="D581" s="3" t="b">
        <v>0</v>
      </c>
      <c r="E581" s="3">
        <v>3050</v>
      </c>
      <c r="F581" s="3">
        <v>15</v>
      </c>
      <c r="H581" s="3" t="s">
        <v>1354</v>
      </c>
      <c r="K581" s="3">
        <v>0</v>
      </c>
      <c r="L581" s="3">
        <v>0</v>
      </c>
      <c r="S581" s="3">
        <v>0</v>
      </c>
      <c r="T581" s="3">
        <v>0</v>
      </c>
      <c r="V581" s="3">
        <v>1</v>
      </c>
      <c r="W581" s="3">
        <v>1</v>
      </c>
    </row>
    <row r="582" spans="2:23">
      <c r="B582" s="2">
        <v>71051</v>
      </c>
      <c r="C582" s="3" t="str">
        <f t="shared" si="0"/>
        <v>半仙</v>
      </c>
      <c r="D582" s="3" t="b">
        <v>0</v>
      </c>
      <c r="E582" s="3">
        <v>3051</v>
      </c>
      <c r="F582" s="3">
        <v>15</v>
      </c>
      <c r="H582" s="3" t="s">
        <v>1355</v>
      </c>
      <c r="K582" s="3">
        <v>0</v>
      </c>
      <c r="L582" s="3">
        <v>0</v>
      </c>
      <c r="S582" s="3">
        <v>0</v>
      </c>
      <c r="T582" s="3">
        <v>0</v>
      </c>
      <c r="V582" s="3">
        <v>1</v>
      </c>
      <c r="W582" s="3">
        <v>1</v>
      </c>
    </row>
    <row r="583" spans="2:23">
      <c r="B583" s="2">
        <v>71052</v>
      </c>
      <c r="C583" s="3" t="str">
        <f t="shared" si="0"/>
        <v>荷莲</v>
      </c>
      <c r="D583" s="3" t="b">
        <v>0</v>
      </c>
      <c r="E583" s="3">
        <v>3052</v>
      </c>
      <c r="F583" s="3">
        <v>15</v>
      </c>
      <c r="H583" s="58" t="s">
        <v>1479</v>
      </c>
      <c r="K583" s="3">
        <v>0</v>
      </c>
      <c r="L583" s="3">
        <v>0</v>
      </c>
      <c r="S583" s="3">
        <v>0</v>
      </c>
      <c r="T583" s="3">
        <v>0</v>
      </c>
      <c r="V583" s="3">
        <v>1</v>
      </c>
      <c r="W583" s="3">
        <v>1</v>
      </c>
    </row>
    <row r="584" spans="2:23">
      <c r="B584" s="2">
        <v>71053</v>
      </c>
      <c r="C584" s="42" t="s">
        <v>1328</v>
      </c>
      <c r="D584" s="3" t="b">
        <v>0</v>
      </c>
      <c r="E584" s="3">
        <v>3053</v>
      </c>
      <c r="F584" s="3">
        <v>15</v>
      </c>
      <c r="H584" s="3" t="s">
        <v>1356</v>
      </c>
      <c r="K584" s="3">
        <v>0</v>
      </c>
      <c r="L584" s="3">
        <v>0</v>
      </c>
      <c r="S584" s="3">
        <v>0</v>
      </c>
      <c r="T584" s="3">
        <v>0</v>
      </c>
      <c r="V584" s="3">
        <v>1</v>
      </c>
      <c r="W584" s="3">
        <v>1</v>
      </c>
    </row>
    <row r="585" spans="2:23">
      <c r="B585" s="2">
        <v>71054</v>
      </c>
      <c r="C585" s="42" t="s">
        <v>1329</v>
      </c>
      <c r="D585" s="3" t="b">
        <v>0</v>
      </c>
      <c r="E585" s="3">
        <v>3054</v>
      </c>
      <c r="F585" s="3">
        <v>15</v>
      </c>
      <c r="H585" s="3" t="s">
        <v>1357</v>
      </c>
      <c r="K585" s="3">
        <v>0</v>
      </c>
      <c r="L585" s="3">
        <v>0</v>
      </c>
      <c r="S585" s="3">
        <v>0</v>
      </c>
      <c r="T585" s="3">
        <v>0</v>
      </c>
      <c r="V585" s="3">
        <v>1</v>
      </c>
      <c r="W585" s="3">
        <v>1</v>
      </c>
    </row>
    <row r="586" spans="2:23">
      <c r="B586" s="2">
        <v>71055</v>
      </c>
      <c r="C586" s="3" t="s">
        <v>481</v>
      </c>
      <c r="D586" s="3" t="b">
        <v>0</v>
      </c>
      <c r="E586" s="3">
        <v>3055</v>
      </c>
      <c r="F586" s="3">
        <v>15</v>
      </c>
      <c r="H586" s="3" t="s">
        <v>1063</v>
      </c>
      <c r="K586" s="3">
        <v>0</v>
      </c>
      <c r="L586" s="3">
        <v>0</v>
      </c>
      <c r="S586" s="3">
        <v>0</v>
      </c>
      <c r="T586" s="3">
        <v>0</v>
      </c>
      <c r="V586" s="3">
        <v>1</v>
      </c>
      <c r="W586" s="3">
        <v>1</v>
      </c>
    </row>
    <row r="587" spans="2:23">
      <c r="B587" s="2">
        <v>71056</v>
      </c>
      <c r="C587" s="3" t="s">
        <v>482</v>
      </c>
      <c r="D587" s="3" t="b">
        <v>0</v>
      </c>
      <c r="E587" s="3">
        <v>3056</v>
      </c>
      <c r="F587" s="3">
        <v>15</v>
      </c>
      <c r="H587" s="3" t="s">
        <v>1064</v>
      </c>
      <c r="K587" s="3">
        <v>0</v>
      </c>
      <c r="L587" s="3">
        <v>0</v>
      </c>
      <c r="S587" s="3">
        <v>0</v>
      </c>
      <c r="T587" s="3">
        <v>0</v>
      </c>
      <c r="V587" s="3">
        <v>1</v>
      </c>
      <c r="W587" s="3">
        <v>1</v>
      </c>
    </row>
    <row r="588" spans="2:23">
      <c r="B588" s="2">
        <v>71057</v>
      </c>
      <c r="C588" s="3" t="s">
        <v>483</v>
      </c>
      <c r="D588" s="3" t="b">
        <v>0</v>
      </c>
      <c r="E588" s="3">
        <v>3057</v>
      </c>
      <c r="F588" s="3">
        <v>15</v>
      </c>
      <c r="H588" s="3" t="s">
        <v>1065</v>
      </c>
      <c r="K588" s="3">
        <v>0</v>
      </c>
      <c r="L588" s="3">
        <v>0</v>
      </c>
      <c r="S588" s="3">
        <v>0</v>
      </c>
      <c r="T588" s="3">
        <v>0</v>
      </c>
      <c r="V588" s="3">
        <v>1</v>
      </c>
      <c r="W588" s="3">
        <v>1</v>
      </c>
    </row>
    <row r="589" spans="2:23">
      <c r="B589" s="2">
        <v>71058</v>
      </c>
      <c r="C589" s="3" t="s">
        <v>486</v>
      </c>
      <c r="D589" s="3" t="b">
        <v>0</v>
      </c>
      <c r="E589" s="3">
        <v>3058</v>
      </c>
      <c r="F589" s="3">
        <v>15</v>
      </c>
      <c r="H589" s="3" t="s">
        <v>1066</v>
      </c>
      <c r="K589" s="3">
        <v>0</v>
      </c>
      <c r="L589" s="3">
        <v>0</v>
      </c>
      <c r="S589" s="3">
        <v>0</v>
      </c>
      <c r="T589" s="3">
        <v>0</v>
      </c>
      <c r="V589" s="3">
        <v>1</v>
      </c>
      <c r="W589" s="3">
        <v>1</v>
      </c>
    </row>
    <row r="590" spans="2:23">
      <c r="B590" s="2">
        <v>71059</v>
      </c>
      <c r="C590" s="3" t="s">
        <v>489</v>
      </c>
      <c r="D590" s="3" t="b">
        <v>0</v>
      </c>
      <c r="E590" s="3">
        <v>3059</v>
      </c>
      <c r="F590" s="3">
        <v>15</v>
      </c>
      <c r="H590" s="3" t="s">
        <v>1067</v>
      </c>
      <c r="K590" s="3">
        <v>0</v>
      </c>
      <c r="L590" s="3">
        <v>0</v>
      </c>
      <c r="S590" s="3">
        <v>0</v>
      </c>
      <c r="T590" s="3">
        <v>0</v>
      </c>
      <c r="V590" s="3">
        <v>1</v>
      </c>
      <c r="W590" s="3">
        <v>1</v>
      </c>
    </row>
    <row r="591" spans="2:23">
      <c r="B591" s="2">
        <v>71060</v>
      </c>
      <c r="C591" s="3" t="s">
        <v>1510</v>
      </c>
      <c r="D591" s="3" t="b">
        <v>0</v>
      </c>
      <c r="E591" s="3">
        <v>3060</v>
      </c>
      <c r="F591" s="3">
        <v>15</v>
      </c>
      <c r="H591" s="3" t="s">
        <v>1513</v>
      </c>
      <c r="K591" s="3">
        <v>0</v>
      </c>
      <c r="L591" s="3">
        <v>0</v>
      </c>
      <c r="S591" s="3">
        <v>0</v>
      </c>
      <c r="T591" s="3">
        <v>0</v>
      </c>
      <c r="V591" s="3">
        <v>1</v>
      </c>
      <c r="W591" s="3">
        <v>1</v>
      </c>
    </row>
    <row r="592" spans="2:23">
      <c r="B592" s="2">
        <v>71061</v>
      </c>
      <c r="C592" s="3" t="s">
        <v>494</v>
      </c>
      <c r="D592" s="3" t="b">
        <v>0</v>
      </c>
      <c r="E592" s="3">
        <v>3061</v>
      </c>
      <c r="F592" s="3">
        <v>15</v>
      </c>
      <c r="H592" s="3" t="s">
        <v>1068</v>
      </c>
      <c r="K592" s="3">
        <v>0</v>
      </c>
      <c r="L592" s="3">
        <v>0</v>
      </c>
      <c r="S592" s="3">
        <v>0</v>
      </c>
      <c r="T592" s="3">
        <v>0</v>
      </c>
      <c r="V592" s="3">
        <v>1</v>
      </c>
      <c r="W592" s="3">
        <v>1</v>
      </c>
    </row>
    <row r="593" spans="2:23">
      <c r="B593" s="2">
        <v>71062</v>
      </c>
      <c r="C593" s="3" t="s">
        <v>497</v>
      </c>
      <c r="D593" s="3" t="b">
        <v>0</v>
      </c>
      <c r="E593" s="3">
        <v>3062</v>
      </c>
      <c r="F593" s="3">
        <v>15</v>
      </c>
      <c r="H593" s="3" t="s">
        <v>1069</v>
      </c>
      <c r="K593" s="3">
        <v>0</v>
      </c>
      <c r="L593" s="3">
        <v>0</v>
      </c>
      <c r="S593" s="3">
        <v>0</v>
      </c>
      <c r="T593" s="3">
        <v>0</v>
      </c>
      <c r="V593" s="3">
        <v>1</v>
      </c>
      <c r="W593" s="3">
        <v>1</v>
      </c>
    </row>
    <row r="594" spans="2:23">
      <c r="B594" s="2">
        <v>71063</v>
      </c>
      <c r="C594" s="3" t="s">
        <v>500</v>
      </c>
      <c r="D594" s="3" t="b">
        <v>0</v>
      </c>
      <c r="E594" s="3">
        <v>3063</v>
      </c>
      <c r="F594" s="3">
        <v>15</v>
      </c>
      <c r="H594" s="3" t="s">
        <v>1070</v>
      </c>
      <c r="K594" s="3">
        <v>0</v>
      </c>
      <c r="L594" s="3">
        <v>0</v>
      </c>
      <c r="S594" s="3">
        <v>0</v>
      </c>
      <c r="T594" s="3">
        <v>0</v>
      </c>
      <c r="V594" s="3">
        <v>1</v>
      </c>
      <c r="W594" s="3">
        <v>1</v>
      </c>
    </row>
    <row r="595" spans="2:23">
      <c r="B595" s="2">
        <v>71064</v>
      </c>
      <c r="C595" s="3" t="s">
        <v>503</v>
      </c>
      <c r="D595" s="3" t="b">
        <v>0</v>
      </c>
      <c r="E595" s="3">
        <v>3064</v>
      </c>
      <c r="F595" s="3">
        <v>15</v>
      </c>
      <c r="H595" s="3" t="s">
        <v>1071</v>
      </c>
      <c r="K595" s="3">
        <v>0</v>
      </c>
      <c r="L595" s="3">
        <v>0</v>
      </c>
      <c r="S595" s="3">
        <v>0</v>
      </c>
      <c r="T595" s="3">
        <v>0</v>
      </c>
      <c r="V595" s="3">
        <v>1</v>
      </c>
      <c r="W595" s="3">
        <v>1</v>
      </c>
    </row>
    <row r="596" spans="2:23">
      <c r="B596" s="2">
        <v>71065</v>
      </c>
      <c r="C596" s="3" t="s">
        <v>506</v>
      </c>
      <c r="D596" s="3" t="b">
        <v>0</v>
      </c>
      <c r="E596" s="3">
        <v>3065</v>
      </c>
      <c r="F596" s="3">
        <v>15</v>
      </c>
      <c r="H596" s="3" t="s">
        <v>1072</v>
      </c>
      <c r="K596" s="3">
        <v>0</v>
      </c>
      <c r="L596" s="3">
        <v>0</v>
      </c>
      <c r="S596" s="3">
        <v>0</v>
      </c>
      <c r="T596" s="3">
        <v>0</v>
      </c>
      <c r="V596" s="3">
        <v>1</v>
      </c>
      <c r="W596" s="3">
        <v>1</v>
      </c>
    </row>
    <row r="597" spans="2:23">
      <c r="B597" s="2">
        <v>71066</v>
      </c>
      <c r="C597" s="3" t="s">
        <v>509</v>
      </c>
      <c r="D597" s="3" t="b">
        <v>0</v>
      </c>
      <c r="E597" s="3">
        <v>3066</v>
      </c>
      <c r="F597" s="3">
        <v>15</v>
      </c>
      <c r="H597" s="3" t="s">
        <v>1073</v>
      </c>
      <c r="K597" s="3">
        <v>0</v>
      </c>
      <c r="L597" s="3">
        <v>0</v>
      </c>
      <c r="S597" s="3">
        <v>0</v>
      </c>
      <c r="T597" s="3">
        <v>0</v>
      </c>
      <c r="V597" s="3">
        <v>1</v>
      </c>
      <c r="W597" s="3">
        <v>1</v>
      </c>
    </row>
    <row r="598" spans="2:23">
      <c r="B598" s="2">
        <v>71067</v>
      </c>
      <c r="C598" s="3" t="s">
        <v>512</v>
      </c>
      <c r="D598" s="3" t="b">
        <v>0</v>
      </c>
      <c r="E598" s="3">
        <v>3067</v>
      </c>
      <c r="F598" s="3">
        <v>15</v>
      </c>
      <c r="H598" s="3" t="s">
        <v>1074</v>
      </c>
      <c r="K598" s="3">
        <v>0</v>
      </c>
      <c r="L598" s="3">
        <v>0</v>
      </c>
      <c r="S598" s="3">
        <v>0</v>
      </c>
      <c r="T598" s="3">
        <v>0</v>
      </c>
      <c r="V598" s="3">
        <v>1</v>
      </c>
      <c r="W598" s="3">
        <v>1</v>
      </c>
    </row>
    <row r="599" spans="2:23">
      <c r="B599" s="2">
        <v>71068</v>
      </c>
      <c r="C599" s="3" t="s">
        <v>1502</v>
      </c>
      <c r="D599" s="3" t="b">
        <v>0</v>
      </c>
      <c r="E599" s="3">
        <v>3068</v>
      </c>
      <c r="F599" s="3">
        <v>15</v>
      </c>
      <c r="H599" s="3" t="s">
        <v>1507</v>
      </c>
      <c r="K599" s="3">
        <v>0</v>
      </c>
      <c r="L599" s="3">
        <v>0</v>
      </c>
      <c r="S599" s="3">
        <v>0</v>
      </c>
      <c r="T599" s="3">
        <v>0</v>
      </c>
      <c r="V599" s="3">
        <v>1</v>
      </c>
      <c r="W599" s="3">
        <v>1</v>
      </c>
    </row>
    <row r="600" spans="2:23">
      <c r="B600" s="2">
        <v>71069</v>
      </c>
      <c r="C600" s="3" t="s">
        <v>517</v>
      </c>
      <c r="D600" s="3" t="b">
        <v>0</v>
      </c>
      <c r="E600" s="3">
        <v>3069</v>
      </c>
      <c r="F600" s="3">
        <v>15</v>
      </c>
      <c r="H600" s="3" t="s">
        <v>1075</v>
      </c>
      <c r="K600" s="3">
        <v>0</v>
      </c>
      <c r="L600" s="3">
        <v>0</v>
      </c>
      <c r="S600" s="3">
        <v>0</v>
      </c>
      <c r="T600" s="3">
        <v>0</v>
      </c>
      <c r="V600" s="3">
        <v>1</v>
      </c>
      <c r="W600" s="3">
        <v>1</v>
      </c>
    </row>
    <row r="601" spans="2:23">
      <c r="B601" s="2">
        <v>71070</v>
      </c>
      <c r="C601" s="3" t="s">
        <v>520</v>
      </c>
      <c r="D601" s="3" t="b">
        <v>0</v>
      </c>
      <c r="E601" s="3">
        <v>3070</v>
      </c>
      <c r="F601" s="3">
        <v>15</v>
      </c>
      <c r="H601" s="3" t="s">
        <v>1076</v>
      </c>
      <c r="K601" s="3">
        <v>0</v>
      </c>
      <c r="L601" s="3">
        <v>0</v>
      </c>
      <c r="S601" s="3">
        <v>0</v>
      </c>
      <c r="T601" s="3">
        <v>0</v>
      </c>
      <c r="V601" s="3">
        <v>1</v>
      </c>
      <c r="W601" s="3">
        <v>1</v>
      </c>
    </row>
    <row r="602" spans="2:23">
      <c r="B602" s="2">
        <v>71071</v>
      </c>
      <c r="C602" s="3" t="s">
        <v>523</v>
      </c>
      <c r="D602" s="3" t="b">
        <v>0</v>
      </c>
      <c r="E602" s="3">
        <v>3071</v>
      </c>
      <c r="F602" s="3">
        <v>15</v>
      </c>
      <c r="H602" s="3" t="s">
        <v>1077</v>
      </c>
      <c r="K602" s="3">
        <v>0</v>
      </c>
      <c r="L602" s="3">
        <v>0</v>
      </c>
      <c r="S602" s="3">
        <v>0</v>
      </c>
      <c r="T602" s="3">
        <v>0</v>
      </c>
      <c r="V602" s="3">
        <v>1</v>
      </c>
      <c r="W602" s="3">
        <v>1</v>
      </c>
    </row>
    <row r="603" spans="2:23">
      <c r="B603" s="2">
        <v>71072</v>
      </c>
      <c r="C603" s="3" t="s">
        <v>526</v>
      </c>
      <c r="D603" s="3" t="b">
        <v>0</v>
      </c>
      <c r="E603" s="3">
        <v>3072</v>
      </c>
      <c r="F603" s="3">
        <v>15</v>
      </c>
      <c r="H603" s="3" t="s">
        <v>1078</v>
      </c>
      <c r="K603" s="3">
        <v>0</v>
      </c>
      <c r="L603" s="3">
        <v>0</v>
      </c>
      <c r="S603" s="3">
        <v>0</v>
      </c>
      <c r="T603" s="3">
        <v>0</v>
      </c>
      <c r="V603" s="3">
        <v>1</v>
      </c>
      <c r="W603" s="3">
        <v>1</v>
      </c>
    </row>
    <row r="604" spans="2:23">
      <c r="B604" s="2">
        <v>71073</v>
      </c>
      <c r="C604" s="47" t="s">
        <v>1378</v>
      </c>
      <c r="D604" s="3" t="b">
        <v>0</v>
      </c>
      <c r="E604" s="3">
        <v>3073</v>
      </c>
      <c r="F604" s="3">
        <v>15</v>
      </c>
      <c r="H604" s="47" t="s">
        <v>1379</v>
      </c>
      <c r="K604" s="3">
        <v>0</v>
      </c>
      <c r="L604" s="3">
        <v>0</v>
      </c>
      <c r="S604" s="3">
        <v>0</v>
      </c>
      <c r="T604" s="3">
        <v>0</v>
      </c>
      <c r="V604" s="3">
        <v>1</v>
      </c>
      <c r="W604" s="3">
        <v>1</v>
      </c>
    </row>
    <row r="605" spans="2:23">
      <c r="B605" s="2">
        <v>71074</v>
      </c>
      <c r="C605" s="47" t="s">
        <v>1372</v>
      </c>
      <c r="D605" s="3" t="b">
        <v>0</v>
      </c>
      <c r="E605" s="3">
        <v>3074</v>
      </c>
      <c r="F605" s="3">
        <v>15</v>
      </c>
      <c r="H605" s="47" t="s">
        <v>1380</v>
      </c>
      <c r="K605" s="3">
        <v>0</v>
      </c>
      <c r="L605" s="3">
        <v>0</v>
      </c>
      <c r="S605" s="3">
        <v>0</v>
      </c>
      <c r="T605" s="3">
        <v>0</v>
      </c>
      <c r="V605" s="3">
        <v>1</v>
      </c>
      <c r="W605" s="3">
        <v>1</v>
      </c>
    </row>
    <row r="606" spans="2:23">
      <c r="B606" s="2">
        <v>71075</v>
      </c>
      <c r="C606" s="47" t="s">
        <v>1382</v>
      </c>
      <c r="D606" s="3" t="b">
        <v>0</v>
      </c>
      <c r="E606" s="3">
        <v>3075</v>
      </c>
      <c r="F606" s="3">
        <v>15</v>
      </c>
      <c r="H606" s="47" t="s">
        <v>1381</v>
      </c>
      <c r="K606" s="3">
        <v>0</v>
      </c>
      <c r="L606" s="3">
        <v>0</v>
      </c>
      <c r="S606" s="3">
        <v>0</v>
      </c>
      <c r="T606" s="3">
        <v>0</v>
      </c>
      <c r="V606" s="3">
        <v>1</v>
      </c>
      <c r="W606" s="3">
        <v>1</v>
      </c>
    </row>
    <row r="607" spans="2:23">
      <c r="B607" s="2">
        <v>71076</v>
      </c>
      <c r="C607" s="47" t="s">
        <v>1383</v>
      </c>
      <c r="D607" s="3" t="b">
        <v>0</v>
      </c>
      <c r="E607" s="3">
        <v>3076</v>
      </c>
      <c r="F607" s="3">
        <v>15</v>
      </c>
      <c r="H607" s="47" t="s">
        <v>1384</v>
      </c>
      <c r="K607" s="3">
        <v>0</v>
      </c>
      <c r="L607" s="3">
        <v>0</v>
      </c>
      <c r="S607" s="3">
        <v>0</v>
      </c>
      <c r="T607" s="3">
        <v>0</v>
      </c>
      <c r="V607" s="3">
        <v>1</v>
      </c>
      <c r="W607" s="3">
        <v>1</v>
      </c>
    </row>
    <row r="608" spans="2:23">
      <c r="B608" s="2">
        <v>71077</v>
      </c>
      <c r="C608" s="3" t="s">
        <v>537</v>
      </c>
      <c r="D608" s="3" t="b">
        <v>0</v>
      </c>
      <c r="E608" s="3">
        <v>3077</v>
      </c>
      <c r="F608" s="3">
        <v>15</v>
      </c>
      <c r="H608" s="3" t="s">
        <v>1079</v>
      </c>
      <c r="K608" s="3">
        <v>0</v>
      </c>
      <c r="L608" s="3">
        <v>0</v>
      </c>
      <c r="S608" s="3">
        <v>0</v>
      </c>
      <c r="T608" s="3">
        <v>0</v>
      </c>
      <c r="V608" s="3">
        <v>1</v>
      </c>
      <c r="W608" s="3">
        <v>1</v>
      </c>
    </row>
    <row r="609" spans="2:23">
      <c r="B609" s="2">
        <v>71078</v>
      </c>
      <c r="C609" s="3" t="s">
        <v>538</v>
      </c>
      <c r="D609" s="3" t="b">
        <v>0</v>
      </c>
      <c r="E609" s="3">
        <v>3078</v>
      </c>
      <c r="F609" s="3">
        <v>15</v>
      </c>
      <c r="H609" s="3" t="s">
        <v>1080</v>
      </c>
      <c r="K609" s="3">
        <v>0</v>
      </c>
      <c r="L609" s="3">
        <v>0</v>
      </c>
      <c r="S609" s="3">
        <v>0</v>
      </c>
      <c r="T609" s="3">
        <v>0</v>
      </c>
      <c r="V609" s="3">
        <v>1</v>
      </c>
      <c r="W609" s="3">
        <v>1</v>
      </c>
    </row>
    <row r="610" spans="2:23">
      <c r="B610" s="2">
        <v>71079</v>
      </c>
      <c r="C610" s="47" t="s">
        <v>1385</v>
      </c>
      <c r="D610" s="3" t="b">
        <v>0</v>
      </c>
      <c r="E610" s="3">
        <v>3079</v>
      </c>
      <c r="F610" s="3">
        <v>15</v>
      </c>
      <c r="H610" s="47" t="s">
        <v>1386</v>
      </c>
      <c r="K610" s="3">
        <v>0</v>
      </c>
      <c r="L610" s="3">
        <v>0</v>
      </c>
      <c r="S610" s="3">
        <v>0</v>
      </c>
      <c r="T610" s="3">
        <v>0</v>
      </c>
      <c r="V610" s="3">
        <v>1</v>
      </c>
      <c r="W610" s="3">
        <v>1</v>
      </c>
    </row>
    <row r="611" spans="2:23">
      <c r="B611" s="2">
        <v>71080</v>
      </c>
      <c r="C611" s="47" t="s">
        <v>1390</v>
      </c>
      <c r="D611" s="3" t="b">
        <v>0</v>
      </c>
      <c r="E611" s="3">
        <v>3080</v>
      </c>
      <c r="F611" s="3">
        <v>15</v>
      </c>
      <c r="H611" s="47" t="s">
        <v>1391</v>
      </c>
      <c r="K611" s="3">
        <v>0</v>
      </c>
      <c r="L611" s="3">
        <v>0</v>
      </c>
      <c r="S611" s="3">
        <v>0</v>
      </c>
      <c r="T611" s="3">
        <v>0</v>
      </c>
      <c r="V611" s="3">
        <v>1</v>
      </c>
      <c r="W611" s="3">
        <v>1</v>
      </c>
    </row>
    <row r="612" spans="2:23">
      <c r="B612" s="2">
        <v>71081</v>
      </c>
      <c r="C612" s="47" t="s">
        <v>1388</v>
      </c>
      <c r="D612" s="3" t="b">
        <v>0</v>
      </c>
      <c r="E612" s="3">
        <v>3081</v>
      </c>
      <c r="F612" s="3">
        <v>15</v>
      </c>
      <c r="H612" s="47" t="s">
        <v>1389</v>
      </c>
      <c r="K612" s="3">
        <v>0</v>
      </c>
      <c r="L612" s="3">
        <v>0</v>
      </c>
      <c r="S612" s="3">
        <v>0</v>
      </c>
      <c r="T612" s="3">
        <v>0</v>
      </c>
      <c r="V612" s="3">
        <v>1</v>
      </c>
      <c r="W612" s="3">
        <v>1</v>
      </c>
    </row>
    <row r="613" spans="2:23">
      <c r="B613" s="2">
        <v>71082</v>
      </c>
      <c r="C613" s="47" t="s">
        <v>1387</v>
      </c>
      <c r="D613" s="3" t="b">
        <v>0</v>
      </c>
      <c r="E613" s="3">
        <v>3082</v>
      </c>
      <c r="F613" s="3">
        <v>15</v>
      </c>
      <c r="H613" s="47" t="s">
        <v>1392</v>
      </c>
      <c r="K613" s="3">
        <v>0</v>
      </c>
      <c r="L613" s="3">
        <v>0</v>
      </c>
      <c r="S613" s="3">
        <v>0</v>
      </c>
      <c r="T613" s="3">
        <v>0</v>
      </c>
      <c r="V613" s="3">
        <v>1</v>
      </c>
      <c r="W613" s="3">
        <v>1</v>
      </c>
    </row>
    <row r="614" spans="2:23">
      <c r="B614" s="2">
        <v>71083</v>
      </c>
      <c r="C614" s="3" t="s">
        <v>547</v>
      </c>
      <c r="D614" s="3" t="b">
        <v>0</v>
      </c>
      <c r="E614" s="3">
        <v>3083</v>
      </c>
      <c r="F614" s="3">
        <v>15</v>
      </c>
      <c r="H614" s="3" t="s">
        <v>1081</v>
      </c>
      <c r="K614" s="3">
        <v>0</v>
      </c>
      <c r="L614" s="3">
        <v>0</v>
      </c>
      <c r="S614" s="3">
        <v>0</v>
      </c>
      <c r="T614" s="3">
        <v>0</v>
      </c>
      <c r="V614" s="3">
        <v>1</v>
      </c>
      <c r="W614" s="3">
        <v>1</v>
      </c>
    </row>
    <row r="615" spans="2:23">
      <c r="B615" s="2">
        <v>71084</v>
      </c>
      <c r="C615" s="3" t="s">
        <v>548</v>
      </c>
      <c r="D615" s="3" t="b">
        <v>0</v>
      </c>
      <c r="E615" s="3">
        <v>3084</v>
      </c>
      <c r="F615" s="3">
        <v>15</v>
      </c>
      <c r="H615" s="3" t="s">
        <v>1082</v>
      </c>
      <c r="K615" s="3">
        <v>0</v>
      </c>
      <c r="L615" s="3">
        <v>0</v>
      </c>
      <c r="S615" s="3">
        <v>0</v>
      </c>
      <c r="T615" s="3">
        <v>0</v>
      </c>
      <c r="V615" s="3">
        <v>1</v>
      </c>
      <c r="W615" s="3">
        <v>1</v>
      </c>
    </row>
    <row r="616" spans="2:23">
      <c r="B616" s="2">
        <v>71085</v>
      </c>
      <c r="C616" s="3" t="s">
        <v>549</v>
      </c>
      <c r="D616" s="3" t="b">
        <v>0</v>
      </c>
      <c r="E616" s="3">
        <v>3085</v>
      </c>
      <c r="F616" s="3">
        <v>15</v>
      </c>
      <c r="H616" s="3" t="s">
        <v>1083</v>
      </c>
      <c r="K616" s="3">
        <v>0</v>
      </c>
      <c r="L616" s="3">
        <v>0</v>
      </c>
      <c r="S616" s="3">
        <v>0</v>
      </c>
      <c r="T616" s="3">
        <v>0</v>
      </c>
      <c r="V616" s="3">
        <v>1</v>
      </c>
      <c r="W616" s="3">
        <v>1</v>
      </c>
    </row>
    <row r="617" spans="2:23">
      <c r="B617" s="2">
        <v>71086</v>
      </c>
      <c r="C617" s="3" t="s">
        <v>552</v>
      </c>
      <c r="D617" s="3" t="b">
        <v>0</v>
      </c>
      <c r="E617" s="3">
        <v>3086</v>
      </c>
      <c r="F617" s="3">
        <v>15</v>
      </c>
      <c r="H617" s="3" t="s">
        <v>1084</v>
      </c>
      <c r="K617" s="3">
        <v>0</v>
      </c>
      <c r="L617" s="3">
        <v>0</v>
      </c>
      <c r="S617" s="3">
        <v>0</v>
      </c>
      <c r="T617" s="3">
        <v>0</v>
      </c>
      <c r="V617" s="3">
        <v>1</v>
      </c>
      <c r="W617" s="3">
        <v>1</v>
      </c>
    </row>
    <row r="618" spans="2:23">
      <c r="B618" s="2">
        <v>71087</v>
      </c>
      <c r="C618" s="3" t="s">
        <v>555</v>
      </c>
      <c r="D618" s="3" t="b">
        <v>0</v>
      </c>
      <c r="E618" s="3">
        <v>3087</v>
      </c>
      <c r="F618" s="3">
        <v>15</v>
      </c>
      <c r="H618" s="3" t="s">
        <v>1085</v>
      </c>
      <c r="K618" s="3">
        <v>0</v>
      </c>
      <c r="L618" s="3">
        <v>0</v>
      </c>
      <c r="S618" s="3">
        <v>0</v>
      </c>
      <c r="T618" s="3">
        <v>0</v>
      </c>
      <c r="V618" s="3">
        <v>1</v>
      </c>
      <c r="W618" s="3">
        <v>1</v>
      </c>
    </row>
    <row r="619" spans="2:23">
      <c r="B619" s="2">
        <v>71088</v>
      </c>
      <c r="C619" s="3" t="s">
        <v>558</v>
      </c>
      <c r="D619" s="3" t="b">
        <v>0</v>
      </c>
      <c r="E619" s="3">
        <v>3088</v>
      </c>
      <c r="F619" s="3">
        <v>15</v>
      </c>
      <c r="H619" s="3" t="s">
        <v>1086</v>
      </c>
      <c r="K619" s="3">
        <v>0</v>
      </c>
      <c r="L619" s="3">
        <v>0</v>
      </c>
      <c r="S619" s="3">
        <v>0</v>
      </c>
      <c r="T619" s="3">
        <v>0</v>
      </c>
      <c r="V619" s="3">
        <v>1</v>
      </c>
      <c r="W619" s="3">
        <v>1</v>
      </c>
    </row>
    <row r="620" spans="2:23">
      <c r="B620" s="2">
        <v>71089</v>
      </c>
      <c r="C620" s="3" t="s">
        <v>561</v>
      </c>
      <c r="D620" s="3" t="b">
        <v>0</v>
      </c>
      <c r="E620" s="3">
        <v>3089</v>
      </c>
      <c r="F620" s="3">
        <v>15</v>
      </c>
      <c r="H620" s="3" t="s">
        <v>1087</v>
      </c>
      <c r="K620" s="3">
        <v>0</v>
      </c>
      <c r="L620" s="3">
        <v>0</v>
      </c>
      <c r="S620" s="3">
        <v>0</v>
      </c>
      <c r="T620" s="3">
        <v>0</v>
      </c>
      <c r="V620" s="3">
        <v>1</v>
      </c>
      <c r="W620" s="3">
        <v>1</v>
      </c>
    </row>
    <row r="621" spans="2:23">
      <c r="B621" s="2">
        <v>71090</v>
      </c>
      <c r="C621" s="3" t="s">
        <v>564</v>
      </c>
      <c r="D621" s="3" t="b">
        <v>0</v>
      </c>
      <c r="E621" s="3">
        <v>3090</v>
      </c>
      <c r="F621" s="3">
        <v>15</v>
      </c>
      <c r="H621" s="3" t="s">
        <v>1088</v>
      </c>
      <c r="K621" s="3">
        <v>0</v>
      </c>
      <c r="L621" s="3">
        <v>0</v>
      </c>
      <c r="S621" s="3">
        <v>0</v>
      </c>
      <c r="T621" s="3">
        <v>0</v>
      </c>
      <c r="V621" s="3">
        <v>1</v>
      </c>
      <c r="W621" s="3">
        <v>1</v>
      </c>
    </row>
    <row r="622" spans="2:23">
      <c r="B622" s="2">
        <v>90001</v>
      </c>
      <c r="C622" s="3" t="s">
        <v>1089</v>
      </c>
      <c r="D622" s="3" t="b">
        <v>1</v>
      </c>
      <c r="E622" s="3">
        <v>90001</v>
      </c>
      <c r="F622" s="3">
        <v>14</v>
      </c>
      <c r="H622" s="3" t="s">
        <v>1090</v>
      </c>
      <c r="J622" s="1">
        <v>5</v>
      </c>
      <c r="K622" s="3">
        <v>0</v>
      </c>
      <c r="L622" s="3">
        <v>1</v>
      </c>
      <c r="M622" s="3">
        <v>15011</v>
      </c>
      <c r="N622" s="3">
        <v>0</v>
      </c>
      <c r="O622" s="3">
        <v>0</v>
      </c>
      <c r="P622" s="3">
        <v>0</v>
      </c>
      <c r="S622" s="3">
        <v>1</v>
      </c>
      <c r="T622" s="3">
        <v>0</v>
      </c>
      <c r="U622" s="3">
        <v>0</v>
      </c>
      <c r="V622" s="3">
        <v>1</v>
      </c>
      <c r="W622" s="3">
        <v>9999</v>
      </c>
    </row>
    <row r="623" spans="2:23">
      <c r="B623" s="2">
        <v>90002</v>
      </c>
      <c r="C623" s="3" t="s">
        <v>1091</v>
      </c>
      <c r="D623" s="3" t="b">
        <v>1</v>
      </c>
      <c r="E623" s="3">
        <v>90002</v>
      </c>
      <c r="F623" s="3">
        <v>14</v>
      </c>
      <c r="H623" s="3" t="s">
        <v>1090</v>
      </c>
      <c r="J623" s="1">
        <v>5</v>
      </c>
      <c r="K623" s="3">
        <v>0</v>
      </c>
      <c r="L623" s="3">
        <v>1</v>
      </c>
      <c r="M623" s="3">
        <v>15011</v>
      </c>
      <c r="N623" s="3">
        <v>0</v>
      </c>
      <c r="O623" s="3">
        <v>0</v>
      </c>
      <c r="P623" s="3">
        <v>0</v>
      </c>
      <c r="S623" s="3">
        <v>1</v>
      </c>
      <c r="T623" s="3">
        <v>0</v>
      </c>
      <c r="U623" s="3">
        <v>0</v>
      </c>
      <c r="V623" s="3">
        <v>1</v>
      </c>
      <c r="W623" s="3">
        <v>9999</v>
      </c>
    </row>
    <row r="624" spans="2:23">
      <c r="B624" s="2">
        <v>90003</v>
      </c>
      <c r="C624" s="3" t="s">
        <v>1092</v>
      </c>
      <c r="D624" s="3" t="b">
        <v>1</v>
      </c>
      <c r="E624" s="3">
        <v>90003</v>
      </c>
      <c r="F624" s="3">
        <v>14</v>
      </c>
      <c r="H624" s="3" t="s">
        <v>1090</v>
      </c>
      <c r="J624" s="1">
        <v>5</v>
      </c>
      <c r="K624" s="3">
        <v>0</v>
      </c>
      <c r="L624" s="3">
        <v>1</v>
      </c>
      <c r="M624" s="3">
        <v>15011</v>
      </c>
      <c r="N624" s="3">
        <v>0</v>
      </c>
      <c r="O624" s="3">
        <v>0</v>
      </c>
      <c r="P624" s="3">
        <v>0</v>
      </c>
      <c r="S624" s="3">
        <v>1</v>
      </c>
      <c r="T624" s="3">
        <v>0</v>
      </c>
      <c r="U624" s="3">
        <v>0</v>
      </c>
      <c r="V624" s="3">
        <v>1</v>
      </c>
      <c r="W624" s="3">
        <v>9999</v>
      </c>
    </row>
    <row r="625" spans="2:23">
      <c r="B625" s="2">
        <v>90004</v>
      </c>
      <c r="C625" s="3" t="s">
        <v>1093</v>
      </c>
      <c r="D625" s="3" t="b">
        <v>1</v>
      </c>
      <c r="E625" s="3">
        <v>90004</v>
      </c>
      <c r="F625" s="3">
        <v>14</v>
      </c>
      <c r="H625" s="3" t="s">
        <v>1090</v>
      </c>
      <c r="J625" s="1">
        <v>5</v>
      </c>
      <c r="K625" s="3">
        <v>0</v>
      </c>
      <c r="L625" s="3">
        <v>1</v>
      </c>
      <c r="M625" s="3">
        <v>15011</v>
      </c>
      <c r="N625" s="3">
        <v>0</v>
      </c>
      <c r="O625" s="3">
        <v>0</v>
      </c>
      <c r="P625" s="3">
        <v>0</v>
      </c>
      <c r="S625" s="3">
        <v>1</v>
      </c>
      <c r="T625" s="3">
        <v>0</v>
      </c>
      <c r="U625" s="3">
        <v>0</v>
      </c>
      <c r="V625" s="3">
        <v>1</v>
      </c>
      <c r="W625" s="3">
        <v>9999</v>
      </c>
    </row>
    <row r="626" spans="2:23">
      <c r="B626" s="2">
        <v>90005</v>
      </c>
      <c r="C626" s="3" t="s">
        <v>1094</v>
      </c>
      <c r="D626" s="3" t="b">
        <v>1</v>
      </c>
      <c r="E626" s="3">
        <v>90005</v>
      </c>
      <c r="F626" s="3">
        <v>14</v>
      </c>
      <c r="H626" s="3" t="s">
        <v>1090</v>
      </c>
      <c r="J626" s="1">
        <v>5</v>
      </c>
      <c r="K626" s="3">
        <v>0</v>
      </c>
      <c r="L626" s="3">
        <v>1</v>
      </c>
      <c r="M626" s="3">
        <v>15011</v>
      </c>
      <c r="N626" s="3">
        <v>0</v>
      </c>
      <c r="O626" s="3">
        <v>0</v>
      </c>
      <c r="P626" s="3">
        <v>0</v>
      </c>
      <c r="S626" s="3">
        <v>1</v>
      </c>
      <c r="T626" s="3">
        <v>0</v>
      </c>
      <c r="U626" s="3">
        <v>0</v>
      </c>
      <c r="V626" s="3">
        <v>1</v>
      </c>
      <c r="W626" s="3">
        <v>9999</v>
      </c>
    </row>
    <row r="627" spans="2:23">
      <c r="B627" s="2">
        <v>90006</v>
      </c>
      <c r="C627" s="3" t="s">
        <v>1095</v>
      </c>
      <c r="D627" s="3" t="b">
        <v>1</v>
      </c>
      <c r="E627" s="3">
        <v>90006</v>
      </c>
      <c r="F627" s="3">
        <v>14</v>
      </c>
      <c r="H627" s="3" t="s">
        <v>1090</v>
      </c>
      <c r="J627" s="1">
        <v>5</v>
      </c>
      <c r="K627" s="3">
        <v>0</v>
      </c>
      <c r="L627" s="3">
        <v>1</v>
      </c>
      <c r="M627" s="3">
        <v>15011</v>
      </c>
      <c r="N627" s="3">
        <v>0</v>
      </c>
      <c r="O627" s="3">
        <v>0</v>
      </c>
      <c r="P627" s="3">
        <v>0</v>
      </c>
      <c r="S627" s="3">
        <v>1</v>
      </c>
      <c r="T627" s="3">
        <v>0</v>
      </c>
      <c r="U627" s="3">
        <v>0</v>
      </c>
      <c r="V627" s="3">
        <v>1</v>
      </c>
      <c r="W627" s="3">
        <v>9999</v>
      </c>
    </row>
    <row r="628" spans="2:23">
      <c r="B628" s="2">
        <v>90007</v>
      </c>
      <c r="C628" s="3" t="s">
        <v>1096</v>
      </c>
      <c r="D628" s="3" t="b">
        <v>1</v>
      </c>
      <c r="E628" s="3">
        <v>90007</v>
      </c>
      <c r="F628" s="3">
        <v>14</v>
      </c>
      <c r="H628" s="3" t="s">
        <v>1090</v>
      </c>
      <c r="J628" s="1">
        <v>5</v>
      </c>
      <c r="K628" s="3">
        <v>0</v>
      </c>
      <c r="L628" s="3">
        <v>1</v>
      </c>
      <c r="M628" s="3">
        <v>15011</v>
      </c>
      <c r="N628" s="3">
        <v>0</v>
      </c>
      <c r="O628" s="3">
        <v>0</v>
      </c>
      <c r="P628" s="3">
        <v>0</v>
      </c>
      <c r="S628" s="3">
        <v>1</v>
      </c>
      <c r="T628" s="3">
        <v>0</v>
      </c>
      <c r="U628" s="3">
        <v>0</v>
      </c>
      <c r="V628" s="3">
        <v>1</v>
      </c>
      <c r="W628" s="3">
        <v>9999</v>
      </c>
    </row>
    <row r="629" spans="2:23">
      <c r="B629" s="2">
        <v>90008</v>
      </c>
      <c r="C629" s="3" t="s">
        <v>1097</v>
      </c>
      <c r="D629" s="3" t="b">
        <v>1</v>
      </c>
      <c r="E629" s="3">
        <v>90008</v>
      </c>
      <c r="F629" s="3">
        <v>14</v>
      </c>
      <c r="H629" s="3" t="s">
        <v>1090</v>
      </c>
      <c r="J629" s="1">
        <v>5</v>
      </c>
      <c r="K629" s="3">
        <v>0</v>
      </c>
      <c r="L629" s="3">
        <v>1</v>
      </c>
      <c r="M629" s="3">
        <v>15011</v>
      </c>
      <c r="N629" s="3">
        <v>0</v>
      </c>
      <c r="O629" s="3">
        <v>0</v>
      </c>
      <c r="P629" s="3">
        <v>0</v>
      </c>
      <c r="S629" s="3">
        <v>1</v>
      </c>
      <c r="T629" s="3">
        <v>0</v>
      </c>
      <c r="U629" s="3">
        <v>0</v>
      </c>
      <c r="V629" s="3">
        <v>1</v>
      </c>
      <c r="W629" s="3">
        <v>9999</v>
      </c>
    </row>
    <row r="630" spans="2:23">
      <c r="B630" s="2">
        <v>90009</v>
      </c>
      <c r="C630" s="3" t="s">
        <v>1098</v>
      </c>
      <c r="D630" s="3" t="b">
        <v>1</v>
      </c>
      <c r="E630" s="3">
        <v>90009</v>
      </c>
      <c r="F630" s="3">
        <v>14</v>
      </c>
      <c r="H630" s="3" t="s">
        <v>1090</v>
      </c>
      <c r="J630" s="1">
        <v>5</v>
      </c>
      <c r="K630" s="3">
        <v>0</v>
      </c>
      <c r="L630" s="3">
        <v>1</v>
      </c>
      <c r="M630" s="3">
        <v>15011</v>
      </c>
      <c r="N630" s="3">
        <v>0</v>
      </c>
      <c r="O630" s="3">
        <v>0</v>
      </c>
      <c r="P630" s="3">
        <v>0</v>
      </c>
      <c r="S630" s="3">
        <v>1</v>
      </c>
      <c r="T630" s="3">
        <v>0</v>
      </c>
      <c r="U630" s="3">
        <v>0</v>
      </c>
      <c r="V630" s="3">
        <v>1</v>
      </c>
      <c r="W630" s="3">
        <v>9999</v>
      </c>
    </row>
    <row r="631" spans="2:23">
      <c r="B631" s="2">
        <v>90010</v>
      </c>
      <c r="C631" s="3" t="s">
        <v>1099</v>
      </c>
      <c r="D631" s="3" t="b">
        <v>1</v>
      </c>
      <c r="E631" s="3">
        <v>90010</v>
      </c>
      <c r="F631" s="3">
        <v>14</v>
      </c>
      <c r="H631" s="3" t="s">
        <v>1090</v>
      </c>
      <c r="J631" s="1">
        <v>5</v>
      </c>
      <c r="K631" s="3">
        <v>0</v>
      </c>
      <c r="L631" s="3">
        <v>1</v>
      </c>
      <c r="M631" s="3">
        <v>15011</v>
      </c>
      <c r="N631" s="3">
        <v>0</v>
      </c>
      <c r="O631" s="3">
        <v>0</v>
      </c>
      <c r="P631" s="3">
        <v>0</v>
      </c>
      <c r="S631" s="3">
        <v>1</v>
      </c>
      <c r="T631" s="3">
        <v>0</v>
      </c>
      <c r="U631" s="3">
        <v>0</v>
      </c>
      <c r="V631" s="3">
        <v>1</v>
      </c>
      <c r="W631" s="3">
        <v>9999</v>
      </c>
    </row>
    <row r="632" spans="2:23">
      <c r="B632" s="2">
        <v>90011</v>
      </c>
      <c r="C632" s="3" t="s">
        <v>1100</v>
      </c>
      <c r="D632" s="3" t="b">
        <v>1</v>
      </c>
      <c r="E632" s="3">
        <v>90011</v>
      </c>
      <c r="F632" s="3">
        <v>14</v>
      </c>
      <c r="H632" s="3" t="s">
        <v>1090</v>
      </c>
      <c r="J632" s="1">
        <v>5</v>
      </c>
      <c r="K632" s="3">
        <v>0</v>
      </c>
      <c r="L632" s="3">
        <v>1</v>
      </c>
      <c r="M632" s="3">
        <v>15011</v>
      </c>
      <c r="N632" s="3">
        <v>0</v>
      </c>
      <c r="O632" s="3">
        <v>0</v>
      </c>
      <c r="P632" s="3">
        <v>0</v>
      </c>
      <c r="S632" s="3">
        <v>1</v>
      </c>
      <c r="T632" s="3">
        <v>0</v>
      </c>
      <c r="U632" s="3">
        <v>0</v>
      </c>
      <c r="V632" s="3">
        <v>1</v>
      </c>
      <c r="W632" s="3">
        <v>9999</v>
      </c>
    </row>
    <row r="633" spans="2:23">
      <c r="B633" s="2">
        <v>90012</v>
      </c>
      <c r="C633" s="3" t="s">
        <v>1101</v>
      </c>
      <c r="D633" s="3" t="b">
        <v>1</v>
      </c>
      <c r="E633" s="3">
        <v>90012</v>
      </c>
      <c r="F633" s="3">
        <v>14</v>
      </c>
      <c r="H633" s="3" t="s">
        <v>1090</v>
      </c>
      <c r="J633" s="1">
        <v>5</v>
      </c>
      <c r="K633" s="3">
        <v>0</v>
      </c>
      <c r="L633" s="3">
        <v>1</v>
      </c>
      <c r="M633" s="3">
        <v>15011</v>
      </c>
      <c r="N633" s="3">
        <v>0</v>
      </c>
      <c r="O633" s="3">
        <v>0</v>
      </c>
      <c r="P633" s="3">
        <v>0</v>
      </c>
      <c r="S633" s="3">
        <v>1</v>
      </c>
      <c r="T633" s="3">
        <v>0</v>
      </c>
      <c r="U633" s="3">
        <v>0</v>
      </c>
      <c r="V633" s="3">
        <v>1</v>
      </c>
      <c r="W633" s="3">
        <v>9999</v>
      </c>
    </row>
    <row r="634" spans="2:23">
      <c r="B634" s="2">
        <v>90013</v>
      </c>
      <c r="C634" s="3" t="s">
        <v>1102</v>
      </c>
      <c r="D634" s="3" t="b">
        <v>1</v>
      </c>
      <c r="E634" s="3">
        <v>90013</v>
      </c>
      <c r="F634" s="3">
        <v>14</v>
      </c>
      <c r="H634" s="3" t="s">
        <v>1090</v>
      </c>
      <c r="J634" s="1">
        <v>5</v>
      </c>
      <c r="K634" s="3">
        <v>0</v>
      </c>
      <c r="L634" s="3">
        <v>1</v>
      </c>
      <c r="M634" s="3">
        <v>15011</v>
      </c>
      <c r="N634" s="3">
        <v>0</v>
      </c>
      <c r="O634" s="3">
        <v>0</v>
      </c>
      <c r="P634" s="3">
        <v>0</v>
      </c>
      <c r="S634" s="3">
        <v>1</v>
      </c>
      <c r="T634" s="3">
        <v>0</v>
      </c>
      <c r="U634" s="3">
        <v>0</v>
      </c>
      <c r="V634" s="3">
        <v>1</v>
      </c>
      <c r="W634" s="3">
        <v>9999</v>
      </c>
    </row>
    <row r="635" spans="2:23">
      <c r="B635" s="2">
        <v>90014</v>
      </c>
      <c r="C635" s="3" t="s">
        <v>1103</v>
      </c>
      <c r="D635" s="3" t="b">
        <v>1</v>
      </c>
      <c r="E635" s="3">
        <v>90014</v>
      </c>
      <c r="F635" s="3">
        <v>14</v>
      </c>
      <c r="H635" s="3" t="s">
        <v>1090</v>
      </c>
      <c r="J635" s="1">
        <v>5</v>
      </c>
      <c r="K635" s="3">
        <v>0</v>
      </c>
      <c r="L635" s="3">
        <v>1</v>
      </c>
      <c r="M635" s="3">
        <v>15011</v>
      </c>
      <c r="N635" s="3">
        <v>0</v>
      </c>
      <c r="O635" s="3">
        <v>0</v>
      </c>
      <c r="P635" s="3">
        <v>0</v>
      </c>
      <c r="S635" s="3">
        <v>1</v>
      </c>
      <c r="T635" s="3">
        <v>0</v>
      </c>
      <c r="U635" s="3">
        <v>0</v>
      </c>
      <c r="V635" s="3">
        <v>1</v>
      </c>
      <c r="W635" s="3">
        <v>9999</v>
      </c>
    </row>
    <row r="636" spans="2:23">
      <c r="B636" s="2">
        <v>90015</v>
      </c>
      <c r="C636" s="3" t="s">
        <v>1612</v>
      </c>
      <c r="D636" s="3" t="b">
        <v>1</v>
      </c>
      <c r="E636" s="3">
        <v>90015</v>
      </c>
      <c r="F636" s="3">
        <v>14</v>
      </c>
      <c r="H636" s="3" t="s">
        <v>1090</v>
      </c>
      <c r="J636" s="1">
        <v>5</v>
      </c>
      <c r="K636" s="3">
        <v>0</v>
      </c>
      <c r="L636" s="3">
        <v>1</v>
      </c>
      <c r="M636" s="3">
        <v>15011</v>
      </c>
      <c r="N636" s="3">
        <v>0</v>
      </c>
      <c r="O636" s="3">
        <v>0</v>
      </c>
      <c r="P636" s="3">
        <v>0</v>
      </c>
      <c r="S636" s="3">
        <v>1</v>
      </c>
      <c r="T636" s="3">
        <v>0</v>
      </c>
      <c r="U636" s="3">
        <v>0</v>
      </c>
      <c r="V636" s="3">
        <v>1</v>
      </c>
      <c r="W636" s="3">
        <v>9999</v>
      </c>
    </row>
    <row r="637" spans="2:23">
      <c r="B637" s="2">
        <v>90016</v>
      </c>
      <c r="C637" s="3" t="s">
        <v>1104</v>
      </c>
      <c r="D637" s="3" t="b">
        <v>1</v>
      </c>
      <c r="E637" s="3">
        <v>90016</v>
      </c>
      <c r="F637" s="3">
        <v>14</v>
      </c>
      <c r="H637" s="3" t="s">
        <v>1090</v>
      </c>
      <c r="J637" s="1">
        <v>5</v>
      </c>
      <c r="K637" s="3">
        <v>0</v>
      </c>
      <c r="L637" s="3">
        <v>1</v>
      </c>
      <c r="M637" s="3">
        <v>15011</v>
      </c>
      <c r="N637" s="3">
        <v>0</v>
      </c>
      <c r="O637" s="3">
        <v>0</v>
      </c>
      <c r="P637" s="3">
        <v>0</v>
      </c>
      <c r="S637" s="3">
        <v>1</v>
      </c>
      <c r="T637" s="3">
        <v>0</v>
      </c>
      <c r="U637" s="3">
        <v>0</v>
      </c>
      <c r="V637" s="3">
        <v>1</v>
      </c>
      <c r="W637" s="3">
        <v>9999</v>
      </c>
    </row>
    <row r="638" spans="2:23">
      <c r="B638" s="2">
        <v>90017</v>
      </c>
      <c r="C638" s="3" t="s">
        <v>1105</v>
      </c>
      <c r="D638" s="3" t="b">
        <v>1</v>
      </c>
      <c r="E638" s="3">
        <v>90017</v>
      </c>
      <c r="F638" s="3">
        <v>14</v>
      </c>
      <c r="H638" s="3" t="s">
        <v>1090</v>
      </c>
      <c r="J638" s="1">
        <v>5</v>
      </c>
      <c r="K638" s="3">
        <v>0</v>
      </c>
      <c r="L638" s="3">
        <v>1</v>
      </c>
      <c r="M638" s="3">
        <v>15011</v>
      </c>
      <c r="N638" s="3">
        <v>0</v>
      </c>
      <c r="O638" s="3">
        <v>0</v>
      </c>
      <c r="P638" s="3">
        <v>0</v>
      </c>
      <c r="S638" s="3">
        <v>1</v>
      </c>
      <c r="T638" s="3">
        <v>0</v>
      </c>
      <c r="U638" s="3">
        <v>0</v>
      </c>
      <c r="V638" s="3">
        <v>1</v>
      </c>
      <c r="W638" s="3">
        <v>9999</v>
      </c>
    </row>
    <row r="639" spans="2:23">
      <c r="B639" s="2">
        <v>90018</v>
      </c>
      <c r="C639" s="3" t="s">
        <v>1106</v>
      </c>
      <c r="D639" s="3" t="b">
        <v>1</v>
      </c>
      <c r="E639" s="3">
        <v>90018</v>
      </c>
      <c r="F639" s="3">
        <v>14</v>
      </c>
      <c r="H639" s="3" t="s">
        <v>1090</v>
      </c>
      <c r="J639" s="1">
        <v>5</v>
      </c>
      <c r="K639" s="3">
        <v>0</v>
      </c>
      <c r="L639" s="3">
        <v>1</v>
      </c>
      <c r="M639" s="3">
        <v>15011</v>
      </c>
      <c r="N639" s="3">
        <v>0</v>
      </c>
      <c r="O639" s="3">
        <v>0</v>
      </c>
      <c r="P639" s="3">
        <v>0</v>
      </c>
      <c r="S639" s="3">
        <v>1</v>
      </c>
      <c r="T639" s="3">
        <v>0</v>
      </c>
      <c r="U639" s="3">
        <v>0</v>
      </c>
      <c r="V639" s="3">
        <v>1</v>
      </c>
      <c r="W639" s="3">
        <v>9999</v>
      </c>
    </row>
    <row r="640" spans="2:23">
      <c r="B640" s="2">
        <v>90019</v>
      </c>
      <c r="C640" s="3" t="s">
        <v>1367</v>
      </c>
      <c r="D640" s="3" t="b">
        <v>1</v>
      </c>
      <c r="E640" s="3">
        <v>90019</v>
      </c>
      <c r="F640" s="3">
        <v>14</v>
      </c>
      <c r="H640" s="3" t="s">
        <v>1090</v>
      </c>
      <c r="J640" s="1">
        <v>5</v>
      </c>
      <c r="K640" s="3">
        <v>0</v>
      </c>
      <c r="L640" s="3">
        <v>1</v>
      </c>
      <c r="M640" s="3">
        <v>15011</v>
      </c>
      <c r="N640" s="3">
        <v>0</v>
      </c>
      <c r="O640" s="3">
        <v>0</v>
      </c>
      <c r="P640" s="3">
        <v>0</v>
      </c>
      <c r="S640" s="3">
        <v>1</v>
      </c>
      <c r="T640" s="3">
        <v>0</v>
      </c>
      <c r="U640" s="3">
        <v>0</v>
      </c>
      <c r="V640" s="3">
        <v>1</v>
      </c>
      <c r="W640" s="3">
        <v>9999</v>
      </c>
    </row>
    <row r="641" spans="2:23">
      <c r="B641" s="2">
        <v>90020</v>
      </c>
      <c r="C641" s="3" t="s">
        <v>1107</v>
      </c>
      <c r="D641" s="3" t="b">
        <v>1</v>
      </c>
      <c r="E641" s="3">
        <v>90020</v>
      </c>
      <c r="F641" s="3">
        <v>14</v>
      </c>
      <c r="H641" s="3" t="s">
        <v>1090</v>
      </c>
      <c r="J641" s="1">
        <v>5</v>
      </c>
      <c r="K641" s="3">
        <v>0</v>
      </c>
      <c r="L641" s="3">
        <v>1</v>
      </c>
      <c r="M641" s="3">
        <v>15011</v>
      </c>
      <c r="N641" s="3">
        <v>0</v>
      </c>
      <c r="O641" s="3">
        <v>0</v>
      </c>
      <c r="P641" s="3">
        <v>0</v>
      </c>
      <c r="S641" s="3">
        <v>1</v>
      </c>
      <c r="T641" s="3">
        <v>0</v>
      </c>
      <c r="U641" s="3">
        <v>0</v>
      </c>
      <c r="V641" s="3">
        <v>1</v>
      </c>
      <c r="W641" s="3">
        <v>9999</v>
      </c>
    </row>
    <row r="642" spans="2:23">
      <c r="B642" s="2">
        <v>90021</v>
      </c>
      <c r="C642" s="3" t="s">
        <v>1108</v>
      </c>
      <c r="D642" s="3" t="b">
        <v>1</v>
      </c>
      <c r="E642" s="3">
        <v>90021</v>
      </c>
      <c r="F642" s="3">
        <v>14</v>
      </c>
      <c r="H642" s="3" t="s">
        <v>1090</v>
      </c>
      <c r="J642" s="1">
        <v>5</v>
      </c>
      <c r="K642" s="3">
        <v>0</v>
      </c>
      <c r="L642" s="3">
        <v>1</v>
      </c>
      <c r="M642" s="3">
        <v>15011</v>
      </c>
      <c r="N642" s="3">
        <v>0</v>
      </c>
      <c r="O642" s="3">
        <v>0</v>
      </c>
      <c r="P642" s="3">
        <v>0</v>
      </c>
      <c r="S642" s="3">
        <v>1</v>
      </c>
      <c r="T642" s="3">
        <v>0</v>
      </c>
      <c r="U642" s="3">
        <v>0</v>
      </c>
      <c r="V642" s="3">
        <v>1</v>
      </c>
      <c r="W642" s="3">
        <v>9999</v>
      </c>
    </row>
    <row r="643" spans="2:23">
      <c r="B643" s="2">
        <v>90022</v>
      </c>
      <c r="C643" s="3" t="s">
        <v>1109</v>
      </c>
      <c r="D643" s="3" t="b">
        <v>1</v>
      </c>
      <c r="E643" s="3">
        <v>90022</v>
      </c>
      <c r="F643" s="3">
        <v>14</v>
      </c>
      <c r="H643" s="3" t="s">
        <v>1090</v>
      </c>
      <c r="J643" s="1">
        <v>5</v>
      </c>
      <c r="K643" s="3">
        <v>0</v>
      </c>
      <c r="L643" s="3">
        <v>1</v>
      </c>
      <c r="M643" s="3">
        <v>15011</v>
      </c>
      <c r="N643" s="3">
        <v>0</v>
      </c>
      <c r="O643" s="3">
        <v>0</v>
      </c>
      <c r="P643" s="3">
        <v>0</v>
      </c>
      <c r="S643" s="3">
        <v>1</v>
      </c>
      <c r="T643" s="3">
        <v>0</v>
      </c>
      <c r="U643" s="3">
        <v>0</v>
      </c>
      <c r="V643" s="3">
        <v>1</v>
      </c>
      <c r="W643" s="3">
        <v>9999</v>
      </c>
    </row>
    <row r="644" spans="2:23">
      <c r="B644" s="2">
        <v>90023</v>
      </c>
      <c r="C644" s="3" t="s">
        <v>1110</v>
      </c>
      <c r="D644" s="3" t="b">
        <v>1</v>
      </c>
      <c r="E644" s="3">
        <v>90023</v>
      </c>
      <c r="F644" s="3">
        <v>14</v>
      </c>
      <c r="H644" s="3" t="s">
        <v>1090</v>
      </c>
      <c r="J644" s="1">
        <v>5</v>
      </c>
      <c r="K644" s="3">
        <v>0</v>
      </c>
      <c r="L644" s="3">
        <v>1</v>
      </c>
      <c r="M644" s="3">
        <v>15011</v>
      </c>
      <c r="N644" s="3">
        <v>0</v>
      </c>
      <c r="O644" s="3">
        <v>0</v>
      </c>
      <c r="P644" s="3">
        <v>0</v>
      </c>
      <c r="S644" s="3">
        <v>1</v>
      </c>
      <c r="T644" s="3">
        <v>0</v>
      </c>
      <c r="U644" s="3">
        <v>0</v>
      </c>
      <c r="V644" s="3">
        <v>1</v>
      </c>
      <c r="W644" s="3">
        <v>9999</v>
      </c>
    </row>
    <row r="645" spans="2:23">
      <c r="B645" s="2">
        <v>90024</v>
      </c>
      <c r="C645" s="3" t="s">
        <v>1111</v>
      </c>
      <c r="D645" s="3" t="b">
        <v>1</v>
      </c>
      <c r="E645" s="3">
        <v>90024</v>
      </c>
      <c r="F645" s="3">
        <v>14</v>
      </c>
      <c r="H645" s="3" t="s">
        <v>1090</v>
      </c>
      <c r="J645" s="1">
        <v>5</v>
      </c>
      <c r="K645" s="3">
        <v>0</v>
      </c>
      <c r="L645" s="3">
        <v>1</v>
      </c>
      <c r="M645" s="3">
        <v>15011</v>
      </c>
      <c r="N645" s="3">
        <v>0</v>
      </c>
      <c r="O645" s="3">
        <v>0</v>
      </c>
      <c r="P645" s="3">
        <v>0</v>
      </c>
      <c r="S645" s="3">
        <v>1</v>
      </c>
      <c r="T645" s="3">
        <v>0</v>
      </c>
      <c r="U645" s="3">
        <v>0</v>
      </c>
      <c r="V645" s="3">
        <v>1</v>
      </c>
      <c r="W645" s="3">
        <v>9999</v>
      </c>
    </row>
    <row r="646" spans="2:23">
      <c r="B646" s="2">
        <v>90025</v>
      </c>
      <c r="C646" s="3" t="s">
        <v>1112</v>
      </c>
      <c r="D646" s="3" t="b">
        <v>1</v>
      </c>
      <c r="E646" s="3">
        <v>90025</v>
      </c>
      <c r="F646" s="3">
        <v>14</v>
      </c>
      <c r="H646" s="3" t="s">
        <v>1090</v>
      </c>
      <c r="J646" s="1">
        <v>5</v>
      </c>
      <c r="K646" s="3">
        <v>0</v>
      </c>
      <c r="L646" s="3">
        <v>1</v>
      </c>
      <c r="M646" s="3">
        <v>15011</v>
      </c>
      <c r="N646" s="3">
        <v>0</v>
      </c>
      <c r="O646" s="3">
        <v>0</v>
      </c>
      <c r="P646" s="3">
        <v>0</v>
      </c>
      <c r="S646" s="3">
        <v>1</v>
      </c>
      <c r="T646" s="3">
        <v>0</v>
      </c>
      <c r="U646" s="3">
        <v>0</v>
      </c>
      <c r="V646" s="3">
        <v>1</v>
      </c>
      <c r="W646" s="3">
        <v>9999</v>
      </c>
    </row>
    <row r="647" spans="2:23">
      <c r="B647" s="2">
        <v>90026</v>
      </c>
      <c r="C647" s="3" t="s">
        <v>1113</v>
      </c>
      <c r="D647" s="3" t="b">
        <v>1</v>
      </c>
      <c r="E647" s="3">
        <v>90026</v>
      </c>
      <c r="F647" s="3">
        <v>14</v>
      </c>
      <c r="H647" s="3" t="s">
        <v>1090</v>
      </c>
      <c r="J647" s="1">
        <v>5</v>
      </c>
      <c r="K647" s="3">
        <v>0</v>
      </c>
      <c r="L647" s="3">
        <v>1</v>
      </c>
      <c r="M647" s="3">
        <v>15011</v>
      </c>
      <c r="N647" s="3">
        <v>0</v>
      </c>
      <c r="O647" s="3">
        <v>0</v>
      </c>
      <c r="P647" s="3">
        <v>0</v>
      </c>
      <c r="S647" s="3">
        <v>1</v>
      </c>
      <c r="T647" s="3">
        <v>0</v>
      </c>
      <c r="U647" s="3">
        <v>0</v>
      </c>
      <c r="V647" s="3">
        <v>1</v>
      </c>
      <c r="W647" s="3">
        <v>9999</v>
      </c>
    </row>
    <row r="648" spans="2:23">
      <c r="B648" s="2">
        <v>90027</v>
      </c>
      <c r="C648" s="3" t="s">
        <v>1114</v>
      </c>
      <c r="D648" s="3" t="b">
        <v>1</v>
      </c>
      <c r="E648" s="3">
        <v>90027</v>
      </c>
      <c r="F648" s="3">
        <v>14</v>
      </c>
      <c r="H648" s="3" t="s">
        <v>1090</v>
      </c>
      <c r="J648" s="1">
        <v>5</v>
      </c>
      <c r="K648" s="3">
        <v>0</v>
      </c>
      <c r="L648" s="3">
        <v>1</v>
      </c>
      <c r="M648" s="3">
        <v>15011</v>
      </c>
      <c r="N648" s="3">
        <v>0</v>
      </c>
      <c r="O648" s="3">
        <v>0</v>
      </c>
      <c r="P648" s="3">
        <v>0</v>
      </c>
      <c r="S648" s="3">
        <v>1</v>
      </c>
      <c r="T648" s="3">
        <v>0</v>
      </c>
      <c r="U648" s="3">
        <v>0</v>
      </c>
      <c r="V648" s="3">
        <v>1</v>
      </c>
      <c r="W648" s="3">
        <v>9999</v>
      </c>
    </row>
    <row r="649" spans="2:23">
      <c r="B649" s="2">
        <v>90028</v>
      </c>
      <c r="C649" s="69" t="s">
        <v>1572</v>
      </c>
      <c r="D649" s="3" t="b">
        <v>1</v>
      </c>
      <c r="E649" s="3">
        <v>90028</v>
      </c>
      <c r="F649" s="3">
        <v>14</v>
      </c>
      <c r="H649" s="3" t="s">
        <v>1090</v>
      </c>
      <c r="J649" s="1">
        <v>5</v>
      </c>
      <c r="K649" s="3">
        <v>0</v>
      </c>
      <c r="L649" s="3">
        <v>1</v>
      </c>
      <c r="M649" s="3">
        <v>15011</v>
      </c>
      <c r="N649" s="3">
        <v>0</v>
      </c>
      <c r="O649" s="3">
        <v>0</v>
      </c>
      <c r="P649" s="3">
        <v>0</v>
      </c>
      <c r="S649" s="3">
        <v>1</v>
      </c>
      <c r="T649" s="3">
        <v>0</v>
      </c>
      <c r="U649" s="3">
        <v>0</v>
      </c>
      <c r="V649" s="3">
        <v>1</v>
      </c>
      <c r="W649" s="3">
        <v>9999</v>
      </c>
    </row>
    <row r="650" spans="2:23">
      <c r="B650" s="2">
        <v>90029</v>
      </c>
      <c r="C650" s="3" t="s">
        <v>1115</v>
      </c>
      <c r="D650" s="3" t="b">
        <v>1</v>
      </c>
      <c r="E650" s="3">
        <v>90029</v>
      </c>
      <c r="F650" s="3">
        <v>14</v>
      </c>
      <c r="H650" s="3" t="s">
        <v>1090</v>
      </c>
      <c r="J650" s="1">
        <v>5</v>
      </c>
      <c r="K650" s="3">
        <v>0</v>
      </c>
      <c r="L650" s="3">
        <v>1</v>
      </c>
      <c r="M650" s="3">
        <v>15011</v>
      </c>
      <c r="N650" s="3">
        <v>0</v>
      </c>
      <c r="O650" s="3">
        <v>0</v>
      </c>
      <c r="P650" s="3">
        <v>0</v>
      </c>
      <c r="S650" s="3">
        <v>1</v>
      </c>
      <c r="T650" s="3">
        <v>0</v>
      </c>
      <c r="U650" s="3">
        <v>0</v>
      </c>
      <c r="V650" s="3">
        <v>1</v>
      </c>
      <c r="W650" s="3">
        <v>9999</v>
      </c>
    </row>
    <row r="651" spans="2:23">
      <c r="B651" s="2">
        <v>90030</v>
      </c>
      <c r="C651" s="3" t="s">
        <v>1116</v>
      </c>
      <c r="D651" s="3" t="b">
        <v>1</v>
      </c>
      <c r="E651" s="3">
        <v>90030</v>
      </c>
      <c r="F651" s="3">
        <v>14</v>
      </c>
      <c r="H651" s="3" t="s">
        <v>1090</v>
      </c>
      <c r="J651" s="1">
        <v>5</v>
      </c>
      <c r="K651" s="3">
        <v>0</v>
      </c>
      <c r="L651" s="3">
        <v>1</v>
      </c>
      <c r="M651" s="3">
        <v>15011</v>
      </c>
      <c r="N651" s="3">
        <v>0</v>
      </c>
      <c r="O651" s="3">
        <v>0</v>
      </c>
      <c r="P651" s="3">
        <v>0</v>
      </c>
      <c r="S651" s="3">
        <v>1</v>
      </c>
      <c r="T651" s="3">
        <v>0</v>
      </c>
      <c r="U651" s="3">
        <v>0</v>
      </c>
      <c r="V651" s="3">
        <v>1</v>
      </c>
      <c r="W651" s="3">
        <v>9999</v>
      </c>
    </row>
    <row r="652" spans="2:23">
      <c r="B652" s="2">
        <v>90031</v>
      </c>
      <c r="C652" s="3" t="s">
        <v>1117</v>
      </c>
      <c r="D652" s="3" t="b">
        <v>1</v>
      </c>
      <c r="E652" s="3">
        <v>90031</v>
      </c>
      <c r="F652" s="3">
        <v>14</v>
      </c>
      <c r="H652" s="3" t="s">
        <v>1090</v>
      </c>
      <c r="J652" s="1">
        <v>5</v>
      </c>
      <c r="K652" s="3">
        <v>0</v>
      </c>
      <c r="L652" s="3">
        <v>1</v>
      </c>
      <c r="M652" s="3">
        <v>15011</v>
      </c>
      <c r="N652" s="3">
        <v>0</v>
      </c>
      <c r="O652" s="3">
        <v>0</v>
      </c>
      <c r="P652" s="3">
        <v>0</v>
      </c>
      <c r="S652" s="3">
        <v>1</v>
      </c>
      <c r="T652" s="3">
        <v>0</v>
      </c>
      <c r="U652" s="3">
        <v>0</v>
      </c>
      <c r="V652" s="3">
        <v>1</v>
      </c>
      <c r="W652" s="3">
        <v>9999</v>
      </c>
    </row>
    <row r="653" spans="2:23">
      <c r="B653" s="2">
        <v>90032</v>
      </c>
      <c r="C653" s="3" t="s">
        <v>1118</v>
      </c>
      <c r="D653" s="3" t="b">
        <v>1</v>
      </c>
      <c r="E653" s="3">
        <v>90032</v>
      </c>
      <c r="F653" s="3">
        <v>14</v>
      </c>
      <c r="H653" s="3" t="s">
        <v>1090</v>
      </c>
      <c r="J653" s="1">
        <v>5</v>
      </c>
      <c r="K653" s="3">
        <v>0</v>
      </c>
      <c r="L653" s="3">
        <v>1</v>
      </c>
      <c r="M653" s="3">
        <v>15011</v>
      </c>
      <c r="N653" s="3">
        <v>0</v>
      </c>
      <c r="O653" s="3">
        <v>0</v>
      </c>
      <c r="P653" s="3">
        <v>0</v>
      </c>
      <c r="S653" s="3">
        <v>1</v>
      </c>
      <c r="T653" s="3">
        <v>0</v>
      </c>
      <c r="U653" s="3">
        <v>0</v>
      </c>
      <c r="V653" s="3">
        <v>1</v>
      </c>
      <c r="W653" s="3">
        <v>9999</v>
      </c>
    </row>
    <row r="654" spans="2:23">
      <c r="B654" s="2">
        <v>90033</v>
      </c>
      <c r="C654" s="3" t="s">
        <v>1119</v>
      </c>
      <c r="D654" s="3" t="b">
        <v>1</v>
      </c>
      <c r="E654" s="3">
        <v>90033</v>
      </c>
      <c r="F654" s="3">
        <v>14</v>
      </c>
      <c r="H654" s="3" t="s">
        <v>1090</v>
      </c>
      <c r="J654" s="1">
        <v>5</v>
      </c>
      <c r="K654" s="3">
        <v>0</v>
      </c>
      <c r="L654" s="3">
        <v>1</v>
      </c>
      <c r="M654" s="3">
        <v>15011</v>
      </c>
      <c r="N654" s="3">
        <v>0</v>
      </c>
      <c r="O654" s="3">
        <v>0</v>
      </c>
      <c r="P654" s="3">
        <v>0</v>
      </c>
      <c r="S654" s="3">
        <v>1</v>
      </c>
      <c r="T654" s="3">
        <v>0</v>
      </c>
      <c r="U654" s="3">
        <v>0</v>
      </c>
      <c r="V654" s="3">
        <v>1</v>
      </c>
      <c r="W654" s="3">
        <v>9999</v>
      </c>
    </row>
    <row r="655" spans="2:23">
      <c r="B655" s="2">
        <v>90034</v>
      </c>
      <c r="C655" s="3" t="s">
        <v>1120</v>
      </c>
      <c r="D655" s="3" t="b">
        <v>1</v>
      </c>
      <c r="E655" s="3">
        <v>90034</v>
      </c>
      <c r="F655" s="3">
        <v>14</v>
      </c>
      <c r="H655" s="3" t="s">
        <v>1090</v>
      </c>
      <c r="J655" s="1">
        <v>5</v>
      </c>
      <c r="K655" s="3">
        <v>0</v>
      </c>
      <c r="L655" s="3">
        <v>1</v>
      </c>
      <c r="M655" s="3">
        <v>15011</v>
      </c>
      <c r="N655" s="3">
        <v>0</v>
      </c>
      <c r="O655" s="3">
        <v>0</v>
      </c>
      <c r="P655" s="3">
        <v>0</v>
      </c>
      <c r="S655" s="3">
        <v>1</v>
      </c>
      <c r="T655" s="3">
        <v>0</v>
      </c>
      <c r="U655" s="3">
        <v>0</v>
      </c>
      <c r="V655" s="3">
        <v>1</v>
      </c>
      <c r="W655" s="3">
        <v>9999</v>
      </c>
    </row>
    <row r="656" spans="2:23">
      <c r="B656" s="2">
        <v>90035</v>
      </c>
      <c r="C656" s="3" t="s">
        <v>1573</v>
      </c>
      <c r="D656" s="3" t="b">
        <v>1</v>
      </c>
      <c r="E656" s="3">
        <v>90035</v>
      </c>
      <c r="F656" s="3">
        <v>14</v>
      </c>
      <c r="H656" s="3" t="s">
        <v>1090</v>
      </c>
      <c r="J656" s="1">
        <v>5</v>
      </c>
      <c r="K656" s="3">
        <v>0</v>
      </c>
      <c r="L656" s="3">
        <v>1</v>
      </c>
      <c r="M656" s="3">
        <v>15011</v>
      </c>
      <c r="N656" s="3">
        <v>0</v>
      </c>
      <c r="O656" s="3">
        <v>0</v>
      </c>
      <c r="P656" s="3">
        <v>0</v>
      </c>
      <c r="S656" s="3">
        <v>1</v>
      </c>
      <c r="T656" s="3">
        <v>0</v>
      </c>
      <c r="U656" s="3">
        <v>0</v>
      </c>
      <c r="V656" s="3">
        <v>1</v>
      </c>
      <c r="W656" s="3">
        <v>9999</v>
      </c>
    </row>
    <row r="657" spans="2:23">
      <c r="B657" s="2">
        <v>90036</v>
      </c>
      <c r="C657" s="3" t="s">
        <v>1121</v>
      </c>
      <c r="D657" s="3" t="b">
        <v>1</v>
      </c>
      <c r="E657" s="3">
        <v>90036</v>
      </c>
      <c r="F657" s="3">
        <v>14</v>
      </c>
      <c r="H657" s="3" t="s">
        <v>1090</v>
      </c>
      <c r="J657" s="1">
        <v>5</v>
      </c>
      <c r="K657" s="3">
        <v>0</v>
      </c>
      <c r="L657" s="3">
        <v>1</v>
      </c>
      <c r="M657" s="3">
        <v>15011</v>
      </c>
      <c r="N657" s="3">
        <v>0</v>
      </c>
      <c r="O657" s="3">
        <v>0</v>
      </c>
      <c r="P657" s="3">
        <v>0</v>
      </c>
      <c r="S657" s="3">
        <v>1</v>
      </c>
      <c r="T657" s="3">
        <v>0</v>
      </c>
      <c r="U657" s="3">
        <v>0</v>
      </c>
      <c r="V657" s="3">
        <v>1</v>
      </c>
      <c r="W657" s="3">
        <v>9999</v>
      </c>
    </row>
    <row r="658" spans="2:23">
      <c r="B658" s="2">
        <v>90037</v>
      </c>
      <c r="C658" s="3" t="s">
        <v>1122</v>
      </c>
      <c r="D658" s="3" t="b">
        <v>1</v>
      </c>
      <c r="E658" s="3">
        <v>90037</v>
      </c>
      <c r="F658" s="3">
        <v>14</v>
      </c>
      <c r="H658" s="3" t="s">
        <v>1090</v>
      </c>
      <c r="J658" s="1">
        <v>5</v>
      </c>
      <c r="K658" s="3">
        <v>0</v>
      </c>
      <c r="L658" s="3">
        <v>1</v>
      </c>
      <c r="M658" s="3">
        <v>15011</v>
      </c>
      <c r="N658" s="3">
        <v>0</v>
      </c>
      <c r="O658" s="3">
        <v>0</v>
      </c>
      <c r="P658" s="3">
        <v>0</v>
      </c>
      <c r="S658" s="3">
        <v>1</v>
      </c>
      <c r="T658" s="3">
        <v>0</v>
      </c>
      <c r="U658" s="3">
        <v>0</v>
      </c>
      <c r="V658" s="3">
        <v>1</v>
      </c>
      <c r="W658" s="3">
        <v>9999</v>
      </c>
    </row>
    <row r="659" spans="2:23">
      <c r="B659" s="2">
        <v>90038</v>
      </c>
      <c r="C659" s="3" t="s">
        <v>1123</v>
      </c>
      <c r="D659" s="3" t="b">
        <v>1</v>
      </c>
      <c r="E659" s="3">
        <v>90038</v>
      </c>
      <c r="F659" s="3">
        <v>14</v>
      </c>
      <c r="H659" s="3" t="s">
        <v>1090</v>
      </c>
      <c r="J659" s="1">
        <v>5</v>
      </c>
      <c r="K659" s="3">
        <v>0</v>
      </c>
      <c r="L659" s="3">
        <v>1</v>
      </c>
      <c r="M659" s="3">
        <v>15011</v>
      </c>
      <c r="N659" s="3">
        <v>0</v>
      </c>
      <c r="O659" s="3">
        <v>0</v>
      </c>
      <c r="P659" s="3">
        <v>0</v>
      </c>
      <c r="S659" s="3">
        <v>1</v>
      </c>
      <c r="T659" s="3">
        <v>0</v>
      </c>
      <c r="U659" s="3">
        <v>0</v>
      </c>
      <c r="V659" s="3">
        <v>1</v>
      </c>
      <c r="W659" s="3">
        <v>9999</v>
      </c>
    </row>
    <row r="660" spans="2:23">
      <c r="B660" s="2">
        <v>90039</v>
      </c>
      <c r="C660" s="3" t="s">
        <v>1124</v>
      </c>
      <c r="D660" s="3" t="b">
        <v>1</v>
      </c>
      <c r="E660" s="3">
        <v>90039</v>
      </c>
      <c r="F660" s="3">
        <v>14</v>
      </c>
      <c r="H660" s="3" t="s">
        <v>1090</v>
      </c>
      <c r="J660" s="1">
        <v>5</v>
      </c>
      <c r="K660" s="3">
        <v>0</v>
      </c>
      <c r="L660" s="3">
        <v>1</v>
      </c>
      <c r="M660" s="3">
        <v>15011</v>
      </c>
      <c r="N660" s="3">
        <v>0</v>
      </c>
      <c r="O660" s="3">
        <v>0</v>
      </c>
      <c r="P660" s="3">
        <v>0</v>
      </c>
      <c r="S660" s="3">
        <v>1</v>
      </c>
      <c r="T660" s="3">
        <v>0</v>
      </c>
      <c r="U660" s="3">
        <v>0</v>
      </c>
      <c r="V660" s="3">
        <v>1</v>
      </c>
      <c r="W660" s="3">
        <v>9999</v>
      </c>
    </row>
    <row r="661" spans="2:23">
      <c r="B661" s="2">
        <v>90040</v>
      </c>
      <c r="C661" s="3" t="s">
        <v>1125</v>
      </c>
      <c r="D661" s="3" t="b">
        <v>1</v>
      </c>
      <c r="E661" s="3">
        <v>90040</v>
      </c>
      <c r="F661" s="3">
        <v>14</v>
      </c>
      <c r="H661" s="3" t="s">
        <v>1090</v>
      </c>
      <c r="J661" s="1">
        <v>5</v>
      </c>
      <c r="K661" s="3">
        <v>0</v>
      </c>
      <c r="L661" s="3">
        <v>1</v>
      </c>
      <c r="M661" s="3">
        <v>15011</v>
      </c>
      <c r="N661" s="3">
        <v>0</v>
      </c>
      <c r="O661" s="3">
        <v>0</v>
      </c>
      <c r="P661" s="3">
        <v>0</v>
      </c>
      <c r="S661" s="3">
        <v>1</v>
      </c>
      <c r="T661" s="3">
        <v>0</v>
      </c>
      <c r="U661" s="3">
        <v>0</v>
      </c>
      <c r="V661" s="3">
        <v>1</v>
      </c>
      <c r="W661" s="3">
        <v>9999</v>
      </c>
    </row>
    <row r="662" spans="2:23">
      <c r="B662" s="2">
        <v>90041</v>
      </c>
      <c r="C662" s="3" t="s">
        <v>1126</v>
      </c>
      <c r="D662" s="3" t="b">
        <v>1</v>
      </c>
      <c r="E662" s="3">
        <v>90041</v>
      </c>
      <c r="F662" s="3">
        <v>14</v>
      </c>
      <c r="H662" s="3" t="s">
        <v>1090</v>
      </c>
      <c r="J662" s="1">
        <v>5</v>
      </c>
      <c r="K662" s="3">
        <v>0</v>
      </c>
      <c r="L662" s="3">
        <v>1</v>
      </c>
      <c r="M662" s="3">
        <v>15011</v>
      </c>
      <c r="N662" s="3">
        <v>0</v>
      </c>
      <c r="O662" s="3">
        <v>0</v>
      </c>
      <c r="P662" s="3">
        <v>0</v>
      </c>
      <c r="S662" s="3">
        <v>1</v>
      </c>
      <c r="T662" s="3">
        <v>0</v>
      </c>
      <c r="U662" s="3">
        <v>0</v>
      </c>
      <c r="V662" s="3">
        <v>1</v>
      </c>
      <c r="W662" s="3">
        <v>9999</v>
      </c>
    </row>
    <row r="663" spans="2:23">
      <c r="B663" s="2">
        <v>90042</v>
      </c>
      <c r="C663" s="3" t="s">
        <v>1127</v>
      </c>
      <c r="D663" s="3" t="b">
        <v>1</v>
      </c>
      <c r="E663" s="3">
        <v>90042</v>
      </c>
      <c r="F663" s="3">
        <v>14</v>
      </c>
      <c r="H663" s="3" t="s">
        <v>1090</v>
      </c>
      <c r="J663" s="1">
        <v>5</v>
      </c>
      <c r="K663" s="3">
        <v>0</v>
      </c>
      <c r="L663" s="3">
        <v>1</v>
      </c>
      <c r="M663" s="3">
        <v>15011</v>
      </c>
      <c r="N663" s="3">
        <v>0</v>
      </c>
      <c r="O663" s="3">
        <v>0</v>
      </c>
      <c r="P663" s="3">
        <v>0</v>
      </c>
      <c r="S663" s="3">
        <v>1</v>
      </c>
      <c r="T663" s="3">
        <v>0</v>
      </c>
      <c r="U663" s="3">
        <v>0</v>
      </c>
      <c r="V663" s="3">
        <v>1</v>
      </c>
      <c r="W663" s="3">
        <v>9999</v>
      </c>
    </row>
    <row r="664" spans="2:23">
      <c r="B664" s="2">
        <v>90043</v>
      </c>
      <c r="C664" s="3" t="s">
        <v>1128</v>
      </c>
      <c r="D664" s="3" t="b">
        <v>1</v>
      </c>
      <c r="E664" s="3">
        <v>90043</v>
      </c>
      <c r="F664" s="3">
        <v>14</v>
      </c>
      <c r="H664" s="3" t="s">
        <v>1090</v>
      </c>
      <c r="J664" s="1">
        <v>5</v>
      </c>
      <c r="K664" s="3">
        <v>0</v>
      </c>
      <c r="L664" s="3">
        <v>1</v>
      </c>
      <c r="M664" s="3">
        <v>15011</v>
      </c>
      <c r="N664" s="3">
        <v>0</v>
      </c>
      <c r="O664" s="3">
        <v>0</v>
      </c>
      <c r="P664" s="3">
        <v>0</v>
      </c>
      <c r="S664" s="3">
        <v>1</v>
      </c>
      <c r="T664" s="3">
        <v>0</v>
      </c>
      <c r="U664" s="3">
        <v>0</v>
      </c>
      <c r="V664" s="3">
        <v>1</v>
      </c>
      <c r="W664" s="3">
        <v>9999</v>
      </c>
    </row>
    <row r="665" spans="2:23">
      <c r="B665" s="2">
        <v>90044</v>
      </c>
      <c r="C665" s="3" t="s">
        <v>1129</v>
      </c>
      <c r="D665" s="3" t="b">
        <v>1</v>
      </c>
      <c r="E665" s="3">
        <v>90044</v>
      </c>
      <c r="F665" s="3">
        <v>14</v>
      </c>
      <c r="H665" s="3" t="s">
        <v>1090</v>
      </c>
      <c r="J665" s="1">
        <v>5</v>
      </c>
      <c r="K665" s="3">
        <v>0</v>
      </c>
      <c r="L665" s="3">
        <v>1</v>
      </c>
      <c r="M665" s="3">
        <v>15011</v>
      </c>
      <c r="N665" s="3">
        <v>0</v>
      </c>
      <c r="O665" s="3">
        <v>0</v>
      </c>
      <c r="P665" s="3">
        <v>0</v>
      </c>
      <c r="S665" s="3">
        <v>1</v>
      </c>
      <c r="T665" s="3">
        <v>0</v>
      </c>
      <c r="U665" s="3">
        <v>0</v>
      </c>
      <c r="V665" s="3">
        <v>1</v>
      </c>
      <c r="W665" s="3">
        <v>9999</v>
      </c>
    </row>
    <row r="666" spans="2:23">
      <c r="B666" s="2">
        <v>90045</v>
      </c>
      <c r="C666" s="3" t="s">
        <v>1613</v>
      </c>
      <c r="D666" s="3" t="b">
        <v>1</v>
      </c>
      <c r="E666" s="3">
        <v>90045</v>
      </c>
      <c r="F666" s="3">
        <v>14</v>
      </c>
      <c r="H666" s="3" t="s">
        <v>1090</v>
      </c>
      <c r="J666" s="1">
        <v>5</v>
      </c>
      <c r="K666" s="3">
        <v>0</v>
      </c>
      <c r="L666" s="3">
        <v>1</v>
      </c>
      <c r="M666" s="3">
        <v>15011</v>
      </c>
      <c r="N666" s="3">
        <v>0</v>
      </c>
      <c r="O666" s="3">
        <v>0</v>
      </c>
      <c r="P666" s="3">
        <v>0</v>
      </c>
      <c r="S666" s="3">
        <v>1</v>
      </c>
      <c r="T666" s="3">
        <v>0</v>
      </c>
      <c r="U666" s="3">
        <v>0</v>
      </c>
      <c r="V666" s="3">
        <v>1</v>
      </c>
      <c r="W666" s="3">
        <v>9999</v>
      </c>
    </row>
    <row r="667" spans="2:23">
      <c r="B667" s="2">
        <v>90046</v>
      </c>
      <c r="C667" s="3" t="s">
        <v>1130</v>
      </c>
      <c r="D667" s="3" t="b">
        <v>1</v>
      </c>
      <c r="E667" s="3">
        <v>90046</v>
      </c>
      <c r="F667" s="3">
        <v>14</v>
      </c>
      <c r="H667" s="3" t="s">
        <v>1090</v>
      </c>
      <c r="J667" s="1">
        <v>5</v>
      </c>
      <c r="K667" s="3">
        <v>0</v>
      </c>
      <c r="L667" s="3">
        <v>1</v>
      </c>
      <c r="M667" s="3">
        <v>15011</v>
      </c>
      <c r="N667" s="3">
        <v>0</v>
      </c>
      <c r="O667" s="3">
        <v>0</v>
      </c>
      <c r="P667" s="3">
        <v>0</v>
      </c>
      <c r="S667" s="3">
        <v>1</v>
      </c>
      <c r="T667" s="3">
        <v>0</v>
      </c>
      <c r="U667" s="3">
        <v>0</v>
      </c>
      <c r="V667" s="3">
        <v>1</v>
      </c>
      <c r="W667" s="3">
        <v>9999</v>
      </c>
    </row>
    <row r="668" spans="2:23">
      <c r="B668" s="2">
        <v>90047</v>
      </c>
      <c r="C668" s="3" t="s">
        <v>1131</v>
      </c>
      <c r="D668" s="3" t="b">
        <v>1</v>
      </c>
      <c r="E668" s="3">
        <v>90047</v>
      </c>
      <c r="F668" s="3">
        <v>14</v>
      </c>
      <c r="H668" s="3" t="s">
        <v>1090</v>
      </c>
      <c r="J668" s="1">
        <v>5</v>
      </c>
      <c r="K668" s="3">
        <v>0</v>
      </c>
      <c r="L668" s="3">
        <v>1</v>
      </c>
      <c r="M668" s="3">
        <v>15011</v>
      </c>
      <c r="N668" s="3">
        <v>0</v>
      </c>
      <c r="O668" s="3">
        <v>0</v>
      </c>
      <c r="P668" s="3">
        <v>0</v>
      </c>
      <c r="S668" s="3">
        <v>1</v>
      </c>
      <c r="T668" s="3">
        <v>0</v>
      </c>
      <c r="U668" s="3">
        <v>0</v>
      </c>
      <c r="V668" s="3">
        <v>1</v>
      </c>
      <c r="W668" s="3">
        <v>9999</v>
      </c>
    </row>
    <row r="669" spans="2:23">
      <c r="B669" s="2">
        <v>90048</v>
      </c>
      <c r="C669" s="3" t="s">
        <v>1132</v>
      </c>
      <c r="D669" s="3" t="b">
        <v>1</v>
      </c>
      <c r="E669" s="3">
        <v>90048</v>
      </c>
      <c r="F669" s="3">
        <v>14</v>
      </c>
      <c r="H669" s="3" t="s">
        <v>1090</v>
      </c>
      <c r="J669" s="1">
        <v>5</v>
      </c>
      <c r="K669" s="3">
        <v>0</v>
      </c>
      <c r="L669" s="3">
        <v>1</v>
      </c>
      <c r="M669" s="3">
        <v>15011</v>
      </c>
      <c r="N669" s="3">
        <v>0</v>
      </c>
      <c r="O669" s="3">
        <v>0</v>
      </c>
      <c r="P669" s="3">
        <v>0</v>
      </c>
      <c r="S669" s="3">
        <v>1</v>
      </c>
      <c r="T669" s="3">
        <v>0</v>
      </c>
      <c r="U669" s="3">
        <v>0</v>
      </c>
      <c r="V669" s="3">
        <v>1</v>
      </c>
      <c r="W669" s="3">
        <v>9999</v>
      </c>
    </row>
    <row r="670" spans="2:23">
      <c r="B670" s="2">
        <v>90049</v>
      </c>
      <c r="C670" s="3" t="s">
        <v>1133</v>
      </c>
      <c r="D670" s="3" t="b">
        <v>1</v>
      </c>
      <c r="E670" s="3">
        <v>90049</v>
      </c>
      <c r="F670" s="3">
        <v>14</v>
      </c>
      <c r="H670" s="3" t="s">
        <v>1090</v>
      </c>
      <c r="J670" s="1">
        <v>5</v>
      </c>
      <c r="K670" s="3">
        <v>0</v>
      </c>
      <c r="L670" s="3">
        <v>1</v>
      </c>
      <c r="M670" s="3">
        <v>15011</v>
      </c>
      <c r="N670" s="3">
        <v>0</v>
      </c>
      <c r="O670" s="3">
        <v>0</v>
      </c>
      <c r="P670" s="3">
        <v>0</v>
      </c>
      <c r="S670" s="3">
        <v>1</v>
      </c>
      <c r="T670" s="3">
        <v>0</v>
      </c>
      <c r="U670" s="3">
        <v>0</v>
      </c>
      <c r="V670" s="3">
        <v>1</v>
      </c>
      <c r="W670" s="3">
        <v>9999</v>
      </c>
    </row>
    <row r="671" spans="2:23">
      <c r="B671" s="2">
        <v>90050</v>
      </c>
      <c r="C671" s="3" t="s">
        <v>1134</v>
      </c>
      <c r="D671" s="3" t="b">
        <v>1</v>
      </c>
      <c r="E671" s="3">
        <v>90050</v>
      </c>
      <c r="F671" s="3">
        <v>14</v>
      </c>
      <c r="H671" s="3" t="s">
        <v>1090</v>
      </c>
      <c r="J671" s="1">
        <v>5</v>
      </c>
      <c r="K671" s="3">
        <v>0</v>
      </c>
      <c r="L671" s="3">
        <v>1</v>
      </c>
      <c r="M671" s="3">
        <v>15011</v>
      </c>
      <c r="N671" s="3">
        <v>0</v>
      </c>
      <c r="O671" s="3">
        <v>0</v>
      </c>
      <c r="P671" s="3">
        <v>0</v>
      </c>
      <c r="S671" s="3">
        <v>1</v>
      </c>
      <c r="T671" s="3">
        <v>0</v>
      </c>
      <c r="U671" s="3">
        <v>0</v>
      </c>
      <c r="V671" s="3">
        <v>1</v>
      </c>
      <c r="W671" s="3">
        <v>9999</v>
      </c>
    </row>
    <row r="672" spans="2:23">
      <c r="B672" s="2">
        <v>90051</v>
      </c>
      <c r="C672" s="3" t="s">
        <v>1135</v>
      </c>
      <c r="D672" s="3" t="b">
        <v>1</v>
      </c>
      <c r="E672" s="3">
        <v>90051</v>
      </c>
      <c r="F672" s="3">
        <v>14</v>
      </c>
      <c r="H672" s="3" t="s">
        <v>1090</v>
      </c>
      <c r="J672" s="1">
        <v>5</v>
      </c>
      <c r="K672" s="3">
        <v>0</v>
      </c>
      <c r="L672" s="3">
        <v>1</v>
      </c>
      <c r="M672" s="3">
        <v>15011</v>
      </c>
      <c r="N672" s="3">
        <v>0</v>
      </c>
      <c r="O672" s="3">
        <v>0</v>
      </c>
      <c r="P672" s="3">
        <v>0</v>
      </c>
      <c r="S672" s="3">
        <v>1</v>
      </c>
      <c r="T672" s="3">
        <v>0</v>
      </c>
      <c r="U672" s="3">
        <v>0</v>
      </c>
      <c r="V672" s="3">
        <v>1</v>
      </c>
      <c r="W672" s="3">
        <v>9999</v>
      </c>
    </row>
    <row r="673" spans="2:23">
      <c r="B673" s="2">
        <v>90052</v>
      </c>
      <c r="C673" s="69" t="s">
        <v>1448</v>
      </c>
      <c r="D673" s="3" t="b">
        <v>1</v>
      </c>
      <c r="E673" s="3">
        <v>90052</v>
      </c>
      <c r="F673" s="3">
        <v>14</v>
      </c>
      <c r="H673" s="3" t="s">
        <v>1090</v>
      </c>
      <c r="J673" s="1">
        <v>5</v>
      </c>
      <c r="K673" s="3">
        <v>0</v>
      </c>
      <c r="L673" s="3">
        <v>1</v>
      </c>
      <c r="M673" s="3">
        <v>15011</v>
      </c>
      <c r="N673" s="3">
        <v>0</v>
      </c>
      <c r="O673" s="3">
        <v>0</v>
      </c>
      <c r="P673" s="3">
        <v>0</v>
      </c>
      <c r="S673" s="3">
        <v>1</v>
      </c>
      <c r="T673" s="3">
        <v>0</v>
      </c>
      <c r="U673" s="3">
        <v>0</v>
      </c>
      <c r="V673" s="3">
        <v>1</v>
      </c>
      <c r="W673" s="3">
        <v>9999</v>
      </c>
    </row>
    <row r="674" spans="2:23">
      <c r="B674" s="2">
        <v>90053</v>
      </c>
      <c r="C674" s="3" t="s">
        <v>1136</v>
      </c>
      <c r="D674" s="3" t="b">
        <v>1</v>
      </c>
      <c r="E674" s="3">
        <v>90052</v>
      </c>
      <c r="F674" s="3">
        <v>14</v>
      </c>
      <c r="H674" s="3" t="s">
        <v>1137</v>
      </c>
      <c r="J674" s="1">
        <v>5</v>
      </c>
      <c r="K674" s="3">
        <v>0</v>
      </c>
      <c r="L674" s="3">
        <v>1</v>
      </c>
      <c r="M674" s="3">
        <v>15011</v>
      </c>
      <c r="N674" s="3">
        <v>0</v>
      </c>
      <c r="O674" s="3">
        <v>0</v>
      </c>
      <c r="P674" s="3">
        <v>0</v>
      </c>
      <c r="S674" s="3">
        <v>1</v>
      </c>
      <c r="T674" s="3">
        <v>0</v>
      </c>
      <c r="U674" s="3">
        <v>0</v>
      </c>
      <c r="V674" s="3">
        <v>1</v>
      </c>
      <c r="W674" s="3">
        <v>9999</v>
      </c>
    </row>
    <row r="675" spans="2:23">
      <c r="B675" s="2">
        <v>100001</v>
      </c>
      <c r="C675" s="3" t="s">
        <v>1138</v>
      </c>
      <c r="D675" s="3" t="b">
        <v>1</v>
      </c>
      <c r="E675" s="3">
        <v>90001</v>
      </c>
      <c r="F675" s="3">
        <v>19</v>
      </c>
      <c r="G675" s="1">
        <v>5</v>
      </c>
      <c r="H675" s="3" t="s">
        <v>1413</v>
      </c>
      <c r="I675" s="3">
        <v>1</v>
      </c>
      <c r="J675" s="1">
        <v>2</v>
      </c>
      <c r="K675" s="3">
        <v>0</v>
      </c>
      <c r="L675" s="3">
        <v>1</v>
      </c>
      <c r="M675" s="3">
        <v>15021</v>
      </c>
      <c r="N675" s="3">
        <v>0</v>
      </c>
      <c r="O675" s="3">
        <v>0</v>
      </c>
      <c r="P675" s="3">
        <v>0</v>
      </c>
      <c r="S675" s="3">
        <v>1</v>
      </c>
      <c r="T675" s="3">
        <v>0</v>
      </c>
      <c r="U675" s="3">
        <v>0</v>
      </c>
      <c r="V675" s="3">
        <v>1</v>
      </c>
      <c r="W675" s="3">
        <v>9999</v>
      </c>
    </row>
    <row r="676" spans="2:23">
      <c r="B676" s="2">
        <v>100002</v>
      </c>
      <c r="C676" s="3" t="s">
        <v>1138</v>
      </c>
      <c r="D676" s="3" t="b">
        <v>1</v>
      </c>
      <c r="E676" s="3">
        <v>90001</v>
      </c>
      <c r="F676" s="3">
        <v>19</v>
      </c>
      <c r="G676" s="1">
        <v>5</v>
      </c>
      <c r="H676" s="3" t="s">
        <v>1414</v>
      </c>
      <c r="I676" s="3">
        <v>1</v>
      </c>
      <c r="J676" s="1">
        <v>3</v>
      </c>
      <c r="K676" s="3">
        <v>0</v>
      </c>
      <c r="L676" s="3">
        <v>1</v>
      </c>
      <c r="M676" s="3">
        <v>15022</v>
      </c>
      <c r="N676" s="3">
        <v>0</v>
      </c>
      <c r="O676" s="3">
        <v>0</v>
      </c>
      <c r="P676" s="3">
        <v>0</v>
      </c>
      <c r="S676" s="3">
        <v>1</v>
      </c>
      <c r="T676" s="3">
        <v>0</v>
      </c>
      <c r="U676" s="3">
        <v>0</v>
      </c>
      <c r="V676" s="3">
        <v>1</v>
      </c>
      <c r="W676" s="3">
        <v>9999</v>
      </c>
    </row>
    <row r="677" spans="2:23">
      <c r="B677" s="2">
        <v>100003</v>
      </c>
      <c r="C677" s="3" t="s">
        <v>1138</v>
      </c>
      <c r="D677" s="3" t="b">
        <v>1</v>
      </c>
      <c r="E677" s="3">
        <v>90001</v>
      </c>
      <c r="F677" s="3">
        <v>19</v>
      </c>
      <c r="G677" s="1">
        <v>5</v>
      </c>
      <c r="H677" s="3" t="s">
        <v>1415</v>
      </c>
      <c r="I677" s="3">
        <v>1</v>
      </c>
      <c r="J677" s="1">
        <v>4</v>
      </c>
      <c r="K677" s="3">
        <v>0</v>
      </c>
      <c r="L677" s="3">
        <v>1</v>
      </c>
      <c r="M677" s="3">
        <v>15023</v>
      </c>
      <c r="N677" s="3">
        <v>0</v>
      </c>
      <c r="O677" s="3">
        <v>0</v>
      </c>
      <c r="P677" s="3">
        <v>0</v>
      </c>
      <c r="S677" s="3">
        <v>1</v>
      </c>
      <c r="T677" s="3">
        <v>0</v>
      </c>
      <c r="U677" s="3">
        <v>0</v>
      </c>
      <c r="V677" s="3">
        <v>1</v>
      </c>
      <c r="W677" s="3">
        <v>9999</v>
      </c>
    </row>
    <row r="678" spans="2:23">
      <c r="B678" s="2">
        <v>100004</v>
      </c>
      <c r="C678" s="3" t="s">
        <v>1138</v>
      </c>
      <c r="D678" s="3" t="b">
        <v>1</v>
      </c>
      <c r="E678" s="3">
        <v>90001</v>
      </c>
      <c r="F678" s="3">
        <v>19</v>
      </c>
      <c r="G678" s="1">
        <v>5</v>
      </c>
      <c r="H678" s="3" t="s">
        <v>1560</v>
      </c>
      <c r="I678" s="3">
        <v>1</v>
      </c>
      <c r="J678" s="1">
        <v>5</v>
      </c>
      <c r="K678" s="3">
        <v>0</v>
      </c>
      <c r="L678" s="3">
        <v>1</v>
      </c>
      <c r="M678" s="3">
        <v>15024</v>
      </c>
      <c r="N678" s="3">
        <v>0</v>
      </c>
      <c r="O678" s="3">
        <v>0</v>
      </c>
      <c r="P678" s="3">
        <v>0</v>
      </c>
      <c r="S678" s="3">
        <v>1</v>
      </c>
      <c r="T678" s="3">
        <v>0</v>
      </c>
      <c r="U678" s="3">
        <v>0</v>
      </c>
      <c r="V678" s="3">
        <v>1</v>
      </c>
      <c r="W678" s="3">
        <v>9999</v>
      </c>
    </row>
    <row r="679" spans="2:23">
      <c r="B679" s="2">
        <v>100005</v>
      </c>
      <c r="C679" s="3" t="s">
        <v>1138</v>
      </c>
      <c r="D679" s="3" t="b">
        <v>1</v>
      </c>
      <c r="E679" s="3">
        <v>90001</v>
      </c>
      <c r="F679" s="3">
        <v>19</v>
      </c>
      <c r="G679" s="1">
        <v>5</v>
      </c>
      <c r="H679" s="3" t="s">
        <v>1416</v>
      </c>
      <c r="I679" s="3">
        <v>1</v>
      </c>
      <c r="J679" s="1">
        <v>6</v>
      </c>
      <c r="K679" s="3">
        <v>0</v>
      </c>
      <c r="L679" s="3">
        <v>1</v>
      </c>
      <c r="M679" s="3">
        <v>15025</v>
      </c>
      <c r="N679" s="3">
        <v>0</v>
      </c>
      <c r="O679" s="3">
        <v>0</v>
      </c>
      <c r="P679" s="3">
        <v>0</v>
      </c>
      <c r="S679" s="3">
        <v>1</v>
      </c>
      <c r="T679" s="3">
        <v>0</v>
      </c>
      <c r="U679" s="3">
        <v>0</v>
      </c>
      <c r="V679" s="3">
        <v>1</v>
      </c>
      <c r="W679" s="3">
        <v>9999</v>
      </c>
    </row>
    <row r="680" spans="2:23">
      <c r="B680" s="2">
        <v>100006</v>
      </c>
      <c r="C680" s="3" t="s">
        <v>1139</v>
      </c>
      <c r="D680" s="3" t="b">
        <v>1</v>
      </c>
      <c r="E680" s="3">
        <v>90005</v>
      </c>
      <c r="F680" s="3">
        <v>19</v>
      </c>
      <c r="G680" s="1">
        <v>5</v>
      </c>
      <c r="H680" s="3" t="s">
        <v>1417</v>
      </c>
      <c r="I680" s="3">
        <v>1</v>
      </c>
      <c r="J680" s="1">
        <v>2</v>
      </c>
      <c r="K680" s="3">
        <v>0</v>
      </c>
      <c r="L680" s="3">
        <v>1</v>
      </c>
      <c r="M680" s="3">
        <v>15021</v>
      </c>
      <c r="N680" s="3">
        <v>0</v>
      </c>
      <c r="O680" s="3">
        <v>0</v>
      </c>
      <c r="P680" s="3">
        <v>0</v>
      </c>
      <c r="S680" s="3">
        <v>1</v>
      </c>
      <c r="T680" s="3">
        <v>0</v>
      </c>
      <c r="U680" s="3">
        <v>0</v>
      </c>
      <c r="V680" s="3">
        <v>1</v>
      </c>
      <c r="W680" s="3">
        <v>9999</v>
      </c>
    </row>
    <row r="681" spans="2:23">
      <c r="B681" s="2">
        <v>100007</v>
      </c>
      <c r="C681" s="3" t="s">
        <v>1139</v>
      </c>
      <c r="D681" s="3" t="b">
        <v>1</v>
      </c>
      <c r="E681" s="3">
        <v>90005</v>
      </c>
      <c r="F681" s="3">
        <v>19</v>
      </c>
      <c r="G681" s="1">
        <v>5</v>
      </c>
      <c r="H681" s="3" t="s">
        <v>1418</v>
      </c>
      <c r="I681" s="3">
        <v>1</v>
      </c>
      <c r="J681" s="1">
        <v>3</v>
      </c>
      <c r="K681" s="3">
        <v>0</v>
      </c>
      <c r="L681" s="3">
        <v>1</v>
      </c>
      <c r="M681" s="3">
        <v>15022</v>
      </c>
      <c r="N681" s="3">
        <v>0</v>
      </c>
      <c r="O681" s="3">
        <v>0</v>
      </c>
      <c r="P681" s="3">
        <v>0</v>
      </c>
      <c r="S681" s="3">
        <v>1</v>
      </c>
      <c r="T681" s="3">
        <v>0</v>
      </c>
      <c r="U681" s="3">
        <v>0</v>
      </c>
      <c r="V681" s="3">
        <v>1</v>
      </c>
      <c r="W681" s="3">
        <v>9999</v>
      </c>
    </row>
    <row r="682" spans="2:23">
      <c r="B682" s="2">
        <v>100008</v>
      </c>
      <c r="C682" s="3" t="s">
        <v>1139</v>
      </c>
      <c r="D682" s="3" t="b">
        <v>1</v>
      </c>
      <c r="E682" s="3">
        <v>90005</v>
      </c>
      <c r="F682" s="3">
        <v>19</v>
      </c>
      <c r="G682" s="1">
        <v>5</v>
      </c>
      <c r="H682" s="3" t="s">
        <v>1419</v>
      </c>
      <c r="I682" s="3">
        <v>1</v>
      </c>
      <c r="J682" s="1">
        <v>4</v>
      </c>
      <c r="K682" s="3">
        <v>0</v>
      </c>
      <c r="L682" s="3">
        <v>1</v>
      </c>
      <c r="M682" s="3">
        <v>15023</v>
      </c>
      <c r="N682" s="3">
        <v>0</v>
      </c>
      <c r="O682" s="3">
        <v>0</v>
      </c>
      <c r="P682" s="3">
        <v>0</v>
      </c>
      <c r="S682" s="3">
        <v>1</v>
      </c>
      <c r="T682" s="3">
        <v>0</v>
      </c>
      <c r="U682" s="3">
        <v>0</v>
      </c>
      <c r="V682" s="3">
        <v>1</v>
      </c>
      <c r="W682" s="3">
        <v>9999</v>
      </c>
    </row>
    <row r="683" spans="2:23">
      <c r="B683" s="2">
        <v>100009</v>
      </c>
      <c r="C683" s="3" t="s">
        <v>1139</v>
      </c>
      <c r="D683" s="3" t="b">
        <v>1</v>
      </c>
      <c r="E683" s="3">
        <v>90005</v>
      </c>
      <c r="F683" s="3">
        <v>19</v>
      </c>
      <c r="G683" s="1">
        <v>5</v>
      </c>
      <c r="H683" s="3" t="s">
        <v>1561</v>
      </c>
      <c r="I683" s="3">
        <v>1</v>
      </c>
      <c r="J683" s="1">
        <v>5</v>
      </c>
      <c r="K683" s="3">
        <v>0</v>
      </c>
      <c r="L683" s="3">
        <v>1</v>
      </c>
      <c r="M683" s="3">
        <v>15024</v>
      </c>
      <c r="N683" s="3">
        <v>0</v>
      </c>
      <c r="O683" s="3">
        <v>0</v>
      </c>
      <c r="P683" s="3">
        <v>0</v>
      </c>
      <c r="S683" s="3">
        <v>1</v>
      </c>
      <c r="T683" s="3">
        <v>0</v>
      </c>
      <c r="U683" s="3">
        <v>0</v>
      </c>
      <c r="V683" s="3">
        <v>1</v>
      </c>
      <c r="W683" s="3">
        <v>9999</v>
      </c>
    </row>
    <row r="684" spans="2:23">
      <c r="B684" s="2">
        <v>100010</v>
      </c>
      <c r="C684" s="3" t="s">
        <v>1139</v>
      </c>
      <c r="D684" s="3" t="b">
        <v>1</v>
      </c>
      <c r="E684" s="3">
        <v>90005</v>
      </c>
      <c r="F684" s="3">
        <v>19</v>
      </c>
      <c r="G684" s="1">
        <v>5</v>
      </c>
      <c r="H684" s="3" t="s">
        <v>1420</v>
      </c>
      <c r="I684" s="3">
        <v>1</v>
      </c>
      <c r="J684" s="1">
        <v>6</v>
      </c>
      <c r="K684" s="3">
        <v>0</v>
      </c>
      <c r="L684" s="3">
        <v>1</v>
      </c>
      <c r="M684" s="3">
        <v>15025</v>
      </c>
      <c r="N684" s="3">
        <v>0</v>
      </c>
      <c r="O684" s="3">
        <v>0</v>
      </c>
      <c r="P684" s="3">
        <v>0</v>
      </c>
      <c r="S684" s="3">
        <v>1</v>
      </c>
      <c r="T684" s="3">
        <v>0</v>
      </c>
      <c r="U684" s="3">
        <v>0</v>
      </c>
      <c r="V684" s="3">
        <v>1</v>
      </c>
      <c r="W684" s="3">
        <v>9999</v>
      </c>
    </row>
    <row r="685" spans="2:23">
      <c r="B685" s="2">
        <v>100011</v>
      </c>
      <c r="C685" s="3" t="s">
        <v>1140</v>
      </c>
      <c r="D685" s="3" t="b">
        <v>1</v>
      </c>
      <c r="E685" s="3">
        <v>90002</v>
      </c>
      <c r="F685" s="3">
        <v>19</v>
      </c>
      <c r="G685" s="1">
        <v>5</v>
      </c>
      <c r="H685" s="3" t="s">
        <v>1421</v>
      </c>
      <c r="I685" s="3">
        <v>2</v>
      </c>
      <c r="J685" s="1">
        <v>2</v>
      </c>
      <c r="K685" s="3">
        <v>0</v>
      </c>
      <c r="L685" s="3">
        <v>1</v>
      </c>
      <c r="M685" s="3">
        <v>15021</v>
      </c>
      <c r="N685" s="3">
        <v>0</v>
      </c>
      <c r="O685" s="3">
        <v>0</v>
      </c>
      <c r="P685" s="3">
        <v>0</v>
      </c>
      <c r="S685" s="3">
        <v>1</v>
      </c>
      <c r="T685" s="3">
        <v>0</v>
      </c>
      <c r="U685" s="3">
        <v>0</v>
      </c>
      <c r="V685" s="3">
        <v>1</v>
      </c>
      <c r="W685" s="3">
        <v>9999</v>
      </c>
    </row>
    <row r="686" spans="2:23">
      <c r="B686" s="2">
        <v>100012</v>
      </c>
      <c r="C686" s="3" t="s">
        <v>1140</v>
      </c>
      <c r="D686" s="3" t="b">
        <v>1</v>
      </c>
      <c r="E686" s="3">
        <v>90002</v>
      </c>
      <c r="F686" s="3">
        <v>19</v>
      </c>
      <c r="G686" s="1">
        <v>5</v>
      </c>
      <c r="H686" s="3" t="s">
        <v>1422</v>
      </c>
      <c r="I686" s="3">
        <v>2</v>
      </c>
      <c r="J686" s="1">
        <v>3</v>
      </c>
      <c r="K686" s="3">
        <v>0</v>
      </c>
      <c r="L686" s="3">
        <v>1</v>
      </c>
      <c r="M686" s="3">
        <v>15022</v>
      </c>
      <c r="N686" s="3">
        <v>0</v>
      </c>
      <c r="O686" s="3">
        <v>0</v>
      </c>
      <c r="P686" s="3">
        <v>0</v>
      </c>
      <c r="S686" s="3">
        <v>1</v>
      </c>
      <c r="T686" s="3">
        <v>0</v>
      </c>
      <c r="U686" s="3">
        <v>0</v>
      </c>
      <c r="V686" s="3">
        <v>1</v>
      </c>
      <c r="W686" s="3">
        <v>9999</v>
      </c>
    </row>
    <row r="687" spans="2:23">
      <c r="B687" s="2">
        <v>100013</v>
      </c>
      <c r="C687" s="3" t="s">
        <v>1140</v>
      </c>
      <c r="D687" s="3" t="b">
        <v>1</v>
      </c>
      <c r="E687" s="3">
        <v>90002</v>
      </c>
      <c r="F687" s="3">
        <v>19</v>
      </c>
      <c r="G687" s="1">
        <v>5</v>
      </c>
      <c r="H687" s="3" t="s">
        <v>1423</v>
      </c>
      <c r="I687" s="3">
        <v>2</v>
      </c>
      <c r="J687" s="1">
        <v>4</v>
      </c>
      <c r="K687" s="3">
        <v>0</v>
      </c>
      <c r="L687" s="3">
        <v>1</v>
      </c>
      <c r="M687" s="3">
        <v>15023</v>
      </c>
      <c r="N687" s="3">
        <v>0</v>
      </c>
      <c r="O687" s="3">
        <v>0</v>
      </c>
      <c r="P687" s="3">
        <v>0</v>
      </c>
      <c r="S687" s="3">
        <v>1</v>
      </c>
      <c r="T687" s="3">
        <v>0</v>
      </c>
      <c r="U687" s="3">
        <v>0</v>
      </c>
      <c r="V687" s="3">
        <v>1</v>
      </c>
      <c r="W687" s="3">
        <v>9999</v>
      </c>
    </row>
    <row r="688" spans="2:23">
      <c r="B688" s="2">
        <v>100014</v>
      </c>
      <c r="C688" s="3" t="s">
        <v>1140</v>
      </c>
      <c r="D688" s="3" t="b">
        <v>1</v>
      </c>
      <c r="E688" s="3">
        <v>90002</v>
      </c>
      <c r="F688" s="3">
        <v>19</v>
      </c>
      <c r="G688" s="1">
        <v>5</v>
      </c>
      <c r="H688" s="3" t="s">
        <v>1562</v>
      </c>
      <c r="I688" s="3">
        <v>2</v>
      </c>
      <c r="J688" s="1">
        <v>5</v>
      </c>
      <c r="K688" s="3">
        <v>0</v>
      </c>
      <c r="L688" s="3">
        <v>1</v>
      </c>
      <c r="M688" s="3">
        <v>15024</v>
      </c>
      <c r="N688" s="3">
        <v>0</v>
      </c>
      <c r="O688" s="3">
        <v>0</v>
      </c>
      <c r="P688" s="3">
        <v>0</v>
      </c>
      <c r="S688" s="3">
        <v>1</v>
      </c>
      <c r="T688" s="3">
        <v>0</v>
      </c>
      <c r="U688" s="3">
        <v>0</v>
      </c>
      <c r="V688" s="3">
        <v>1</v>
      </c>
      <c r="W688" s="3">
        <v>9999</v>
      </c>
    </row>
    <row r="689" spans="2:23">
      <c r="B689" s="2">
        <v>100015</v>
      </c>
      <c r="C689" s="3" t="s">
        <v>1140</v>
      </c>
      <c r="D689" s="3" t="b">
        <v>1</v>
      </c>
      <c r="E689" s="3">
        <v>90002</v>
      </c>
      <c r="F689" s="3">
        <v>19</v>
      </c>
      <c r="G689" s="1">
        <v>5</v>
      </c>
      <c r="H689" s="3" t="s">
        <v>1424</v>
      </c>
      <c r="I689" s="3">
        <v>2</v>
      </c>
      <c r="J689" s="1">
        <v>6</v>
      </c>
      <c r="K689" s="3">
        <v>0</v>
      </c>
      <c r="L689" s="3">
        <v>1</v>
      </c>
      <c r="M689" s="3">
        <v>15025</v>
      </c>
      <c r="N689" s="3">
        <v>0</v>
      </c>
      <c r="O689" s="3">
        <v>0</v>
      </c>
      <c r="P689" s="3">
        <v>0</v>
      </c>
      <c r="S689" s="3">
        <v>1</v>
      </c>
      <c r="T689" s="3">
        <v>0</v>
      </c>
      <c r="U689" s="3">
        <v>0</v>
      </c>
      <c r="V689" s="3">
        <v>1</v>
      </c>
      <c r="W689" s="3">
        <v>9999</v>
      </c>
    </row>
    <row r="690" spans="2:23">
      <c r="B690" s="2">
        <v>100016</v>
      </c>
      <c r="C690" s="3" t="s">
        <v>1141</v>
      </c>
      <c r="D690" s="3" t="b">
        <v>1</v>
      </c>
      <c r="E690" s="3">
        <v>90006</v>
      </c>
      <c r="F690" s="3">
        <v>19</v>
      </c>
      <c r="G690" s="1">
        <v>5</v>
      </c>
      <c r="H690" s="3" t="s">
        <v>1425</v>
      </c>
      <c r="I690" s="3">
        <v>2</v>
      </c>
      <c r="J690" s="1">
        <v>2</v>
      </c>
      <c r="K690" s="3">
        <v>0</v>
      </c>
      <c r="L690" s="3">
        <v>1</v>
      </c>
      <c r="M690" s="3">
        <v>15021</v>
      </c>
      <c r="N690" s="3">
        <v>0</v>
      </c>
      <c r="O690" s="3">
        <v>0</v>
      </c>
      <c r="P690" s="3">
        <v>0</v>
      </c>
      <c r="S690" s="3">
        <v>1</v>
      </c>
      <c r="T690" s="3">
        <v>0</v>
      </c>
      <c r="U690" s="3">
        <v>0</v>
      </c>
      <c r="V690" s="3">
        <v>1</v>
      </c>
      <c r="W690" s="3">
        <v>9999</v>
      </c>
    </row>
    <row r="691" spans="2:23">
      <c r="B691" s="2">
        <v>100017</v>
      </c>
      <c r="C691" s="3" t="s">
        <v>1141</v>
      </c>
      <c r="D691" s="3" t="b">
        <v>1</v>
      </c>
      <c r="E691" s="3">
        <v>90006</v>
      </c>
      <c r="F691" s="3">
        <v>19</v>
      </c>
      <c r="G691" s="1">
        <v>5</v>
      </c>
      <c r="H691" s="3" t="s">
        <v>1426</v>
      </c>
      <c r="I691" s="3">
        <v>2</v>
      </c>
      <c r="J691" s="1">
        <v>3</v>
      </c>
      <c r="K691" s="3">
        <v>0</v>
      </c>
      <c r="L691" s="3">
        <v>1</v>
      </c>
      <c r="M691" s="3">
        <v>15022</v>
      </c>
      <c r="N691" s="3">
        <v>0</v>
      </c>
      <c r="O691" s="3">
        <v>0</v>
      </c>
      <c r="P691" s="3">
        <v>0</v>
      </c>
      <c r="S691" s="3">
        <v>1</v>
      </c>
      <c r="T691" s="3">
        <v>0</v>
      </c>
      <c r="U691" s="3">
        <v>0</v>
      </c>
      <c r="V691" s="3">
        <v>1</v>
      </c>
      <c r="W691" s="3">
        <v>9999</v>
      </c>
    </row>
    <row r="692" spans="2:23">
      <c r="B692" s="2">
        <v>100018</v>
      </c>
      <c r="C692" s="3" t="s">
        <v>1141</v>
      </c>
      <c r="D692" s="3" t="b">
        <v>1</v>
      </c>
      <c r="E692" s="3">
        <v>90006</v>
      </c>
      <c r="F692" s="3">
        <v>19</v>
      </c>
      <c r="G692" s="1">
        <v>5</v>
      </c>
      <c r="H692" s="3" t="s">
        <v>1427</v>
      </c>
      <c r="I692" s="3">
        <v>2</v>
      </c>
      <c r="J692" s="1">
        <v>4</v>
      </c>
      <c r="K692" s="3">
        <v>0</v>
      </c>
      <c r="L692" s="3">
        <v>1</v>
      </c>
      <c r="M692" s="3">
        <v>15023</v>
      </c>
      <c r="N692" s="3">
        <v>0</v>
      </c>
      <c r="O692" s="3">
        <v>0</v>
      </c>
      <c r="P692" s="3">
        <v>0</v>
      </c>
      <c r="S692" s="3">
        <v>1</v>
      </c>
      <c r="T692" s="3">
        <v>0</v>
      </c>
      <c r="U692" s="3">
        <v>0</v>
      </c>
      <c r="V692" s="3">
        <v>1</v>
      </c>
      <c r="W692" s="3">
        <v>9999</v>
      </c>
    </row>
    <row r="693" spans="2:23">
      <c r="B693" s="2">
        <v>100019</v>
      </c>
      <c r="C693" s="3" t="s">
        <v>1141</v>
      </c>
      <c r="D693" s="3" t="b">
        <v>1</v>
      </c>
      <c r="E693" s="3">
        <v>90006</v>
      </c>
      <c r="F693" s="3">
        <v>19</v>
      </c>
      <c r="G693" s="1">
        <v>5</v>
      </c>
      <c r="H693" s="3" t="s">
        <v>1563</v>
      </c>
      <c r="I693" s="3">
        <v>2</v>
      </c>
      <c r="J693" s="1">
        <v>5</v>
      </c>
      <c r="K693" s="3">
        <v>0</v>
      </c>
      <c r="L693" s="3">
        <v>1</v>
      </c>
      <c r="M693" s="3">
        <v>15024</v>
      </c>
      <c r="N693" s="3">
        <v>0</v>
      </c>
      <c r="O693" s="3">
        <v>0</v>
      </c>
      <c r="P693" s="3">
        <v>0</v>
      </c>
      <c r="S693" s="3">
        <v>1</v>
      </c>
      <c r="T693" s="3">
        <v>0</v>
      </c>
      <c r="U693" s="3">
        <v>0</v>
      </c>
      <c r="V693" s="3">
        <v>1</v>
      </c>
      <c r="W693" s="3">
        <v>9999</v>
      </c>
    </row>
    <row r="694" spans="2:23">
      <c r="B694" s="2">
        <v>100020</v>
      </c>
      <c r="C694" s="3" t="s">
        <v>1141</v>
      </c>
      <c r="D694" s="3" t="b">
        <v>1</v>
      </c>
      <c r="E694" s="3">
        <v>90006</v>
      </c>
      <c r="F694" s="3">
        <v>19</v>
      </c>
      <c r="G694" s="1">
        <v>5</v>
      </c>
      <c r="H694" s="3" t="s">
        <v>1428</v>
      </c>
      <c r="I694" s="3">
        <v>2</v>
      </c>
      <c r="J694" s="1">
        <v>6</v>
      </c>
      <c r="K694" s="3">
        <v>0</v>
      </c>
      <c r="L694" s="3">
        <v>1</v>
      </c>
      <c r="M694" s="3">
        <v>15025</v>
      </c>
      <c r="N694" s="3">
        <v>0</v>
      </c>
      <c r="O694" s="3">
        <v>0</v>
      </c>
      <c r="P694" s="3">
        <v>0</v>
      </c>
      <c r="S694" s="3">
        <v>1</v>
      </c>
      <c r="T694" s="3">
        <v>0</v>
      </c>
      <c r="U694" s="3">
        <v>0</v>
      </c>
      <c r="V694" s="3">
        <v>1</v>
      </c>
      <c r="W694" s="3">
        <v>9999</v>
      </c>
    </row>
    <row r="695" spans="2:23">
      <c r="B695" s="2">
        <v>100021</v>
      </c>
      <c r="C695" s="3" t="s">
        <v>1142</v>
      </c>
      <c r="D695" s="3" t="b">
        <v>1</v>
      </c>
      <c r="E695" s="3">
        <v>90003</v>
      </c>
      <c r="F695" s="3">
        <v>19</v>
      </c>
      <c r="G695" s="1">
        <v>5</v>
      </c>
      <c r="H695" s="3" t="s">
        <v>1429</v>
      </c>
      <c r="I695" s="3">
        <v>3</v>
      </c>
      <c r="J695" s="1">
        <v>2</v>
      </c>
      <c r="K695" s="3">
        <v>0</v>
      </c>
      <c r="L695" s="3">
        <v>1</v>
      </c>
      <c r="M695" s="3">
        <v>15021</v>
      </c>
      <c r="N695" s="3">
        <v>0</v>
      </c>
      <c r="O695" s="3">
        <v>0</v>
      </c>
      <c r="P695" s="3">
        <v>0</v>
      </c>
      <c r="S695" s="3">
        <v>1</v>
      </c>
      <c r="T695" s="3">
        <v>0</v>
      </c>
      <c r="U695" s="3">
        <v>0</v>
      </c>
      <c r="V695" s="3">
        <v>1</v>
      </c>
      <c r="W695" s="3">
        <v>9999</v>
      </c>
    </row>
    <row r="696" spans="2:23">
      <c r="B696" s="2">
        <v>100022</v>
      </c>
      <c r="C696" s="3" t="s">
        <v>1142</v>
      </c>
      <c r="D696" s="3" t="b">
        <v>1</v>
      </c>
      <c r="E696" s="3">
        <v>90003</v>
      </c>
      <c r="F696" s="3">
        <v>19</v>
      </c>
      <c r="G696" s="1">
        <v>5</v>
      </c>
      <c r="H696" s="3" t="s">
        <v>1430</v>
      </c>
      <c r="I696" s="3">
        <v>3</v>
      </c>
      <c r="J696" s="1">
        <v>3</v>
      </c>
      <c r="K696" s="3">
        <v>0</v>
      </c>
      <c r="L696" s="3">
        <v>1</v>
      </c>
      <c r="M696" s="3">
        <v>15022</v>
      </c>
      <c r="N696" s="3">
        <v>0</v>
      </c>
      <c r="O696" s="3">
        <v>0</v>
      </c>
      <c r="P696" s="3">
        <v>0</v>
      </c>
      <c r="S696" s="3">
        <v>1</v>
      </c>
      <c r="T696" s="3">
        <v>0</v>
      </c>
      <c r="U696" s="3">
        <v>0</v>
      </c>
      <c r="V696" s="3">
        <v>1</v>
      </c>
      <c r="W696" s="3">
        <v>9999</v>
      </c>
    </row>
    <row r="697" spans="2:23">
      <c r="B697" s="2">
        <v>100023</v>
      </c>
      <c r="C697" s="3" t="s">
        <v>1142</v>
      </c>
      <c r="D697" s="3" t="b">
        <v>1</v>
      </c>
      <c r="E697" s="3">
        <v>90003</v>
      </c>
      <c r="F697" s="3">
        <v>19</v>
      </c>
      <c r="G697" s="1">
        <v>5</v>
      </c>
      <c r="H697" s="3" t="s">
        <v>1431</v>
      </c>
      <c r="I697" s="3">
        <v>3</v>
      </c>
      <c r="J697" s="1">
        <v>4</v>
      </c>
      <c r="K697" s="3">
        <v>0</v>
      </c>
      <c r="L697" s="3">
        <v>1</v>
      </c>
      <c r="M697" s="3">
        <v>15023</v>
      </c>
      <c r="N697" s="3">
        <v>0</v>
      </c>
      <c r="O697" s="3">
        <v>0</v>
      </c>
      <c r="P697" s="3">
        <v>0</v>
      </c>
      <c r="S697" s="3">
        <v>1</v>
      </c>
      <c r="T697" s="3">
        <v>0</v>
      </c>
      <c r="U697" s="3">
        <v>0</v>
      </c>
      <c r="V697" s="3">
        <v>1</v>
      </c>
      <c r="W697" s="3">
        <v>9999</v>
      </c>
    </row>
    <row r="698" spans="2:23">
      <c r="B698" s="2">
        <v>100024</v>
      </c>
      <c r="C698" s="3" t="s">
        <v>1142</v>
      </c>
      <c r="D698" s="3" t="b">
        <v>1</v>
      </c>
      <c r="E698" s="3">
        <v>90003</v>
      </c>
      <c r="F698" s="3">
        <v>19</v>
      </c>
      <c r="G698" s="1">
        <v>5</v>
      </c>
      <c r="H698" s="3" t="s">
        <v>1564</v>
      </c>
      <c r="I698" s="3">
        <v>3</v>
      </c>
      <c r="J698" s="1">
        <v>5</v>
      </c>
      <c r="K698" s="3">
        <v>0</v>
      </c>
      <c r="L698" s="3">
        <v>1</v>
      </c>
      <c r="M698" s="3">
        <v>15024</v>
      </c>
      <c r="N698" s="3">
        <v>0</v>
      </c>
      <c r="O698" s="3">
        <v>0</v>
      </c>
      <c r="P698" s="3">
        <v>0</v>
      </c>
      <c r="S698" s="3">
        <v>1</v>
      </c>
      <c r="T698" s="3">
        <v>0</v>
      </c>
      <c r="U698" s="3">
        <v>0</v>
      </c>
      <c r="V698" s="3">
        <v>1</v>
      </c>
      <c r="W698" s="3">
        <v>9999</v>
      </c>
    </row>
    <row r="699" spans="2:23">
      <c r="B699" s="2">
        <v>100025</v>
      </c>
      <c r="C699" s="3" t="s">
        <v>1142</v>
      </c>
      <c r="D699" s="3" t="b">
        <v>1</v>
      </c>
      <c r="E699" s="3">
        <v>90003</v>
      </c>
      <c r="F699" s="3">
        <v>19</v>
      </c>
      <c r="G699" s="1">
        <v>5</v>
      </c>
      <c r="H699" s="3" t="s">
        <v>1432</v>
      </c>
      <c r="I699" s="3">
        <v>3</v>
      </c>
      <c r="J699" s="1">
        <v>6</v>
      </c>
      <c r="K699" s="3">
        <v>0</v>
      </c>
      <c r="L699" s="3">
        <v>1</v>
      </c>
      <c r="M699" s="3">
        <v>15025</v>
      </c>
      <c r="N699" s="3">
        <v>0</v>
      </c>
      <c r="O699" s="3">
        <v>0</v>
      </c>
      <c r="P699" s="3">
        <v>0</v>
      </c>
      <c r="S699" s="3">
        <v>1</v>
      </c>
      <c r="T699" s="3">
        <v>0</v>
      </c>
      <c r="U699" s="3">
        <v>0</v>
      </c>
      <c r="V699" s="3">
        <v>1</v>
      </c>
      <c r="W699" s="3">
        <v>9999</v>
      </c>
    </row>
    <row r="700" spans="2:23">
      <c r="B700" s="2">
        <v>100026</v>
      </c>
      <c r="C700" s="3" t="s">
        <v>1143</v>
      </c>
      <c r="D700" s="3" t="b">
        <v>1</v>
      </c>
      <c r="E700" s="3">
        <v>90007</v>
      </c>
      <c r="F700" s="3">
        <v>19</v>
      </c>
      <c r="G700" s="1">
        <v>5</v>
      </c>
      <c r="H700" s="3" t="s">
        <v>1433</v>
      </c>
      <c r="I700" s="3">
        <v>3</v>
      </c>
      <c r="J700" s="1">
        <v>2</v>
      </c>
      <c r="K700" s="3">
        <v>0</v>
      </c>
      <c r="L700" s="3">
        <v>1</v>
      </c>
      <c r="M700" s="3">
        <v>15021</v>
      </c>
      <c r="N700" s="3">
        <v>0</v>
      </c>
      <c r="O700" s="3">
        <v>0</v>
      </c>
      <c r="P700" s="3">
        <v>0</v>
      </c>
      <c r="S700" s="3">
        <v>1</v>
      </c>
      <c r="T700" s="3">
        <v>0</v>
      </c>
      <c r="U700" s="3">
        <v>0</v>
      </c>
      <c r="V700" s="3">
        <v>1</v>
      </c>
      <c r="W700" s="3">
        <v>9999</v>
      </c>
    </row>
    <row r="701" spans="2:23">
      <c r="B701" s="2">
        <v>100027</v>
      </c>
      <c r="C701" s="3" t="s">
        <v>1143</v>
      </c>
      <c r="D701" s="3" t="b">
        <v>1</v>
      </c>
      <c r="E701" s="3">
        <v>90007</v>
      </c>
      <c r="F701" s="3">
        <v>19</v>
      </c>
      <c r="G701" s="1">
        <v>5</v>
      </c>
      <c r="H701" s="3" t="s">
        <v>1434</v>
      </c>
      <c r="I701" s="3">
        <v>3</v>
      </c>
      <c r="J701" s="1">
        <v>3</v>
      </c>
      <c r="K701" s="3">
        <v>0</v>
      </c>
      <c r="L701" s="3">
        <v>1</v>
      </c>
      <c r="M701" s="3">
        <v>15022</v>
      </c>
      <c r="N701" s="3">
        <v>0</v>
      </c>
      <c r="O701" s="3">
        <v>0</v>
      </c>
      <c r="P701" s="3">
        <v>0</v>
      </c>
      <c r="S701" s="3">
        <v>1</v>
      </c>
      <c r="T701" s="3">
        <v>0</v>
      </c>
      <c r="U701" s="3">
        <v>0</v>
      </c>
      <c r="V701" s="3">
        <v>1</v>
      </c>
      <c r="W701" s="3">
        <v>9999</v>
      </c>
    </row>
    <row r="702" spans="2:23">
      <c r="B702" s="2">
        <v>100028</v>
      </c>
      <c r="C702" s="3" t="s">
        <v>1143</v>
      </c>
      <c r="D702" s="3" t="b">
        <v>1</v>
      </c>
      <c r="E702" s="3">
        <v>90007</v>
      </c>
      <c r="F702" s="3">
        <v>19</v>
      </c>
      <c r="G702" s="1">
        <v>5</v>
      </c>
      <c r="H702" s="3" t="s">
        <v>1435</v>
      </c>
      <c r="I702" s="3">
        <v>3</v>
      </c>
      <c r="J702" s="1">
        <v>4</v>
      </c>
      <c r="K702" s="3">
        <v>0</v>
      </c>
      <c r="L702" s="3">
        <v>1</v>
      </c>
      <c r="M702" s="3">
        <v>15023</v>
      </c>
      <c r="N702" s="3">
        <v>0</v>
      </c>
      <c r="O702" s="3">
        <v>0</v>
      </c>
      <c r="P702" s="3">
        <v>0</v>
      </c>
      <c r="S702" s="3">
        <v>1</v>
      </c>
      <c r="T702" s="3">
        <v>0</v>
      </c>
      <c r="U702" s="3">
        <v>0</v>
      </c>
      <c r="V702" s="3">
        <v>1</v>
      </c>
      <c r="W702" s="3">
        <v>9999</v>
      </c>
    </row>
    <row r="703" spans="2:23">
      <c r="B703" s="2">
        <v>100029</v>
      </c>
      <c r="C703" s="3" t="s">
        <v>1143</v>
      </c>
      <c r="D703" s="3" t="b">
        <v>1</v>
      </c>
      <c r="E703" s="3">
        <v>90007</v>
      </c>
      <c r="F703" s="3">
        <v>19</v>
      </c>
      <c r="G703" s="1">
        <v>5</v>
      </c>
      <c r="H703" s="3" t="s">
        <v>1565</v>
      </c>
      <c r="I703" s="3">
        <v>3</v>
      </c>
      <c r="J703" s="1">
        <v>5</v>
      </c>
      <c r="K703" s="3">
        <v>0</v>
      </c>
      <c r="L703" s="3">
        <v>1</v>
      </c>
      <c r="M703" s="3">
        <v>15024</v>
      </c>
      <c r="N703" s="3">
        <v>0</v>
      </c>
      <c r="O703" s="3">
        <v>0</v>
      </c>
      <c r="P703" s="3">
        <v>0</v>
      </c>
      <c r="S703" s="3">
        <v>1</v>
      </c>
      <c r="T703" s="3">
        <v>0</v>
      </c>
      <c r="U703" s="3">
        <v>0</v>
      </c>
      <c r="V703" s="3">
        <v>1</v>
      </c>
      <c r="W703" s="3">
        <v>9999</v>
      </c>
    </row>
    <row r="704" spans="2:23">
      <c r="B704" s="2">
        <v>100030</v>
      </c>
      <c r="C704" s="3" t="s">
        <v>1143</v>
      </c>
      <c r="D704" s="3" t="b">
        <v>1</v>
      </c>
      <c r="E704" s="3">
        <v>90007</v>
      </c>
      <c r="F704" s="3">
        <v>19</v>
      </c>
      <c r="G704" s="1">
        <v>5</v>
      </c>
      <c r="H704" s="3" t="s">
        <v>1436</v>
      </c>
      <c r="I704" s="3">
        <v>3</v>
      </c>
      <c r="J704" s="1">
        <v>6</v>
      </c>
      <c r="K704" s="3">
        <v>0</v>
      </c>
      <c r="L704" s="3">
        <v>1</v>
      </c>
      <c r="M704" s="3">
        <v>15025</v>
      </c>
      <c r="N704" s="3">
        <v>0</v>
      </c>
      <c r="O704" s="3">
        <v>0</v>
      </c>
      <c r="P704" s="3">
        <v>0</v>
      </c>
      <c r="S704" s="3">
        <v>1</v>
      </c>
      <c r="T704" s="3">
        <v>0</v>
      </c>
      <c r="U704" s="3">
        <v>0</v>
      </c>
      <c r="V704" s="3">
        <v>1</v>
      </c>
      <c r="W704" s="3">
        <v>9999</v>
      </c>
    </row>
    <row r="705" spans="2:23">
      <c r="B705" s="2">
        <v>100031</v>
      </c>
      <c r="C705" s="3" t="s">
        <v>1144</v>
      </c>
      <c r="D705" s="3" t="b">
        <v>1</v>
      </c>
      <c r="E705" s="3">
        <v>90004</v>
      </c>
      <c r="F705" s="3">
        <v>19</v>
      </c>
      <c r="G705" s="1">
        <v>5</v>
      </c>
      <c r="H705" s="3" t="s">
        <v>1437</v>
      </c>
      <c r="I705" s="3">
        <v>4</v>
      </c>
      <c r="J705" s="1">
        <v>2</v>
      </c>
      <c r="K705" s="3">
        <v>0</v>
      </c>
      <c r="L705" s="3">
        <v>1</v>
      </c>
      <c r="M705" s="3">
        <v>15021</v>
      </c>
      <c r="N705" s="3">
        <v>0</v>
      </c>
      <c r="O705" s="3">
        <v>0</v>
      </c>
      <c r="P705" s="3">
        <v>0</v>
      </c>
      <c r="S705" s="3">
        <v>1</v>
      </c>
      <c r="T705" s="3">
        <v>0</v>
      </c>
      <c r="U705" s="3">
        <v>0</v>
      </c>
      <c r="V705" s="3">
        <v>1</v>
      </c>
      <c r="W705" s="3">
        <v>9999</v>
      </c>
    </row>
    <row r="706" spans="2:23">
      <c r="B706" s="2">
        <v>100032</v>
      </c>
      <c r="C706" s="3" t="s">
        <v>1144</v>
      </c>
      <c r="D706" s="3" t="b">
        <v>1</v>
      </c>
      <c r="E706" s="3">
        <v>90004</v>
      </c>
      <c r="F706" s="3">
        <v>19</v>
      </c>
      <c r="G706" s="1">
        <v>5</v>
      </c>
      <c r="H706" s="3" t="s">
        <v>1438</v>
      </c>
      <c r="I706" s="3">
        <v>4</v>
      </c>
      <c r="J706" s="1">
        <v>3</v>
      </c>
      <c r="K706" s="3">
        <v>0</v>
      </c>
      <c r="L706" s="3">
        <v>1</v>
      </c>
      <c r="M706" s="3">
        <v>15022</v>
      </c>
      <c r="N706" s="3">
        <v>0</v>
      </c>
      <c r="O706" s="3">
        <v>0</v>
      </c>
      <c r="P706" s="3">
        <v>0</v>
      </c>
      <c r="S706" s="3">
        <v>1</v>
      </c>
      <c r="T706" s="3">
        <v>0</v>
      </c>
      <c r="U706" s="3">
        <v>0</v>
      </c>
      <c r="V706" s="3">
        <v>1</v>
      </c>
      <c r="W706" s="3">
        <v>9999</v>
      </c>
    </row>
    <row r="707" spans="2:23">
      <c r="B707" s="2">
        <v>100033</v>
      </c>
      <c r="C707" s="3" t="s">
        <v>1144</v>
      </c>
      <c r="D707" s="3" t="b">
        <v>1</v>
      </c>
      <c r="E707" s="3">
        <v>90004</v>
      </c>
      <c r="F707" s="3">
        <v>19</v>
      </c>
      <c r="G707" s="1">
        <v>5</v>
      </c>
      <c r="H707" s="3" t="s">
        <v>1439</v>
      </c>
      <c r="I707" s="3">
        <v>4</v>
      </c>
      <c r="J707" s="1">
        <v>4</v>
      </c>
      <c r="K707" s="3">
        <v>0</v>
      </c>
      <c r="L707" s="3">
        <v>1</v>
      </c>
      <c r="M707" s="3">
        <v>15023</v>
      </c>
      <c r="N707" s="3">
        <v>0</v>
      </c>
      <c r="O707" s="3">
        <v>0</v>
      </c>
      <c r="P707" s="3">
        <v>0</v>
      </c>
      <c r="S707" s="3">
        <v>1</v>
      </c>
      <c r="T707" s="3">
        <v>0</v>
      </c>
      <c r="U707" s="3">
        <v>0</v>
      </c>
      <c r="V707" s="3">
        <v>1</v>
      </c>
      <c r="W707" s="3">
        <v>9999</v>
      </c>
    </row>
    <row r="708" spans="2:23">
      <c r="B708" s="2">
        <v>100034</v>
      </c>
      <c r="C708" s="3" t="s">
        <v>1144</v>
      </c>
      <c r="D708" s="3" t="b">
        <v>1</v>
      </c>
      <c r="E708" s="3">
        <v>90004</v>
      </c>
      <c r="F708" s="3">
        <v>19</v>
      </c>
      <c r="G708" s="1">
        <v>5</v>
      </c>
      <c r="H708" s="3" t="s">
        <v>1566</v>
      </c>
      <c r="I708" s="3">
        <v>4</v>
      </c>
      <c r="J708" s="1">
        <v>5</v>
      </c>
      <c r="K708" s="3">
        <v>0</v>
      </c>
      <c r="L708" s="3">
        <v>1</v>
      </c>
      <c r="M708" s="3">
        <v>15024</v>
      </c>
      <c r="N708" s="3">
        <v>0</v>
      </c>
      <c r="O708" s="3">
        <v>0</v>
      </c>
      <c r="P708" s="3">
        <v>0</v>
      </c>
      <c r="S708" s="3">
        <v>1</v>
      </c>
      <c r="T708" s="3">
        <v>0</v>
      </c>
      <c r="U708" s="3">
        <v>0</v>
      </c>
      <c r="V708" s="3">
        <v>1</v>
      </c>
      <c r="W708" s="3">
        <v>9999</v>
      </c>
    </row>
    <row r="709" spans="2:23">
      <c r="B709" s="2">
        <v>100035</v>
      </c>
      <c r="C709" s="3" t="s">
        <v>1144</v>
      </c>
      <c r="D709" s="3" t="b">
        <v>1</v>
      </c>
      <c r="E709" s="3">
        <v>90004</v>
      </c>
      <c r="F709" s="3">
        <v>19</v>
      </c>
      <c r="G709" s="1">
        <v>5</v>
      </c>
      <c r="H709" s="3" t="s">
        <v>1440</v>
      </c>
      <c r="I709" s="3">
        <v>4</v>
      </c>
      <c r="J709" s="1">
        <v>6</v>
      </c>
      <c r="K709" s="3">
        <v>0</v>
      </c>
      <c r="L709" s="3">
        <v>1</v>
      </c>
      <c r="M709" s="3">
        <v>15025</v>
      </c>
      <c r="N709" s="3">
        <v>0</v>
      </c>
      <c r="O709" s="3">
        <v>0</v>
      </c>
      <c r="P709" s="3">
        <v>0</v>
      </c>
      <c r="S709" s="3">
        <v>1</v>
      </c>
      <c r="T709" s="3">
        <v>0</v>
      </c>
      <c r="U709" s="3">
        <v>0</v>
      </c>
      <c r="V709" s="3">
        <v>1</v>
      </c>
      <c r="W709" s="3">
        <v>9999</v>
      </c>
    </row>
    <row r="710" spans="2:23">
      <c r="B710" s="2">
        <v>100036</v>
      </c>
      <c r="C710" s="3" t="s">
        <v>1145</v>
      </c>
      <c r="D710" s="3" t="b">
        <v>1</v>
      </c>
      <c r="E710" s="3">
        <v>90008</v>
      </c>
      <c r="F710" s="3">
        <v>19</v>
      </c>
      <c r="G710" s="1">
        <v>5</v>
      </c>
      <c r="H710" s="3" t="s">
        <v>1441</v>
      </c>
      <c r="I710" s="3">
        <v>4</v>
      </c>
      <c r="J710" s="1">
        <v>2</v>
      </c>
      <c r="K710" s="3">
        <v>0</v>
      </c>
      <c r="L710" s="3">
        <v>1</v>
      </c>
      <c r="M710" s="3">
        <v>15021</v>
      </c>
      <c r="N710" s="3">
        <v>0</v>
      </c>
      <c r="O710" s="3">
        <v>0</v>
      </c>
      <c r="P710" s="3">
        <v>0</v>
      </c>
      <c r="S710" s="3">
        <v>1</v>
      </c>
      <c r="T710" s="3">
        <v>0</v>
      </c>
      <c r="U710" s="3">
        <v>0</v>
      </c>
      <c r="V710" s="3">
        <v>1</v>
      </c>
      <c r="W710" s="3">
        <v>9999</v>
      </c>
    </row>
    <row r="711" spans="2:23">
      <c r="B711" s="2">
        <v>100037</v>
      </c>
      <c r="C711" s="3" t="s">
        <v>1145</v>
      </c>
      <c r="D711" s="3" t="b">
        <v>1</v>
      </c>
      <c r="E711" s="3">
        <v>90008</v>
      </c>
      <c r="F711" s="3">
        <v>19</v>
      </c>
      <c r="G711" s="1">
        <v>5</v>
      </c>
      <c r="H711" s="3" t="s">
        <v>1442</v>
      </c>
      <c r="I711" s="3">
        <v>4</v>
      </c>
      <c r="J711" s="1">
        <v>3</v>
      </c>
      <c r="K711" s="3">
        <v>0</v>
      </c>
      <c r="L711" s="3">
        <v>1</v>
      </c>
      <c r="M711" s="3">
        <v>15022</v>
      </c>
      <c r="N711" s="3">
        <v>0</v>
      </c>
      <c r="O711" s="3">
        <v>0</v>
      </c>
      <c r="P711" s="3">
        <v>0</v>
      </c>
      <c r="S711" s="3">
        <v>1</v>
      </c>
      <c r="T711" s="3">
        <v>0</v>
      </c>
      <c r="U711" s="3">
        <v>0</v>
      </c>
      <c r="V711" s="3">
        <v>1</v>
      </c>
      <c r="W711" s="3">
        <v>9999</v>
      </c>
    </row>
    <row r="712" spans="2:23">
      <c r="B712" s="2">
        <v>100038</v>
      </c>
      <c r="C712" s="3" t="s">
        <v>1145</v>
      </c>
      <c r="D712" s="3" t="b">
        <v>1</v>
      </c>
      <c r="E712" s="3">
        <v>90008</v>
      </c>
      <c r="F712" s="3">
        <v>19</v>
      </c>
      <c r="G712" s="1">
        <v>5</v>
      </c>
      <c r="H712" s="3" t="s">
        <v>1443</v>
      </c>
      <c r="I712" s="3">
        <v>4</v>
      </c>
      <c r="J712" s="1">
        <v>4</v>
      </c>
      <c r="K712" s="3">
        <v>0</v>
      </c>
      <c r="L712" s="3">
        <v>1</v>
      </c>
      <c r="M712" s="3">
        <v>15023</v>
      </c>
      <c r="N712" s="3">
        <v>0</v>
      </c>
      <c r="O712" s="3">
        <v>0</v>
      </c>
      <c r="P712" s="3">
        <v>0</v>
      </c>
      <c r="S712" s="3">
        <v>1</v>
      </c>
      <c r="T712" s="3">
        <v>0</v>
      </c>
      <c r="U712" s="3">
        <v>0</v>
      </c>
      <c r="V712" s="3">
        <v>1</v>
      </c>
      <c r="W712" s="3">
        <v>9999</v>
      </c>
    </row>
    <row r="713" spans="2:23">
      <c r="B713" s="2">
        <v>100039</v>
      </c>
      <c r="C713" s="3" t="s">
        <v>1145</v>
      </c>
      <c r="D713" s="3" t="b">
        <v>1</v>
      </c>
      <c r="E713" s="3">
        <v>90008</v>
      </c>
      <c r="F713" s="3">
        <v>19</v>
      </c>
      <c r="G713" s="1">
        <v>5</v>
      </c>
      <c r="H713" s="3" t="s">
        <v>1567</v>
      </c>
      <c r="I713" s="3">
        <v>4</v>
      </c>
      <c r="J713" s="1">
        <v>5</v>
      </c>
      <c r="K713" s="3">
        <v>0</v>
      </c>
      <c r="L713" s="3">
        <v>1</v>
      </c>
      <c r="M713" s="3">
        <v>15024</v>
      </c>
      <c r="N713" s="3">
        <v>0</v>
      </c>
      <c r="O713" s="3">
        <v>0</v>
      </c>
      <c r="P713" s="3">
        <v>0</v>
      </c>
      <c r="S713" s="3">
        <v>1</v>
      </c>
      <c r="T713" s="3">
        <v>0</v>
      </c>
      <c r="U713" s="3">
        <v>0</v>
      </c>
      <c r="V713" s="3">
        <v>1</v>
      </c>
      <c r="W713" s="3">
        <v>9999</v>
      </c>
    </row>
    <row r="714" spans="2:23">
      <c r="B714" s="2">
        <v>100040</v>
      </c>
      <c r="C714" s="3" t="s">
        <v>1145</v>
      </c>
      <c r="D714" s="3" t="b">
        <v>1</v>
      </c>
      <c r="E714" s="3">
        <v>90008</v>
      </c>
      <c r="F714" s="3">
        <v>19</v>
      </c>
      <c r="G714" s="1">
        <v>5</v>
      </c>
      <c r="H714" s="3" t="s">
        <v>1444</v>
      </c>
      <c r="I714" s="3">
        <v>4</v>
      </c>
      <c r="J714" s="1">
        <v>6</v>
      </c>
      <c r="K714" s="3">
        <v>0</v>
      </c>
      <c r="L714" s="3">
        <v>1</v>
      </c>
      <c r="M714" s="3">
        <v>15025</v>
      </c>
      <c r="N714" s="3">
        <v>0</v>
      </c>
      <c r="O714" s="3">
        <v>0</v>
      </c>
      <c r="P714" s="3">
        <v>0</v>
      </c>
      <c r="S714" s="3">
        <v>1</v>
      </c>
      <c r="T714" s="3">
        <v>0</v>
      </c>
      <c r="U714" s="3">
        <v>0</v>
      </c>
      <c r="V714" s="3">
        <v>1</v>
      </c>
      <c r="W714" s="3">
        <v>9999</v>
      </c>
    </row>
    <row r="715" spans="2:23">
      <c r="B715" s="2">
        <v>5000001</v>
      </c>
      <c r="C715" s="3" t="s">
        <v>1146</v>
      </c>
      <c r="D715" s="3" t="b">
        <v>1</v>
      </c>
      <c r="E715" s="3">
        <v>5000001</v>
      </c>
      <c r="F715" s="3">
        <v>13</v>
      </c>
      <c r="G715" s="1">
        <v>6</v>
      </c>
      <c r="H715" s="3" t="s">
        <v>1147</v>
      </c>
      <c r="J715" s="1">
        <v>4</v>
      </c>
      <c r="K715" s="3">
        <v>0</v>
      </c>
      <c r="L715" s="3">
        <v>1</v>
      </c>
      <c r="M715" s="3">
        <v>14997</v>
      </c>
      <c r="N715" s="3">
        <v>0</v>
      </c>
      <c r="O715" s="3">
        <v>0</v>
      </c>
      <c r="P715" s="3">
        <v>0</v>
      </c>
      <c r="Q715" s="3">
        <v>20012</v>
      </c>
      <c r="R715" s="3">
        <v>22001</v>
      </c>
      <c r="S715" s="3">
        <v>1</v>
      </c>
      <c r="T715" s="3">
        <v>0</v>
      </c>
      <c r="U715" s="3">
        <v>0</v>
      </c>
      <c r="V715" s="3">
        <v>1</v>
      </c>
      <c r="W715" s="3">
        <v>9999</v>
      </c>
    </row>
    <row r="716" spans="2:23">
      <c r="B716" s="2">
        <v>5000002</v>
      </c>
      <c r="C716" s="3" t="s">
        <v>1148</v>
      </c>
      <c r="D716" s="3" t="b">
        <v>1</v>
      </c>
      <c r="E716" s="3">
        <v>5000002</v>
      </c>
      <c r="F716" s="3">
        <v>13</v>
      </c>
      <c r="G716" s="1">
        <v>6</v>
      </c>
      <c r="H716" s="3" t="s">
        <v>1147</v>
      </c>
      <c r="J716" s="1">
        <v>4</v>
      </c>
      <c r="K716" s="3">
        <v>0</v>
      </c>
      <c r="L716" s="3">
        <v>1</v>
      </c>
      <c r="M716" s="3">
        <v>14997</v>
      </c>
      <c r="N716" s="3">
        <v>0</v>
      </c>
      <c r="O716" s="3">
        <v>0</v>
      </c>
      <c r="P716" s="3">
        <v>0</v>
      </c>
      <c r="Q716" s="3">
        <v>20012</v>
      </c>
      <c r="R716" s="3">
        <v>22001</v>
      </c>
      <c r="S716" s="3">
        <v>1</v>
      </c>
      <c r="T716" s="3">
        <v>0</v>
      </c>
      <c r="U716" s="3">
        <v>0</v>
      </c>
      <c r="V716" s="3">
        <v>1</v>
      </c>
      <c r="W716" s="3">
        <v>9999</v>
      </c>
    </row>
    <row r="717" spans="2:23">
      <c r="B717" s="2">
        <v>5000003</v>
      </c>
      <c r="C717" s="3" t="s">
        <v>1149</v>
      </c>
      <c r="D717" s="3" t="b">
        <v>1</v>
      </c>
      <c r="E717" s="3">
        <v>5000003</v>
      </c>
      <c r="F717" s="3">
        <v>13</v>
      </c>
      <c r="G717" s="1">
        <v>6</v>
      </c>
      <c r="H717" s="3" t="s">
        <v>1147</v>
      </c>
      <c r="J717" s="1">
        <v>4</v>
      </c>
      <c r="K717" s="3">
        <v>0</v>
      </c>
      <c r="L717" s="3">
        <v>1</v>
      </c>
      <c r="M717" s="3">
        <v>14997</v>
      </c>
      <c r="N717" s="3">
        <v>0</v>
      </c>
      <c r="O717" s="3">
        <v>0</v>
      </c>
      <c r="P717" s="3">
        <v>0</v>
      </c>
      <c r="Q717" s="3">
        <v>20012</v>
      </c>
      <c r="R717" s="3">
        <v>22001</v>
      </c>
      <c r="S717" s="3">
        <v>1</v>
      </c>
      <c r="T717" s="3">
        <v>0</v>
      </c>
      <c r="U717" s="3">
        <v>0</v>
      </c>
      <c r="V717" s="3">
        <v>1</v>
      </c>
      <c r="W717" s="3">
        <v>9999</v>
      </c>
    </row>
    <row r="718" spans="2:23">
      <c r="B718" s="2">
        <v>5000004</v>
      </c>
      <c r="C718" s="3" t="s">
        <v>1611</v>
      </c>
      <c r="D718" s="3" t="b">
        <v>1</v>
      </c>
      <c r="E718" s="3">
        <v>5000004</v>
      </c>
      <c r="F718" s="3">
        <v>13</v>
      </c>
      <c r="G718" s="1">
        <v>6</v>
      </c>
      <c r="H718" s="3" t="s">
        <v>1147</v>
      </c>
      <c r="J718" s="1">
        <v>4</v>
      </c>
      <c r="K718" s="3">
        <v>0</v>
      </c>
      <c r="L718" s="3">
        <v>1</v>
      </c>
      <c r="M718" s="3">
        <v>14997</v>
      </c>
      <c r="N718" s="3">
        <v>0</v>
      </c>
      <c r="O718" s="3">
        <v>0</v>
      </c>
      <c r="P718" s="3">
        <v>0</v>
      </c>
      <c r="Q718" s="3">
        <v>20012</v>
      </c>
      <c r="R718" s="3">
        <v>22001</v>
      </c>
      <c r="S718" s="3">
        <v>1</v>
      </c>
      <c r="T718" s="3">
        <v>0</v>
      </c>
      <c r="U718" s="3">
        <v>0</v>
      </c>
      <c r="V718" s="3">
        <v>1</v>
      </c>
      <c r="W718" s="3">
        <v>9999</v>
      </c>
    </row>
    <row r="719" spans="2:23">
      <c r="B719" s="2">
        <v>5000005</v>
      </c>
      <c r="C719" s="3" t="s">
        <v>1394</v>
      </c>
      <c r="D719" s="3" t="b">
        <v>1</v>
      </c>
      <c r="E719" s="3">
        <v>5000005</v>
      </c>
      <c r="F719" s="3">
        <v>13</v>
      </c>
      <c r="G719" s="1">
        <v>6</v>
      </c>
      <c r="H719" s="3" t="s">
        <v>1147</v>
      </c>
      <c r="J719" s="1">
        <v>4</v>
      </c>
      <c r="K719" s="3">
        <v>0</v>
      </c>
      <c r="L719" s="3">
        <v>1</v>
      </c>
      <c r="M719" s="3">
        <v>14997</v>
      </c>
      <c r="N719" s="3">
        <v>0</v>
      </c>
      <c r="O719" s="3">
        <v>0</v>
      </c>
      <c r="P719" s="3">
        <v>0</v>
      </c>
      <c r="Q719" s="3">
        <v>20012</v>
      </c>
      <c r="R719" s="3">
        <v>22001</v>
      </c>
      <c r="S719" s="3">
        <v>1</v>
      </c>
      <c r="T719" s="3">
        <v>0</v>
      </c>
      <c r="U719" s="3">
        <v>0</v>
      </c>
      <c r="V719" s="3">
        <v>1</v>
      </c>
      <c r="W719" s="3">
        <v>9999</v>
      </c>
    </row>
    <row r="720" spans="2:23">
      <c r="B720" s="2">
        <v>5000006</v>
      </c>
      <c r="C720" s="3" t="s">
        <v>1150</v>
      </c>
      <c r="D720" s="3" t="b">
        <v>1</v>
      </c>
      <c r="E720" s="3">
        <v>5000006</v>
      </c>
      <c r="F720" s="3">
        <v>13</v>
      </c>
      <c r="G720" s="1">
        <v>6</v>
      </c>
      <c r="H720" s="3" t="s">
        <v>1147</v>
      </c>
      <c r="J720" s="1">
        <v>4</v>
      </c>
      <c r="K720" s="3">
        <v>0</v>
      </c>
      <c r="L720" s="3">
        <v>1</v>
      </c>
      <c r="M720" s="3">
        <v>14997</v>
      </c>
      <c r="N720" s="3">
        <v>0</v>
      </c>
      <c r="O720" s="3">
        <v>0</v>
      </c>
      <c r="P720" s="3">
        <v>0</v>
      </c>
      <c r="Q720" s="3">
        <v>20012</v>
      </c>
      <c r="R720" s="3">
        <v>22001</v>
      </c>
      <c r="S720" s="3">
        <v>1</v>
      </c>
      <c r="T720" s="3">
        <v>0</v>
      </c>
      <c r="U720" s="3">
        <v>0</v>
      </c>
      <c r="V720" s="3">
        <v>1</v>
      </c>
      <c r="W720" s="3">
        <v>9999</v>
      </c>
    </row>
    <row r="721" spans="2:23">
      <c r="B721" s="2">
        <v>5000007</v>
      </c>
      <c r="C721" s="3" t="s">
        <v>1395</v>
      </c>
      <c r="D721" s="3" t="b">
        <v>1</v>
      </c>
      <c r="E721" s="3">
        <v>5000007</v>
      </c>
      <c r="F721" s="3">
        <v>13</v>
      </c>
      <c r="G721" s="1">
        <v>6</v>
      </c>
      <c r="H721" s="3" t="s">
        <v>1147</v>
      </c>
      <c r="J721" s="1">
        <v>4</v>
      </c>
      <c r="K721" s="3">
        <v>0</v>
      </c>
      <c r="L721" s="3">
        <v>1</v>
      </c>
      <c r="M721" s="3">
        <v>14997</v>
      </c>
      <c r="N721" s="3">
        <v>0</v>
      </c>
      <c r="O721" s="3">
        <v>0</v>
      </c>
      <c r="P721" s="3">
        <v>0</v>
      </c>
      <c r="Q721" s="3">
        <v>20012</v>
      </c>
      <c r="R721" s="3">
        <v>22001</v>
      </c>
      <c r="S721" s="3">
        <v>1</v>
      </c>
      <c r="T721" s="3">
        <v>0</v>
      </c>
      <c r="U721" s="3">
        <v>0</v>
      </c>
      <c r="V721" s="3">
        <v>1</v>
      </c>
      <c r="W721" s="3">
        <v>9999</v>
      </c>
    </row>
    <row r="722" spans="2:23">
      <c r="B722" s="2">
        <v>5000008</v>
      </c>
      <c r="C722" s="3" t="s">
        <v>1151</v>
      </c>
      <c r="D722" s="3" t="b">
        <v>1</v>
      </c>
      <c r="E722" s="3">
        <v>5000008</v>
      </c>
      <c r="F722" s="3">
        <v>13</v>
      </c>
      <c r="G722" s="1">
        <v>6</v>
      </c>
      <c r="H722" s="3" t="s">
        <v>1147</v>
      </c>
      <c r="J722" s="1">
        <v>4</v>
      </c>
      <c r="K722" s="3">
        <v>0</v>
      </c>
      <c r="L722" s="3">
        <v>1</v>
      </c>
      <c r="M722" s="3">
        <v>14997</v>
      </c>
      <c r="N722" s="3">
        <v>0</v>
      </c>
      <c r="O722" s="3">
        <v>0</v>
      </c>
      <c r="P722" s="3">
        <v>0</v>
      </c>
      <c r="Q722" s="3">
        <v>20012</v>
      </c>
      <c r="R722" s="3">
        <v>22001</v>
      </c>
      <c r="S722" s="3">
        <v>1</v>
      </c>
      <c r="T722" s="3">
        <v>0</v>
      </c>
      <c r="U722" s="3">
        <v>0</v>
      </c>
      <c r="V722" s="3">
        <v>1</v>
      </c>
      <c r="W722" s="3">
        <v>9999</v>
      </c>
    </row>
    <row r="723" spans="2:23">
      <c r="B723" s="2">
        <v>5000009</v>
      </c>
      <c r="C723" s="3" t="s">
        <v>1152</v>
      </c>
      <c r="D723" s="3" t="b">
        <v>1</v>
      </c>
      <c r="E723" s="3">
        <v>5000009</v>
      </c>
      <c r="F723" s="3">
        <v>13</v>
      </c>
      <c r="G723" s="1">
        <v>6</v>
      </c>
      <c r="H723" s="3" t="s">
        <v>1147</v>
      </c>
      <c r="J723" s="1">
        <v>5</v>
      </c>
      <c r="K723" s="3">
        <v>0</v>
      </c>
      <c r="L723" s="3">
        <v>1</v>
      </c>
      <c r="M723" s="3">
        <v>14998</v>
      </c>
      <c r="N723" s="3">
        <v>0</v>
      </c>
      <c r="O723" s="3">
        <v>0</v>
      </c>
      <c r="P723" s="3">
        <v>0</v>
      </c>
      <c r="Q723" s="3">
        <v>20012</v>
      </c>
      <c r="R723" s="3">
        <v>22001</v>
      </c>
      <c r="S723" s="3">
        <v>1</v>
      </c>
      <c r="T723" s="3">
        <v>0</v>
      </c>
      <c r="U723" s="3">
        <v>0</v>
      </c>
      <c r="V723" s="3">
        <v>1</v>
      </c>
      <c r="W723" s="3">
        <v>9999</v>
      </c>
    </row>
    <row r="724" spans="2:23">
      <c r="B724" s="2">
        <v>5000010</v>
      </c>
      <c r="C724" s="3" t="s">
        <v>1153</v>
      </c>
      <c r="D724" s="3" t="b">
        <v>1</v>
      </c>
      <c r="E724" s="3">
        <v>5000010</v>
      </c>
      <c r="F724" s="3">
        <v>13</v>
      </c>
      <c r="G724" s="1">
        <v>6</v>
      </c>
      <c r="H724" s="3" t="s">
        <v>1147</v>
      </c>
      <c r="J724" s="1">
        <v>5</v>
      </c>
      <c r="K724" s="3">
        <v>0</v>
      </c>
      <c r="L724" s="3">
        <v>1</v>
      </c>
      <c r="M724" s="3">
        <v>14998</v>
      </c>
      <c r="N724" s="3">
        <v>0</v>
      </c>
      <c r="O724" s="3">
        <v>0</v>
      </c>
      <c r="P724" s="3">
        <v>0</v>
      </c>
      <c r="Q724" s="3">
        <v>20012</v>
      </c>
      <c r="R724" s="3">
        <v>22001</v>
      </c>
      <c r="S724" s="3">
        <v>1</v>
      </c>
      <c r="T724" s="3">
        <v>0</v>
      </c>
      <c r="U724" s="3">
        <v>0</v>
      </c>
      <c r="V724" s="3">
        <v>1</v>
      </c>
      <c r="W724" s="3">
        <v>9999</v>
      </c>
    </row>
    <row r="725" spans="2:23">
      <c r="B725" s="2">
        <v>5000011</v>
      </c>
      <c r="C725" s="3" t="s">
        <v>1154</v>
      </c>
      <c r="D725" s="3" t="b">
        <v>1</v>
      </c>
      <c r="E725" s="3">
        <v>5000011</v>
      </c>
      <c r="F725" s="3">
        <v>13</v>
      </c>
      <c r="G725" s="1">
        <v>6</v>
      </c>
      <c r="H725" s="3" t="s">
        <v>1147</v>
      </c>
      <c r="J725" s="1">
        <v>5</v>
      </c>
      <c r="K725" s="3">
        <v>0</v>
      </c>
      <c r="L725" s="3">
        <v>1</v>
      </c>
      <c r="M725" s="3">
        <v>14998</v>
      </c>
      <c r="N725" s="3">
        <v>0</v>
      </c>
      <c r="O725" s="3">
        <v>0</v>
      </c>
      <c r="P725" s="3">
        <v>0</v>
      </c>
      <c r="Q725" s="3">
        <v>20012</v>
      </c>
      <c r="R725" s="3">
        <v>22001</v>
      </c>
      <c r="S725" s="3">
        <v>1</v>
      </c>
      <c r="T725" s="3">
        <v>0</v>
      </c>
      <c r="U725" s="3">
        <v>0</v>
      </c>
      <c r="V725" s="3">
        <v>1</v>
      </c>
      <c r="W725" s="3">
        <v>9999</v>
      </c>
    </row>
    <row r="726" spans="2:23">
      <c r="B726" s="2">
        <v>5000012</v>
      </c>
      <c r="C726" s="3" t="s">
        <v>1155</v>
      </c>
      <c r="D726" s="3" t="b">
        <v>1</v>
      </c>
      <c r="E726" s="3">
        <v>5000012</v>
      </c>
      <c r="F726" s="3">
        <v>13</v>
      </c>
      <c r="G726" s="1">
        <v>6</v>
      </c>
      <c r="H726" s="3" t="s">
        <v>1147</v>
      </c>
      <c r="J726" s="1">
        <v>5</v>
      </c>
      <c r="K726" s="3">
        <v>0</v>
      </c>
      <c r="L726" s="3">
        <v>1</v>
      </c>
      <c r="M726" s="3">
        <v>14998</v>
      </c>
      <c r="N726" s="3">
        <v>0</v>
      </c>
      <c r="O726" s="3">
        <v>0</v>
      </c>
      <c r="P726" s="3">
        <v>0</v>
      </c>
      <c r="Q726" s="3">
        <v>20012</v>
      </c>
      <c r="R726" s="3">
        <v>22001</v>
      </c>
      <c r="S726" s="3">
        <v>1</v>
      </c>
      <c r="T726" s="3">
        <v>0</v>
      </c>
      <c r="U726" s="3">
        <v>0</v>
      </c>
      <c r="V726" s="3">
        <v>1</v>
      </c>
      <c r="W726" s="3">
        <v>9999</v>
      </c>
    </row>
    <row r="727" spans="2:23">
      <c r="B727" s="2">
        <v>5000013</v>
      </c>
      <c r="C727" s="3" t="s">
        <v>1156</v>
      </c>
      <c r="D727" s="3" t="b">
        <v>1</v>
      </c>
      <c r="E727" s="3">
        <v>5000013</v>
      </c>
      <c r="F727" s="3">
        <v>13</v>
      </c>
      <c r="G727" s="1">
        <v>6</v>
      </c>
      <c r="H727" s="3" t="s">
        <v>1147</v>
      </c>
      <c r="J727" s="1">
        <v>5</v>
      </c>
      <c r="K727" s="3">
        <v>0</v>
      </c>
      <c r="L727" s="3">
        <v>1</v>
      </c>
      <c r="M727" s="3">
        <v>14998</v>
      </c>
      <c r="N727" s="3">
        <v>0</v>
      </c>
      <c r="O727" s="3">
        <v>0</v>
      </c>
      <c r="P727" s="3">
        <v>0</v>
      </c>
      <c r="Q727" s="3">
        <v>20012</v>
      </c>
      <c r="R727" s="3">
        <v>22001</v>
      </c>
      <c r="S727" s="3">
        <v>1</v>
      </c>
      <c r="T727" s="3">
        <v>0</v>
      </c>
      <c r="U727" s="3">
        <v>0</v>
      </c>
      <c r="V727" s="3">
        <v>1</v>
      </c>
      <c r="W727" s="3">
        <v>9999</v>
      </c>
    </row>
    <row r="728" spans="2:23">
      <c r="B728" s="2">
        <v>5000014</v>
      </c>
      <c r="C728" s="3" t="s">
        <v>1157</v>
      </c>
      <c r="D728" s="3" t="b">
        <v>1</v>
      </c>
      <c r="E728" s="3">
        <v>5000014</v>
      </c>
      <c r="F728" s="3">
        <v>13</v>
      </c>
      <c r="G728" s="1">
        <v>6</v>
      </c>
      <c r="H728" s="3" t="s">
        <v>1147</v>
      </c>
      <c r="J728" s="1">
        <v>5</v>
      </c>
      <c r="K728" s="3">
        <v>0</v>
      </c>
      <c r="L728" s="3">
        <v>1</v>
      </c>
      <c r="M728" s="3">
        <v>14998</v>
      </c>
      <c r="N728" s="3">
        <v>0</v>
      </c>
      <c r="O728" s="3">
        <v>0</v>
      </c>
      <c r="P728" s="3">
        <v>0</v>
      </c>
      <c r="Q728" s="3">
        <v>20012</v>
      </c>
      <c r="R728" s="3">
        <v>22001</v>
      </c>
      <c r="S728" s="3">
        <v>1</v>
      </c>
      <c r="T728" s="3">
        <v>0</v>
      </c>
      <c r="U728" s="3">
        <v>0</v>
      </c>
      <c r="V728" s="3">
        <v>1</v>
      </c>
      <c r="W728" s="3">
        <v>9999</v>
      </c>
    </row>
    <row r="729" spans="2:23">
      <c r="B729" s="2">
        <v>5000015</v>
      </c>
      <c r="C729" s="3" t="s">
        <v>1158</v>
      </c>
      <c r="D729" s="3" t="b">
        <v>1</v>
      </c>
      <c r="E729" s="3">
        <v>5000015</v>
      </c>
      <c r="F729" s="3">
        <v>13</v>
      </c>
      <c r="G729" s="1">
        <v>6</v>
      </c>
      <c r="H729" s="3" t="s">
        <v>1147</v>
      </c>
      <c r="J729" s="1">
        <v>5</v>
      </c>
      <c r="K729" s="3">
        <v>0</v>
      </c>
      <c r="L729" s="3">
        <v>1</v>
      </c>
      <c r="M729" s="3">
        <v>14998</v>
      </c>
      <c r="N729" s="3">
        <v>0</v>
      </c>
      <c r="O729" s="3">
        <v>0</v>
      </c>
      <c r="P729" s="3">
        <v>0</v>
      </c>
      <c r="Q729" s="3">
        <v>20012</v>
      </c>
      <c r="R729" s="3">
        <v>22001</v>
      </c>
      <c r="S729" s="3">
        <v>1</v>
      </c>
      <c r="T729" s="3">
        <v>0</v>
      </c>
      <c r="U729" s="3">
        <v>0</v>
      </c>
      <c r="V729" s="3">
        <v>1</v>
      </c>
      <c r="W729" s="3">
        <v>9999</v>
      </c>
    </row>
    <row r="730" spans="2:23">
      <c r="B730" s="2">
        <v>5000016</v>
      </c>
      <c r="C730" s="3" t="s">
        <v>1159</v>
      </c>
      <c r="D730" s="3" t="b">
        <v>1</v>
      </c>
      <c r="E730" s="3">
        <v>5000016</v>
      </c>
      <c r="F730" s="3">
        <v>13</v>
      </c>
      <c r="G730" s="1">
        <v>6</v>
      </c>
      <c r="H730" s="3" t="s">
        <v>1147</v>
      </c>
      <c r="J730" s="1">
        <v>5</v>
      </c>
      <c r="K730" s="3">
        <v>0</v>
      </c>
      <c r="L730" s="3">
        <v>1</v>
      </c>
      <c r="M730" s="3">
        <v>14998</v>
      </c>
      <c r="N730" s="3">
        <v>0</v>
      </c>
      <c r="O730" s="3">
        <v>0</v>
      </c>
      <c r="P730" s="3">
        <v>0</v>
      </c>
      <c r="Q730" s="3">
        <v>20012</v>
      </c>
      <c r="R730" s="3">
        <v>22001</v>
      </c>
      <c r="S730" s="3">
        <v>1</v>
      </c>
      <c r="T730" s="3">
        <v>0</v>
      </c>
      <c r="U730" s="3">
        <v>0</v>
      </c>
      <c r="V730" s="3">
        <v>1</v>
      </c>
      <c r="W730" s="3">
        <v>9999</v>
      </c>
    </row>
    <row r="731" spans="2:23">
      <c r="B731" s="2">
        <v>5000017</v>
      </c>
      <c r="C731" s="3" t="s">
        <v>1160</v>
      </c>
      <c r="D731" s="3" t="b">
        <v>1</v>
      </c>
      <c r="E731" s="3">
        <v>5000017</v>
      </c>
      <c r="F731" s="3">
        <v>13</v>
      </c>
      <c r="G731" s="1">
        <v>6</v>
      </c>
      <c r="H731" s="3" t="s">
        <v>1147</v>
      </c>
      <c r="J731" s="1">
        <v>5</v>
      </c>
      <c r="K731" s="3">
        <v>0</v>
      </c>
      <c r="L731" s="3">
        <v>1</v>
      </c>
      <c r="M731" s="3">
        <v>14998</v>
      </c>
      <c r="N731" s="3">
        <v>0</v>
      </c>
      <c r="O731" s="3">
        <v>0</v>
      </c>
      <c r="P731" s="3">
        <v>0</v>
      </c>
      <c r="Q731" s="3">
        <v>20012</v>
      </c>
      <c r="R731" s="3">
        <v>22001</v>
      </c>
      <c r="S731" s="3">
        <v>1</v>
      </c>
      <c r="T731" s="3">
        <v>0</v>
      </c>
      <c r="U731" s="3">
        <v>0</v>
      </c>
      <c r="V731" s="3">
        <v>1</v>
      </c>
      <c r="W731" s="3">
        <v>9999</v>
      </c>
    </row>
    <row r="732" spans="2:23">
      <c r="B732" s="2">
        <v>5000018</v>
      </c>
      <c r="C732" s="3" t="s">
        <v>1161</v>
      </c>
      <c r="D732" s="3" t="b">
        <v>1</v>
      </c>
      <c r="E732" s="3">
        <v>5000018</v>
      </c>
      <c r="F732" s="3">
        <v>13</v>
      </c>
      <c r="G732" s="1">
        <v>6</v>
      </c>
      <c r="H732" s="3" t="s">
        <v>1147</v>
      </c>
      <c r="J732" s="1">
        <v>5</v>
      </c>
      <c r="K732" s="3">
        <v>0</v>
      </c>
      <c r="L732" s="3">
        <v>1</v>
      </c>
      <c r="M732" s="3">
        <v>14998</v>
      </c>
      <c r="N732" s="3">
        <v>0</v>
      </c>
      <c r="O732" s="3">
        <v>0</v>
      </c>
      <c r="P732" s="3">
        <v>0</v>
      </c>
      <c r="Q732" s="3">
        <v>20012</v>
      </c>
      <c r="R732" s="3">
        <v>22001</v>
      </c>
      <c r="S732" s="3">
        <v>1</v>
      </c>
      <c r="T732" s="3">
        <v>0</v>
      </c>
      <c r="U732" s="3">
        <v>0</v>
      </c>
      <c r="V732" s="3">
        <v>1</v>
      </c>
      <c r="W732" s="3">
        <v>9999</v>
      </c>
    </row>
    <row r="733" spans="2:23">
      <c r="B733" s="2">
        <v>5000019</v>
      </c>
      <c r="C733" s="3" t="s">
        <v>1167</v>
      </c>
      <c r="D733" s="3" t="b">
        <v>1</v>
      </c>
      <c r="E733" s="3">
        <v>5000019</v>
      </c>
      <c r="F733" s="3">
        <v>13</v>
      </c>
      <c r="G733" s="1">
        <v>6</v>
      </c>
      <c r="H733" s="3" t="s">
        <v>1147</v>
      </c>
      <c r="J733" s="1">
        <v>5</v>
      </c>
      <c r="K733" s="3">
        <v>0</v>
      </c>
      <c r="L733" s="3">
        <v>1</v>
      </c>
      <c r="M733" s="3">
        <v>14998</v>
      </c>
      <c r="N733" s="3">
        <v>0</v>
      </c>
      <c r="O733" s="3">
        <v>0</v>
      </c>
      <c r="P733" s="3">
        <v>0</v>
      </c>
      <c r="Q733" s="3">
        <v>20012</v>
      </c>
      <c r="R733" s="3">
        <v>22001</v>
      </c>
      <c r="S733" s="3">
        <v>1</v>
      </c>
      <c r="T733" s="3">
        <v>0</v>
      </c>
      <c r="U733" s="3">
        <v>0</v>
      </c>
      <c r="V733" s="3">
        <v>1</v>
      </c>
      <c r="W733" s="3">
        <v>9999</v>
      </c>
    </row>
    <row r="734" spans="2:23">
      <c r="B734" s="2">
        <v>5000020</v>
      </c>
      <c r="C734" s="3" t="s">
        <v>1162</v>
      </c>
      <c r="D734" s="3" t="b">
        <v>1</v>
      </c>
      <c r="E734" s="3">
        <v>5000020</v>
      </c>
      <c r="F734" s="3">
        <v>13</v>
      </c>
      <c r="G734" s="1">
        <v>6</v>
      </c>
      <c r="H734" s="3" t="s">
        <v>1147</v>
      </c>
      <c r="J734" s="1">
        <v>5</v>
      </c>
      <c r="K734" s="3">
        <v>0</v>
      </c>
      <c r="L734" s="3">
        <v>1</v>
      </c>
      <c r="M734" s="3">
        <v>14998</v>
      </c>
      <c r="N734" s="3">
        <v>0</v>
      </c>
      <c r="O734" s="3">
        <v>0</v>
      </c>
      <c r="P734" s="3">
        <v>0</v>
      </c>
      <c r="Q734" s="3">
        <v>20012</v>
      </c>
      <c r="R734" s="3">
        <v>22001</v>
      </c>
      <c r="S734" s="3">
        <v>1</v>
      </c>
      <c r="T734" s="3">
        <v>0</v>
      </c>
      <c r="U734" s="3">
        <v>0</v>
      </c>
      <c r="V734" s="3">
        <v>1</v>
      </c>
      <c r="W734" s="3">
        <v>9999</v>
      </c>
    </row>
    <row r="735" spans="2:23">
      <c r="B735" s="2">
        <v>5000021</v>
      </c>
      <c r="C735" s="3" t="s">
        <v>1163</v>
      </c>
      <c r="D735" s="3" t="b">
        <v>1</v>
      </c>
      <c r="E735" s="3">
        <v>5000021</v>
      </c>
      <c r="F735" s="3">
        <v>13</v>
      </c>
      <c r="G735" s="1">
        <v>6</v>
      </c>
      <c r="H735" s="3" t="s">
        <v>1147</v>
      </c>
      <c r="J735" s="1">
        <v>5</v>
      </c>
      <c r="K735" s="3">
        <v>0</v>
      </c>
      <c r="L735" s="3">
        <v>1</v>
      </c>
      <c r="M735" s="3">
        <v>14998</v>
      </c>
      <c r="N735" s="3">
        <v>0</v>
      </c>
      <c r="O735" s="3">
        <v>0</v>
      </c>
      <c r="P735" s="3">
        <v>0</v>
      </c>
      <c r="Q735" s="3">
        <v>20012</v>
      </c>
      <c r="R735" s="3">
        <v>22001</v>
      </c>
      <c r="S735" s="3">
        <v>1</v>
      </c>
      <c r="T735" s="3">
        <v>0</v>
      </c>
      <c r="U735" s="3">
        <v>0</v>
      </c>
      <c r="V735" s="3">
        <v>1</v>
      </c>
      <c r="W735" s="3">
        <v>9999</v>
      </c>
    </row>
    <row r="736" spans="2:23">
      <c r="B736" s="2">
        <v>5000022</v>
      </c>
      <c r="C736" s="3" t="s">
        <v>1484</v>
      </c>
      <c r="D736" s="3" t="b">
        <v>1</v>
      </c>
      <c r="E736" s="3">
        <v>5000022</v>
      </c>
      <c r="F736" s="3">
        <v>13</v>
      </c>
      <c r="G736" s="1">
        <v>6</v>
      </c>
      <c r="H736" s="3" t="s">
        <v>1147</v>
      </c>
      <c r="J736" s="1">
        <v>5</v>
      </c>
      <c r="K736" s="3">
        <v>0</v>
      </c>
      <c r="L736" s="3">
        <v>1</v>
      </c>
      <c r="M736" s="3">
        <v>14998</v>
      </c>
      <c r="N736" s="3">
        <v>0</v>
      </c>
      <c r="O736" s="3">
        <v>0</v>
      </c>
      <c r="P736" s="3">
        <v>0</v>
      </c>
      <c r="Q736" s="3">
        <v>20012</v>
      </c>
      <c r="R736" s="3">
        <v>22001</v>
      </c>
      <c r="S736" s="3">
        <v>1</v>
      </c>
      <c r="T736" s="3">
        <v>0</v>
      </c>
      <c r="U736" s="3">
        <v>0</v>
      </c>
      <c r="V736" s="3">
        <v>1</v>
      </c>
      <c r="W736" s="3">
        <v>9999</v>
      </c>
    </row>
    <row r="737" spans="2:23">
      <c r="B737" s="2">
        <v>5000023</v>
      </c>
      <c r="C737" s="3" t="s">
        <v>1164</v>
      </c>
      <c r="D737" s="3" t="b">
        <v>1</v>
      </c>
      <c r="E737" s="3">
        <v>5000023</v>
      </c>
      <c r="F737" s="3">
        <v>13</v>
      </c>
      <c r="G737" s="1">
        <v>6</v>
      </c>
      <c r="H737" s="3" t="s">
        <v>1147</v>
      </c>
      <c r="J737" s="1">
        <v>5</v>
      </c>
      <c r="K737" s="3">
        <v>0</v>
      </c>
      <c r="L737" s="3">
        <v>1</v>
      </c>
      <c r="M737" s="3">
        <v>14998</v>
      </c>
      <c r="N737" s="3">
        <v>0</v>
      </c>
      <c r="O737" s="3">
        <v>0</v>
      </c>
      <c r="P737" s="3">
        <v>0</v>
      </c>
      <c r="Q737" s="3">
        <v>20012</v>
      </c>
      <c r="R737" s="3">
        <v>22001</v>
      </c>
      <c r="S737" s="3">
        <v>1</v>
      </c>
      <c r="T737" s="3">
        <v>0</v>
      </c>
      <c r="U737" s="3">
        <v>0</v>
      </c>
      <c r="V737" s="3">
        <v>1</v>
      </c>
      <c r="W737" s="3">
        <v>9999</v>
      </c>
    </row>
    <row r="738" spans="2:23">
      <c r="B738" s="2">
        <v>5000024</v>
      </c>
      <c r="C738" s="3" t="s">
        <v>1165</v>
      </c>
      <c r="D738" s="3" t="b">
        <v>1</v>
      </c>
      <c r="E738" s="3">
        <v>5000024</v>
      </c>
      <c r="F738" s="3">
        <v>13</v>
      </c>
      <c r="G738" s="1">
        <v>6</v>
      </c>
      <c r="H738" s="3" t="s">
        <v>1147</v>
      </c>
      <c r="J738" s="1">
        <v>5</v>
      </c>
      <c r="K738" s="3">
        <v>0</v>
      </c>
      <c r="L738" s="3">
        <v>1</v>
      </c>
      <c r="M738" s="3">
        <v>14998</v>
      </c>
      <c r="N738" s="3">
        <v>0</v>
      </c>
      <c r="O738" s="3">
        <v>0</v>
      </c>
      <c r="P738" s="3">
        <v>0</v>
      </c>
      <c r="Q738" s="3">
        <v>20012</v>
      </c>
      <c r="R738" s="3">
        <v>22001</v>
      </c>
      <c r="S738" s="3">
        <v>1</v>
      </c>
      <c r="T738" s="3">
        <v>0</v>
      </c>
      <c r="U738" s="3">
        <v>0</v>
      </c>
      <c r="V738" s="3">
        <v>1</v>
      </c>
      <c r="W738" s="3">
        <v>9999</v>
      </c>
    </row>
    <row r="739" spans="2:23">
      <c r="B739" s="2">
        <v>5000025</v>
      </c>
      <c r="C739" s="3" t="s">
        <v>1166</v>
      </c>
      <c r="D739" s="3" t="b">
        <v>1</v>
      </c>
      <c r="E739" s="3">
        <v>5000025</v>
      </c>
      <c r="F739" s="3">
        <v>13</v>
      </c>
      <c r="G739" s="1">
        <v>6</v>
      </c>
      <c r="H739" s="3" t="s">
        <v>1147</v>
      </c>
      <c r="J739" s="1">
        <v>5</v>
      </c>
      <c r="K739" s="3">
        <v>0</v>
      </c>
      <c r="L739" s="3">
        <v>1</v>
      </c>
      <c r="M739" s="3">
        <v>14998</v>
      </c>
      <c r="N739" s="3">
        <v>0</v>
      </c>
      <c r="O739" s="3">
        <v>0</v>
      </c>
      <c r="P739" s="3">
        <v>0</v>
      </c>
      <c r="Q739" s="3">
        <v>20012</v>
      </c>
      <c r="R739" s="3">
        <v>22001</v>
      </c>
      <c r="S739" s="3">
        <v>1</v>
      </c>
      <c r="T739" s="3">
        <v>0</v>
      </c>
      <c r="U739" s="3">
        <v>0</v>
      </c>
      <c r="V739" s="3">
        <v>1</v>
      </c>
      <c r="W739" s="3">
        <v>9999</v>
      </c>
    </row>
    <row r="740" spans="2:23">
      <c r="B740" s="2">
        <v>5000026</v>
      </c>
      <c r="C740" s="3" t="s">
        <v>1485</v>
      </c>
      <c r="D740" s="3" t="b">
        <v>1</v>
      </c>
      <c r="E740" s="3">
        <v>5000026</v>
      </c>
      <c r="F740" s="3">
        <v>13</v>
      </c>
      <c r="G740" s="1">
        <v>6</v>
      </c>
      <c r="H740" s="3" t="s">
        <v>1147</v>
      </c>
      <c r="J740" s="1">
        <v>5</v>
      </c>
      <c r="K740" s="3">
        <v>0</v>
      </c>
      <c r="L740" s="3">
        <v>1</v>
      </c>
      <c r="M740" s="3">
        <v>14998</v>
      </c>
      <c r="N740" s="3">
        <v>0</v>
      </c>
      <c r="O740" s="3">
        <v>0</v>
      </c>
      <c r="P740" s="3">
        <v>0</v>
      </c>
      <c r="Q740" s="3">
        <v>20012</v>
      </c>
      <c r="R740" s="3">
        <v>22001</v>
      </c>
      <c r="S740" s="3">
        <v>1</v>
      </c>
      <c r="T740" s="3">
        <v>0</v>
      </c>
      <c r="U740" s="3">
        <v>0</v>
      </c>
      <c r="V740" s="3">
        <v>1</v>
      </c>
      <c r="W740" s="3">
        <v>9999</v>
      </c>
    </row>
    <row r="741" spans="2:23">
      <c r="B741" s="2">
        <v>5000027</v>
      </c>
      <c r="C741" s="3" t="s">
        <v>1606</v>
      </c>
      <c r="D741" s="3" t="b">
        <v>1</v>
      </c>
      <c r="E741" s="3">
        <v>5000027</v>
      </c>
      <c r="F741" s="3">
        <v>13</v>
      </c>
      <c r="G741" s="1">
        <v>6</v>
      </c>
      <c r="H741" s="3" t="s">
        <v>1147</v>
      </c>
      <c r="J741" s="1">
        <v>5</v>
      </c>
      <c r="K741" s="3">
        <v>0</v>
      </c>
      <c r="L741" s="3">
        <v>1</v>
      </c>
      <c r="M741" s="3">
        <v>14998</v>
      </c>
      <c r="N741" s="3">
        <v>0</v>
      </c>
      <c r="O741" s="3">
        <v>0</v>
      </c>
      <c r="P741" s="3">
        <v>0</v>
      </c>
      <c r="Q741" s="3">
        <v>20012</v>
      </c>
      <c r="R741" s="3">
        <v>22001</v>
      </c>
      <c r="S741" s="3">
        <v>1</v>
      </c>
      <c r="T741" s="3">
        <v>0</v>
      </c>
      <c r="U741" s="3">
        <v>0</v>
      </c>
      <c r="V741" s="3">
        <v>1</v>
      </c>
      <c r="W741" s="3">
        <v>9999</v>
      </c>
    </row>
    <row r="742" spans="2:23">
      <c r="B742" s="2">
        <v>5000028</v>
      </c>
      <c r="C742" s="3" t="s">
        <v>1168</v>
      </c>
      <c r="D742" s="3" t="b">
        <v>1</v>
      </c>
      <c r="E742" s="3">
        <v>5000028</v>
      </c>
      <c r="F742" s="3">
        <v>13</v>
      </c>
      <c r="G742" s="1">
        <v>6</v>
      </c>
      <c r="H742" s="3" t="s">
        <v>1147</v>
      </c>
      <c r="J742" s="1">
        <v>5</v>
      </c>
      <c r="K742" s="3">
        <v>0</v>
      </c>
      <c r="L742" s="3">
        <v>1</v>
      </c>
      <c r="M742" s="3">
        <v>14998</v>
      </c>
      <c r="N742" s="3">
        <v>0</v>
      </c>
      <c r="O742" s="3">
        <v>0</v>
      </c>
      <c r="P742" s="3">
        <v>0</v>
      </c>
      <c r="Q742" s="3">
        <v>20012</v>
      </c>
      <c r="R742" s="3">
        <v>22001</v>
      </c>
      <c r="S742" s="3">
        <v>1</v>
      </c>
      <c r="T742" s="3">
        <v>0</v>
      </c>
      <c r="U742" s="3">
        <v>0</v>
      </c>
      <c r="V742" s="3">
        <v>1</v>
      </c>
      <c r="W742" s="3">
        <v>9999</v>
      </c>
    </row>
    <row r="743" spans="2:23">
      <c r="B743" s="2">
        <v>5000029</v>
      </c>
      <c r="C743" s="3" t="s">
        <v>1169</v>
      </c>
      <c r="D743" s="3" t="b">
        <v>1</v>
      </c>
      <c r="E743" s="3">
        <v>5000029</v>
      </c>
      <c r="F743" s="3">
        <v>13</v>
      </c>
      <c r="G743" s="1">
        <v>6</v>
      </c>
      <c r="H743" s="3" t="s">
        <v>1147</v>
      </c>
      <c r="J743" s="1">
        <v>5</v>
      </c>
      <c r="K743" s="3">
        <v>0</v>
      </c>
      <c r="L743" s="3">
        <v>1</v>
      </c>
      <c r="M743" s="3">
        <v>14998</v>
      </c>
      <c r="N743" s="3">
        <v>0</v>
      </c>
      <c r="O743" s="3">
        <v>0</v>
      </c>
      <c r="P743" s="3">
        <v>0</v>
      </c>
      <c r="Q743" s="3">
        <v>20012</v>
      </c>
      <c r="R743" s="3">
        <v>22001</v>
      </c>
      <c r="S743" s="3">
        <v>1</v>
      </c>
      <c r="T743" s="3">
        <v>0</v>
      </c>
      <c r="U743" s="3">
        <v>0</v>
      </c>
      <c r="V743" s="3">
        <v>1</v>
      </c>
      <c r="W743" s="3">
        <v>9999</v>
      </c>
    </row>
    <row r="744" spans="2:23">
      <c r="B744" s="2">
        <v>5000030</v>
      </c>
      <c r="C744" s="3" t="s">
        <v>1170</v>
      </c>
      <c r="D744" s="3" t="b">
        <v>1</v>
      </c>
      <c r="E744" s="3">
        <v>5000030</v>
      </c>
      <c r="F744" s="3">
        <v>13</v>
      </c>
      <c r="G744" s="1">
        <v>6</v>
      </c>
      <c r="H744" s="3" t="s">
        <v>1147</v>
      </c>
      <c r="J744" s="1">
        <v>5</v>
      </c>
      <c r="K744" s="3">
        <v>0</v>
      </c>
      <c r="L744" s="3">
        <v>1</v>
      </c>
      <c r="M744" s="3">
        <v>14998</v>
      </c>
      <c r="N744" s="3">
        <v>0</v>
      </c>
      <c r="O744" s="3">
        <v>0</v>
      </c>
      <c r="P744" s="3">
        <v>0</v>
      </c>
      <c r="Q744" s="3">
        <v>20012</v>
      </c>
      <c r="R744" s="3">
        <v>22001</v>
      </c>
      <c r="S744" s="3">
        <v>1</v>
      </c>
      <c r="T744" s="3">
        <v>0</v>
      </c>
      <c r="U744" s="3">
        <v>0</v>
      </c>
      <c r="V744" s="3">
        <v>1</v>
      </c>
      <c r="W744" s="3">
        <v>9999</v>
      </c>
    </row>
    <row r="745" spans="2:23">
      <c r="B745" s="2">
        <v>5000031</v>
      </c>
      <c r="C745" s="3" t="s">
        <v>1171</v>
      </c>
      <c r="D745" s="3" t="b">
        <v>1</v>
      </c>
      <c r="E745" s="3">
        <v>5000031</v>
      </c>
      <c r="F745" s="3">
        <v>13</v>
      </c>
      <c r="G745" s="1">
        <v>6</v>
      </c>
      <c r="H745" s="3" t="s">
        <v>1147</v>
      </c>
      <c r="J745" s="1">
        <v>5</v>
      </c>
      <c r="K745" s="3">
        <v>0</v>
      </c>
      <c r="L745" s="3">
        <v>1</v>
      </c>
      <c r="M745" s="3">
        <v>14998</v>
      </c>
      <c r="N745" s="3">
        <v>0</v>
      </c>
      <c r="O745" s="3">
        <v>0</v>
      </c>
      <c r="P745" s="3">
        <v>0</v>
      </c>
      <c r="Q745" s="3">
        <v>20012</v>
      </c>
      <c r="R745" s="3">
        <v>22001</v>
      </c>
      <c r="S745" s="3">
        <v>1</v>
      </c>
      <c r="T745" s="3">
        <v>0</v>
      </c>
      <c r="U745" s="3">
        <v>0</v>
      </c>
      <c r="V745" s="3">
        <v>1</v>
      </c>
      <c r="W745" s="3">
        <v>9999</v>
      </c>
    </row>
    <row r="746" spans="2:23">
      <c r="B746" s="2">
        <v>5000032</v>
      </c>
      <c r="C746" s="3" t="s">
        <v>1172</v>
      </c>
      <c r="D746" s="3" t="b">
        <v>1</v>
      </c>
      <c r="E746" s="3">
        <v>5000032</v>
      </c>
      <c r="F746" s="3">
        <v>13</v>
      </c>
      <c r="G746" s="1">
        <v>6</v>
      </c>
      <c r="H746" s="3" t="s">
        <v>1147</v>
      </c>
      <c r="J746" s="1">
        <v>5</v>
      </c>
      <c r="K746" s="3">
        <v>0</v>
      </c>
      <c r="L746" s="3">
        <v>1</v>
      </c>
      <c r="M746" s="3">
        <v>14998</v>
      </c>
      <c r="N746" s="3">
        <v>0</v>
      </c>
      <c r="O746" s="3">
        <v>0</v>
      </c>
      <c r="P746" s="3">
        <v>0</v>
      </c>
      <c r="Q746" s="3">
        <v>20012</v>
      </c>
      <c r="R746" s="3">
        <v>22001</v>
      </c>
      <c r="S746" s="3">
        <v>1</v>
      </c>
      <c r="T746" s="3">
        <v>0</v>
      </c>
      <c r="U746" s="3">
        <v>0</v>
      </c>
      <c r="V746" s="3">
        <v>1</v>
      </c>
      <c r="W746" s="3">
        <v>9999</v>
      </c>
    </row>
    <row r="747" spans="2:23">
      <c r="B747" s="2">
        <v>5000033</v>
      </c>
      <c r="C747" s="3" t="s">
        <v>1486</v>
      </c>
      <c r="D747" s="3" t="b">
        <v>1</v>
      </c>
      <c r="E747" s="3">
        <v>5000033</v>
      </c>
      <c r="F747" s="3">
        <v>13</v>
      </c>
      <c r="G747" s="1">
        <v>6</v>
      </c>
      <c r="H747" s="3" t="s">
        <v>1147</v>
      </c>
      <c r="J747" s="1">
        <v>6</v>
      </c>
      <c r="K747" s="3">
        <v>0</v>
      </c>
      <c r="L747" s="3">
        <v>1</v>
      </c>
      <c r="M747" s="3">
        <v>14999</v>
      </c>
      <c r="N747" s="3">
        <v>0</v>
      </c>
      <c r="O747" s="3">
        <v>0</v>
      </c>
      <c r="P747" s="3">
        <v>0</v>
      </c>
      <c r="Q747" s="3">
        <v>20012</v>
      </c>
      <c r="R747" s="3">
        <v>22001</v>
      </c>
      <c r="S747" s="3">
        <v>1</v>
      </c>
      <c r="T747" s="3">
        <v>0</v>
      </c>
      <c r="U747" s="3">
        <v>0</v>
      </c>
      <c r="V747" s="3">
        <v>1</v>
      </c>
      <c r="W747" s="3">
        <v>9999</v>
      </c>
    </row>
    <row r="748" spans="2:23">
      <c r="B748" s="2">
        <v>5000034</v>
      </c>
      <c r="C748" s="3" t="s">
        <v>1487</v>
      </c>
      <c r="D748" s="3" t="b">
        <v>1</v>
      </c>
      <c r="E748" s="3">
        <v>5000034</v>
      </c>
      <c r="F748" s="3">
        <v>13</v>
      </c>
      <c r="G748" s="1">
        <v>6</v>
      </c>
      <c r="H748" s="3" t="s">
        <v>1147</v>
      </c>
      <c r="J748" s="1">
        <v>6</v>
      </c>
      <c r="K748" s="3">
        <v>0</v>
      </c>
      <c r="L748" s="3">
        <v>1</v>
      </c>
      <c r="M748" s="3">
        <v>14999</v>
      </c>
      <c r="N748" s="3">
        <v>0</v>
      </c>
      <c r="O748" s="3">
        <v>0</v>
      </c>
      <c r="P748" s="3">
        <v>0</v>
      </c>
      <c r="Q748" s="3">
        <v>20012</v>
      </c>
      <c r="R748" s="3">
        <v>22001</v>
      </c>
      <c r="S748" s="3">
        <v>1</v>
      </c>
      <c r="T748" s="3">
        <v>0</v>
      </c>
      <c r="U748" s="3">
        <v>0</v>
      </c>
      <c r="V748" s="3">
        <v>1</v>
      </c>
      <c r="W748" s="3">
        <v>9999</v>
      </c>
    </row>
    <row r="749" spans="2:23">
      <c r="B749" s="2">
        <v>5000035</v>
      </c>
      <c r="C749" s="3" t="s">
        <v>1574</v>
      </c>
      <c r="D749" s="3" t="b">
        <v>1</v>
      </c>
      <c r="E749" s="3">
        <v>5000035</v>
      </c>
      <c r="F749" s="3">
        <v>13</v>
      </c>
      <c r="G749" s="1">
        <v>6</v>
      </c>
      <c r="H749" s="3" t="s">
        <v>1147</v>
      </c>
      <c r="J749" s="1">
        <v>6</v>
      </c>
      <c r="K749" s="3">
        <v>0</v>
      </c>
      <c r="L749" s="3">
        <v>1</v>
      </c>
      <c r="M749" s="3">
        <v>14999</v>
      </c>
      <c r="N749" s="3">
        <v>0</v>
      </c>
      <c r="O749" s="3">
        <v>0</v>
      </c>
      <c r="P749" s="3">
        <v>0</v>
      </c>
      <c r="Q749" s="3">
        <v>20012</v>
      </c>
      <c r="R749" s="3">
        <v>22001</v>
      </c>
      <c r="S749" s="3">
        <v>1</v>
      </c>
      <c r="T749" s="3">
        <v>0</v>
      </c>
      <c r="U749" s="3">
        <v>0</v>
      </c>
      <c r="V749" s="3">
        <v>1</v>
      </c>
      <c r="W749" s="3">
        <v>9999</v>
      </c>
    </row>
    <row r="750" spans="2:23">
      <c r="B750" s="2">
        <v>5000036</v>
      </c>
      <c r="C750" s="3" t="s">
        <v>1173</v>
      </c>
      <c r="D750" s="3" t="b">
        <v>1</v>
      </c>
      <c r="E750" s="3">
        <v>5000036</v>
      </c>
      <c r="F750" s="3">
        <v>13</v>
      </c>
      <c r="G750" s="1">
        <v>6</v>
      </c>
      <c r="H750" s="3" t="s">
        <v>1147</v>
      </c>
      <c r="J750" s="1">
        <v>6</v>
      </c>
      <c r="K750" s="3">
        <v>0</v>
      </c>
      <c r="L750" s="3">
        <v>1</v>
      </c>
      <c r="M750" s="3">
        <v>14999</v>
      </c>
      <c r="N750" s="3">
        <v>0</v>
      </c>
      <c r="O750" s="3">
        <v>0</v>
      </c>
      <c r="P750" s="3">
        <v>0</v>
      </c>
      <c r="Q750" s="3">
        <v>20012</v>
      </c>
      <c r="R750" s="3">
        <v>22001</v>
      </c>
      <c r="S750" s="3">
        <v>1</v>
      </c>
      <c r="T750" s="3">
        <v>0</v>
      </c>
      <c r="U750" s="3">
        <v>0</v>
      </c>
      <c r="V750" s="3">
        <v>1</v>
      </c>
      <c r="W750" s="3">
        <v>9999</v>
      </c>
    </row>
    <row r="751" spans="2:23">
      <c r="B751" s="2">
        <v>5000037</v>
      </c>
      <c r="C751" s="3" t="s">
        <v>1174</v>
      </c>
      <c r="D751" s="3" t="b">
        <v>1</v>
      </c>
      <c r="E751" s="3">
        <v>5000037</v>
      </c>
      <c r="F751" s="3">
        <v>13</v>
      </c>
      <c r="G751" s="1">
        <v>6</v>
      </c>
      <c r="H751" s="3" t="s">
        <v>1147</v>
      </c>
      <c r="J751" s="1">
        <v>6</v>
      </c>
      <c r="K751" s="3">
        <v>0</v>
      </c>
      <c r="L751" s="3">
        <v>1</v>
      </c>
      <c r="M751" s="3">
        <v>14999</v>
      </c>
      <c r="N751" s="3">
        <v>0</v>
      </c>
      <c r="O751" s="3">
        <v>0</v>
      </c>
      <c r="P751" s="3">
        <v>0</v>
      </c>
      <c r="Q751" s="3">
        <v>20012</v>
      </c>
      <c r="R751" s="3">
        <v>22001</v>
      </c>
      <c r="S751" s="3">
        <v>1</v>
      </c>
      <c r="T751" s="3">
        <v>0</v>
      </c>
      <c r="U751" s="3">
        <v>0</v>
      </c>
      <c r="V751" s="3">
        <v>1</v>
      </c>
      <c r="W751" s="3">
        <v>9999</v>
      </c>
    </row>
    <row r="752" spans="2:23">
      <c r="B752" s="2">
        <v>5000038</v>
      </c>
      <c r="C752" s="3" t="s">
        <v>1175</v>
      </c>
      <c r="D752" s="3" t="b">
        <v>1</v>
      </c>
      <c r="E752" s="3">
        <v>5000038</v>
      </c>
      <c r="F752" s="3">
        <v>13</v>
      </c>
      <c r="G752" s="1">
        <v>6</v>
      </c>
      <c r="H752" s="3" t="s">
        <v>1147</v>
      </c>
      <c r="J752" s="1">
        <v>6</v>
      </c>
      <c r="K752" s="3">
        <v>0</v>
      </c>
      <c r="L752" s="3">
        <v>1</v>
      </c>
      <c r="M752" s="3">
        <v>14999</v>
      </c>
      <c r="N752" s="3">
        <v>0</v>
      </c>
      <c r="O752" s="3">
        <v>0</v>
      </c>
      <c r="P752" s="3">
        <v>0</v>
      </c>
      <c r="Q752" s="3">
        <v>20012</v>
      </c>
      <c r="R752" s="3">
        <v>22001</v>
      </c>
      <c r="S752" s="3">
        <v>1</v>
      </c>
      <c r="T752" s="3">
        <v>0</v>
      </c>
      <c r="U752" s="3">
        <v>0</v>
      </c>
      <c r="V752" s="3">
        <v>1</v>
      </c>
      <c r="W752" s="3">
        <v>9999</v>
      </c>
    </row>
    <row r="753" spans="2:23">
      <c r="B753" s="2">
        <v>5000039</v>
      </c>
      <c r="C753" s="3" t="s">
        <v>1176</v>
      </c>
      <c r="D753" s="3" t="b">
        <v>1</v>
      </c>
      <c r="E753" s="3">
        <v>5000039</v>
      </c>
      <c r="F753" s="3">
        <v>13</v>
      </c>
      <c r="G753" s="1">
        <v>6</v>
      </c>
      <c r="H753" s="3" t="s">
        <v>1147</v>
      </c>
      <c r="J753" s="1">
        <v>6</v>
      </c>
      <c r="K753" s="3">
        <v>0</v>
      </c>
      <c r="L753" s="3">
        <v>1</v>
      </c>
      <c r="M753" s="3">
        <v>14999</v>
      </c>
      <c r="N753" s="3">
        <v>0</v>
      </c>
      <c r="O753" s="3">
        <v>0</v>
      </c>
      <c r="P753" s="3">
        <v>0</v>
      </c>
      <c r="Q753" s="3">
        <v>20012</v>
      </c>
      <c r="R753" s="3">
        <v>22001</v>
      </c>
      <c r="S753" s="3">
        <v>1</v>
      </c>
      <c r="T753" s="3">
        <v>0</v>
      </c>
      <c r="U753" s="3">
        <v>0</v>
      </c>
      <c r="V753" s="3">
        <v>1</v>
      </c>
      <c r="W753" s="3">
        <v>9999</v>
      </c>
    </row>
    <row r="754" spans="2:23">
      <c r="B754" s="2">
        <v>5000040</v>
      </c>
      <c r="C754" s="3" t="s">
        <v>1177</v>
      </c>
      <c r="D754" s="3" t="b">
        <v>1</v>
      </c>
      <c r="E754" s="3">
        <v>5000040</v>
      </c>
      <c r="F754" s="3">
        <v>13</v>
      </c>
      <c r="G754" s="1">
        <v>6</v>
      </c>
      <c r="H754" s="3" t="s">
        <v>1147</v>
      </c>
      <c r="J754" s="1">
        <v>6</v>
      </c>
      <c r="K754" s="3">
        <v>0</v>
      </c>
      <c r="L754" s="3">
        <v>1</v>
      </c>
      <c r="M754" s="3">
        <v>14999</v>
      </c>
      <c r="N754" s="3">
        <v>0</v>
      </c>
      <c r="O754" s="3">
        <v>0</v>
      </c>
      <c r="P754" s="3">
        <v>0</v>
      </c>
      <c r="Q754" s="3">
        <v>20012</v>
      </c>
      <c r="R754" s="3">
        <v>22001</v>
      </c>
      <c r="S754" s="3">
        <v>1</v>
      </c>
      <c r="T754" s="3">
        <v>0</v>
      </c>
      <c r="U754" s="3">
        <v>0</v>
      </c>
      <c r="V754" s="3">
        <v>1</v>
      </c>
      <c r="W754" s="3">
        <v>9999</v>
      </c>
    </row>
    <row r="755" spans="2:23">
      <c r="B755" s="2">
        <v>5000041</v>
      </c>
      <c r="C755" s="3" t="s">
        <v>1178</v>
      </c>
      <c r="D755" s="3" t="b">
        <v>1</v>
      </c>
      <c r="E755" s="3">
        <v>5000041</v>
      </c>
      <c r="F755" s="3">
        <v>13</v>
      </c>
      <c r="G755" s="1">
        <v>6</v>
      </c>
      <c r="H755" s="3" t="s">
        <v>1147</v>
      </c>
      <c r="J755" s="1">
        <v>6</v>
      </c>
      <c r="K755" s="3">
        <v>0</v>
      </c>
      <c r="L755" s="3">
        <v>1</v>
      </c>
      <c r="M755" s="3">
        <v>14999</v>
      </c>
      <c r="N755" s="3">
        <v>0</v>
      </c>
      <c r="O755" s="3">
        <v>0</v>
      </c>
      <c r="P755" s="3">
        <v>0</v>
      </c>
      <c r="Q755" s="3">
        <v>20012</v>
      </c>
      <c r="R755" s="3">
        <v>22001</v>
      </c>
      <c r="S755" s="3">
        <v>1</v>
      </c>
      <c r="T755" s="3">
        <v>0</v>
      </c>
      <c r="U755" s="3">
        <v>0</v>
      </c>
      <c r="V755" s="3">
        <v>1</v>
      </c>
      <c r="W755" s="3">
        <v>9999</v>
      </c>
    </row>
    <row r="756" spans="2:23">
      <c r="B756" s="2">
        <v>5000042</v>
      </c>
      <c r="C756" s="3" t="s">
        <v>1488</v>
      </c>
      <c r="D756" s="3" t="b">
        <v>1</v>
      </c>
      <c r="E756" s="3">
        <v>5000042</v>
      </c>
      <c r="F756" s="3">
        <v>13</v>
      </c>
      <c r="G756" s="1">
        <v>6</v>
      </c>
      <c r="H756" s="3" t="s">
        <v>1147</v>
      </c>
      <c r="J756" s="1">
        <v>6</v>
      </c>
      <c r="K756" s="3">
        <v>0</v>
      </c>
      <c r="L756" s="3">
        <v>1</v>
      </c>
      <c r="M756" s="3">
        <v>14999</v>
      </c>
      <c r="N756" s="3">
        <v>0</v>
      </c>
      <c r="O756" s="3">
        <v>0</v>
      </c>
      <c r="P756" s="3">
        <v>0</v>
      </c>
      <c r="Q756" s="3">
        <v>20012</v>
      </c>
      <c r="R756" s="3">
        <v>22001</v>
      </c>
      <c r="S756" s="3">
        <v>1</v>
      </c>
      <c r="T756" s="3">
        <v>0</v>
      </c>
      <c r="U756" s="3">
        <v>0</v>
      </c>
      <c r="V756" s="3">
        <v>1</v>
      </c>
      <c r="W756" s="3">
        <v>9999</v>
      </c>
    </row>
    <row r="757" spans="2:23">
      <c r="B757" s="2">
        <v>5000043</v>
      </c>
      <c r="C757" s="3" t="s">
        <v>1179</v>
      </c>
      <c r="D757" s="3" t="b">
        <v>1</v>
      </c>
      <c r="E757" s="3">
        <v>5000043</v>
      </c>
      <c r="F757" s="3">
        <v>13</v>
      </c>
      <c r="G757" s="1">
        <v>6</v>
      </c>
      <c r="H757" s="3" t="s">
        <v>1147</v>
      </c>
      <c r="J757" s="1">
        <v>6</v>
      </c>
      <c r="K757" s="3">
        <v>0</v>
      </c>
      <c r="L757" s="3">
        <v>1</v>
      </c>
      <c r="M757" s="3">
        <v>14999</v>
      </c>
      <c r="N757" s="3">
        <v>0</v>
      </c>
      <c r="O757" s="3">
        <v>0</v>
      </c>
      <c r="P757" s="3">
        <v>0</v>
      </c>
      <c r="Q757" s="3">
        <v>20012</v>
      </c>
      <c r="R757" s="3">
        <v>22001</v>
      </c>
      <c r="S757" s="3">
        <v>1</v>
      </c>
      <c r="T757" s="3">
        <v>0</v>
      </c>
      <c r="U757" s="3">
        <v>0</v>
      </c>
      <c r="V757" s="3">
        <v>1</v>
      </c>
      <c r="W757" s="3">
        <v>9999</v>
      </c>
    </row>
    <row r="758" spans="2:23">
      <c r="B758" s="2">
        <v>5000044</v>
      </c>
      <c r="C758" s="3" t="s">
        <v>1180</v>
      </c>
      <c r="D758" s="3" t="b">
        <v>1</v>
      </c>
      <c r="E758" s="3">
        <v>5000044</v>
      </c>
      <c r="F758" s="3">
        <v>13</v>
      </c>
      <c r="G758" s="1">
        <v>6</v>
      </c>
      <c r="H758" s="3" t="s">
        <v>1147</v>
      </c>
      <c r="J758" s="1">
        <v>6</v>
      </c>
      <c r="K758" s="3">
        <v>0</v>
      </c>
      <c r="L758" s="3">
        <v>1</v>
      </c>
      <c r="M758" s="3">
        <v>14999</v>
      </c>
      <c r="N758" s="3">
        <v>0</v>
      </c>
      <c r="O758" s="3">
        <v>0</v>
      </c>
      <c r="P758" s="3">
        <v>0</v>
      </c>
      <c r="Q758" s="3">
        <v>20012</v>
      </c>
      <c r="R758" s="3">
        <v>22001</v>
      </c>
      <c r="S758" s="3">
        <v>1</v>
      </c>
      <c r="T758" s="3">
        <v>0</v>
      </c>
      <c r="U758" s="3">
        <v>0</v>
      </c>
      <c r="V758" s="3">
        <v>1</v>
      </c>
      <c r="W758" s="3">
        <v>9999</v>
      </c>
    </row>
    <row r="759" spans="2:23">
      <c r="B759" s="2">
        <v>5000045</v>
      </c>
      <c r="C759" s="3" t="s">
        <v>1181</v>
      </c>
      <c r="D759" s="3" t="b">
        <v>1</v>
      </c>
      <c r="E759" s="3">
        <v>5000045</v>
      </c>
      <c r="F759" s="3">
        <v>13</v>
      </c>
      <c r="G759" s="1">
        <v>6</v>
      </c>
      <c r="H759" s="3" t="s">
        <v>1147</v>
      </c>
      <c r="J759" s="1">
        <v>6</v>
      </c>
      <c r="K759" s="3">
        <v>0</v>
      </c>
      <c r="L759" s="3">
        <v>1</v>
      </c>
      <c r="M759" s="3">
        <v>14999</v>
      </c>
      <c r="N759" s="3">
        <v>0</v>
      </c>
      <c r="O759" s="3">
        <v>0</v>
      </c>
      <c r="P759" s="3">
        <v>0</v>
      </c>
      <c r="Q759" s="3">
        <v>20012</v>
      </c>
      <c r="R759" s="3">
        <v>22001</v>
      </c>
      <c r="S759" s="3">
        <v>1</v>
      </c>
      <c r="T759" s="3">
        <v>0</v>
      </c>
      <c r="U759" s="3">
        <v>0</v>
      </c>
      <c r="V759" s="3">
        <v>1</v>
      </c>
      <c r="W759" s="3">
        <v>9999</v>
      </c>
    </row>
    <row r="760" spans="2:23">
      <c r="B760" s="2">
        <v>5000046</v>
      </c>
      <c r="C760" s="3" t="s">
        <v>1182</v>
      </c>
      <c r="D760" s="3" t="b">
        <v>1</v>
      </c>
      <c r="E760" s="3">
        <v>5000046</v>
      </c>
      <c r="F760" s="3">
        <v>13</v>
      </c>
      <c r="G760" s="1">
        <v>6</v>
      </c>
      <c r="H760" s="3" t="s">
        <v>1147</v>
      </c>
      <c r="J760" s="1">
        <v>6</v>
      </c>
      <c r="K760" s="3">
        <v>0</v>
      </c>
      <c r="L760" s="3">
        <v>1</v>
      </c>
      <c r="M760" s="3">
        <v>14999</v>
      </c>
      <c r="N760" s="3">
        <v>0</v>
      </c>
      <c r="O760" s="3">
        <v>0</v>
      </c>
      <c r="P760" s="3">
        <v>0</v>
      </c>
      <c r="Q760" s="3">
        <v>20012</v>
      </c>
      <c r="R760" s="3">
        <v>22001</v>
      </c>
      <c r="S760" s="3">
        <v>1</v>
      </c>
      <c r="T760" s="3">
        <v>0</v>
      </c>
      <c r="U760" s="3">
        <v>0</v>
      </c>
      <c r="V760" s="3">
        <v>1</v>
      </c>
      <c r="W760" s="3">
        <v>9999</v>
      </c>
    </row>
    <row r="761" spans="2:23">
      <c r="B761" s="2">
        <v>5000047</v>
      </c>
      <c r="C761" s="3" t="s">
        <v>1183</v>
      </c>
      <c r="D761" s="3" t="b">
        <v>1</v>
      </c>
      <c r="E761" s="3">
        <v>5000047</v>
      </c>
      <c r="F761" s="3">
        <v>13</v>
      </c>
      <c r="G761" s="1">
        <v>6</v>
      </c>
      <c r="H761" s="3" t="s">
        <v>1147</v>
      </c>
      <c r="J761" s="1">
        <v>6</v>
      </c>
      <c r="K761" s="3">
        <v>0</v>
      </c>
      <c r="L761" s="3">
        <v>1</v>
      </c>
      <c r="M761" s="3">
        <v>14999</v>
      </c>
      <c r="N761" s="3">
        <v>0</v>
      </c>
      <c r="O761" s="3">
        <v>0</v>
      </c>
      <c r="P761" s="3">
        <v>0</v>
      </c>
      <c r="Q761" s="3">
        <v>20012</v>
      </c>
      <c r="R761" s="3">
        <v>22001</v>
      </c>
      <c r="S761" s="3">
        <v>1</v>
      </c>
      <c r="T761" s="3">
        <v>0</v>
      </c>
      <c r="U761" s="3">
        <v>0</v>
      </c>
      <c r="V761" s="3">
        <v>1</v>
      </c>
      <c r="W761" s="3">
        <v>9999</v>
      </c>
    </row>
    <row r="762" spans="2:23">
      <c r="B762" s="2">
        <v>5000048</v>
      </c>
      <c r="C762" s="3" t="s">
        <v>1184</v>
      </c>
      <c r="D762" s="3" t="b">
        <v>1</v>
      </c>
      <c r="E762" s="3">
        <v>5000048</v>
      </c>
      <c r="F762" s="3">
        <v>13</v>
      </c>
      <c r="G762" s="1">
        <v>6</v>
      </c>
      <c r="H762" s="3" t="s">
        <v>1147</v>
      </c>
      <c r="J762" s="1">
        <v>7</v>
      </c>
      <c r="K762" s="3">
        <v>0</v>
      </c>
      <c r="L762" s="3">
        <v>1</v>
      </c>
      <c r="M762" s="3">
        <v>15000</v>
      </c>
      <c r="N762" s="3">
        <v>0</v>
      </c>
      <c r="O762" s="3">
        <v>0</v>
      </c>
      <c r="P762" s="3">
        <v>0</v>
      </c>
      <c r="Q762" s="3">
        <v>77003</v>
      </c>
      <c r="R762" s="3">
        <v>22001</v>
      </c>
      <c r="S762" s="3">
        <v>1</v>
      </c>
      <c r="T762" s="3">
        <v>0</v>
      </c>
      <c r="U762" s="3">
        <v>0</v>
      </c>
      <c r="V762" s="3">
        <v>1</v>
      </c>
      <c r="W762" s="3">
        <v>9999</v>
      </c>
    </row>
    <row r="763" spans="2:23">
      <c r="B763" s="2">
        <v>5000049</v>
      </c>
      <c r="C763" s="3" t="s">
        <v>1489</v>
      </c>
      <c r="D763" s="3" t="b">
        <v>1</v>
      </c>
      <c r="E763" s="3">
        <v>5000049</v>
      </c>
      <c r="F763" s="3">
        <v>13</v>
      </c>
      <c r="G763" s="1">
        <v>6</v>
      </c>
      <c r="H763" s="3" t="s">
        <v>1147</v>
      </c>
      <c r="J763" s="1">
        <v>7</v>
      </c>
      <c r="K763" s="3">
        <v>0</v>
      </c>
      <c r="L763" s="3">
        <v>1</v>
      </c>
      <c r="M763" s="3">
        <v>15000</v>
      </c>
      <c r="N763" s="3">
        <v>0</v>
      </c>
      <c r="O763" s="3">
        <v>0</v>
      </c>
      <c r="P763" s="3">
        <v>0</v>
      </c>
      <c r="Q763" s="3">
        <v>77003</v>
      </c>
      <c r="R763" s="3">
        <v>22001</v>
      </c>
      <c r="S763" s="3">
        <v>1</v>
      </c>
      <c r="T763" s="3">
        <v>0</v>
      </c>
      <c r="U763" s="3">
        <v>0</v>
      </c>
      <c r="V763" s="3">
        <v>1</v>
      </c>
      <c r="W763" s="3">
        <v>9999</v>
      </c>
    </row>
    <row r="764" spans="2:23">
      <c r="B764" s="2">
        <v>5000050</v>
      </c>
      <c r="C764" s="3" t="s">
        <v>1185</v>
      </c>
      <c r="D764" s="3" t="b">
        <v>1</v>
      </c>
      <c r="E764" s="3">
        <v>5000050</v>
      </c>
      <c r="F764" s="3">
        <v>13</v>
      </c>
      <c r="G764" s="1">
        <v>6</v>
      </c>
      <c r="H764" s="3" t="s">
        <v>1147</v>
      </c>
      <c r="J764" s="1">
        <v>7</v>
      </c>
      <c r="K764" s="3">
        <v>0</v>
      </c>
      <c r="L764" s="3">
        <v>1</v>
      </c>
      <c r="M764" s="3">
        <v>15000</v>
      </c>
      <c r="N764" s="3">
        <v>0</v>
      </c>
      <c r="O764" s="3">
        <v>0</v>
      </c>
      <c r="P764" s="3">
        <v>0</v>
      </c>
      <c r="Q764" s="3">
        <v>77003</v>
      </c>
      <c r="R764" s="3">
        <v>22001</v>
      </c>
      <c r="S764" s="3">
        <v>1</v>
      </c>
      <c r="T764" s="3">
        <v>0</v>
      </c>
      <c r="U764" s="3">
        <v>0</v>
      </c>
      <c r="V764" s="3">
        <v>1</v>
      </c>
      <c r="W764" s="3">
        <v>9999</v>
      </c>
    </row>
    <row r="765" spans="2:23">
      <c r="B765" s="2">
        <v>5000051</v>
      </c>
      <c r="C765" s="3" t="s">
        <v>1186</v>
      </c>
      <c r="D765" s="3" t="b">
        <v>1</v>
      </c>
      <c r="E765" s="3">
        <v>5000051</v>
      </c>
      <c r="F765" s="3">
        <v>13</v>
      </c>
      <c r="G765" s="1">
        <v>6</v>
      </c>
      <c r="H765" s="3" t="s">
        <v>1147</v>
      </c>
      <c r="J765" s="1">
        <v>7</v>
      </c>
      <c r="K765" s="3">
        <v>0</v>
      </c>
      <c r="L765" s="3">
        <v>1</v>
      </c>
      <c r="M765" s="3">
        <v>15000</v>
      </c>
      <c r="N765" s="3">
        <v>0</v>
      </c>
      <c r="O765" s="3">
        <v>0</v>
      </c>
      <c r="P765" s="3">
        <v>0</v>
      </c>
      <c r="Q765" s="3">
        <v>77003</v>
      </c>
      <c r="R765" s="3">
        <v>22001</v>
      </c>
      <c r="S765" s="3">
        <v>1</v>
      </c>
      <c r="T765" s="3">
        <v>0</v>
      </c>
      <c r="U765" s="3">
        <v>0</v>
      </c>
      <c r="V765" s="3">
        <v>1</v>
      </c>
      <c r="W765" s="3">
        <v>9999</v>
      </c>
    </row>
    <row r="766" spans="2:23">
      <c r="B766" s="2">
        <v>5000052</v>
      </c>
      <c r="C766" s="3" t="s">
        <v>1187</v>
      </c>
      <c r="D766" s="3" t="b">
        <v>1</v>
      </c>
      <c r="E766" s="3">
        <v>5000052</v>
      </c>
      <c r="F766" s="3">
        <v>13</v>
      </c>
      <c r="G766" s="1">
        <v>6</v>
      </c>
      <c r="H766" s="3" t="s">
        <v>1147</v>
      </c>
      <c r="J766" s="1">
        <v>7</v>
      </c>
      <c r="K766" s="3">
        <v>0</v>
      </c>
      <c r="L766" s="3">
        <v>1</v>
      </c>
      <c r="M766" s="3">
        <v>15000</v>
      </c>
      <c r="N766" s="3">
        <v>0</v>
      </c>
      <c r="O766" s="3">
        <v>0</v>
      </c>
      <c r="P766" s="3">
        <v>0</v>
      </c>
      <c r="Q766" s="3">
        <v>77003</v>
      </c>
      <c r="R766" s="3">
        <v>22001</v>
      </c>
      <c r="S766" s="3">
        <v>1</v>
      </c>
      <c r="T766" s="3">
        <v>0</v>
      </c>
      <c r="U766" s="3">
        <v>0</v>
      </c>
      <c r="V766" s="3">
        <v>1</v>
      </c>
      <c r="W766" s="3">
        <v>9999</v>
      </c>
    </row>
    <row r="767" spans="2:23">
      <c r="B767" s="2">
        <v>5000053</v>
      </c>
      <c r="C767" s="3" t="s">
        <v>1188</v>
      </c>
      <c r="D767" s="3" t="b">
        <v>1</v>
      </c>
      <c r="E767" s="3">
        <v>5000053</v>
      </c>
      <c r="F767" s="3">
        <v>13</v>
      </c>
      <c r="G767" s="1">
        <v>6</v>
      </c>
      <c r="H767" s="3" t="s">
        <v>1147</v>
      </c>
      <c r="J767" s="1">
        <v>7</v>
      </c>
      <c r="K767" s="3">
        <v>0</v>
      </c>
      <c r="L767" s="3">
        <v>1</v>
      </c>
      <c r="M767" s="3">
        <v>15000</v>
      </c>
      <c r="N767" s="3">
        <v>0</v>
      </c>
      <c r="O767" s="3">
        <v>0</v>
      </c>
      <c r="P767" s="3">
        <v>0</v>
      </c>
      <c r="Q767" s="3">
        <v>77003</v>
      </c>
      <c r="R767" s="3">
        <v>22001</v>
      </c>
      <c r="S767" s="3">
        <v>1</v>
      </c>
      <c r="T767" s="3">
        <v>0</v>
      </c>
      <c r="U767" s="3">
        <v>0</v>
      </c>
      <c r="V767" s="3">
        <v>1</v>
      </c>
      <c r="W767" s="3">
        <v>9999</v>
      </c>
    </row>
    <row r="768" spans="2:23">
      <c r="B768" s="2">
        <v>5000054</v>
      </c>
      <c r="C768" s="3" t="s">
        <v>1189</v>
      </c>
      <c r="D768" s="3" t="b">
        <v>1</v>
      </c>
      <c r="E768" s="3">
        <v>5000054</v>
      </c>
      <c r="F768" s="3">
        <v>13</v>
      </c>
      <c r="G768" s="1">
        <v>6</v>
      </c>
      <c r="H768" s="3" t="s">
        <v>1147</v>
      </c>
      <c r="J768" s="1">
        <v>7</v>
      </c>
      <c r="K768" s="3">
        <v>0</v>
      </c>
      <c r="L768" s="3">
        <v>1</v>
      </c>
      <c r="M768" s="3">
        <v>15000</v>
      </c>
      <c r="N768" s="3">
        <v>0</v>
      </c>
      <c r="O768" s="3">
        <v>0</v>
      </c>
      <c r="P768" s="3">
        <v>0</v>
      </c>
      <c r="Q768" s="3">
        <v>77003</v>
      </c>
      <c r="R768" s="3">
        <v>22001</v>
      </c>
      <c r="S768" s="3">
        <v>1</v>
      </c>
      <c r="T768" s="3">
        <v>0</v>
      </c>
      <c r="U768" s="3">
        <v>0</v>
      </c>
      <c r="V768" s="3">
        <v>1</v>
      </c>
      <c r="W768" s="3">
        <v>9999</v>
      </c>
    </row>
    <row r="769" spans="2:23">
      <c r="B769" s="2">
        <v>5000055</v>
      </c>
      <c r="C769" s="3" t="s">
        <v>1190</v>
      </c>
      <c r="D769" s="3" t="b">
        <v>1</v>
      </c>
      <c r="E769" s="3">
        <v>5000055</v>
      </c>
      <c r="F769" s="3">
        <v>13</v>
      </c>
      <c r="G769" s="1">
        <v>6</v>
      </c>
      <c r="H769" s="3" t="s">
        <v>1147</v>
      </c>
      <c r="J769" s="1">
        <v>7</v>
      </c>
      <c r="K769" s="3">
        <v>0</v>
      </c>
      <c r="L769" s="3">
        <v>1</v>
      </c>
      <c r="M769" s="3">
        <v>15000</v>
      </c>
      <c r="N769" s="3">
        <v>0</v>
      </c>
      <c r="O769" s="3">
        <v>0</v>
      </c>
      <c r="P769" s="3">
        <v>0</v>
      </c>
      <c r="Q769" s="3">
        <v>77003</v>
      </c>
      <c r="R769" s="3">
        <v>22001</v>
      </c>
      <c r="S769" s="3">
        <v>1</v>
      </c>
      <c r="T769" s="3">
        <v>0</v>
      </c>
      <c r="U769" s="3">
        <v>0</v>
      </c>
      <c r="V769" s="3">
        <v>1</v>
      </c>
      <c r="W769" s="3">
        <v>9999</v>
      </c>
    </row>
    <row r="770" spans="2:23">
      <c r="B770" s="2">
        <v>5000056</v>
      </c>
      <c r="C770" s="3" t="s">
        <v>1191</v>
      </c>
      <c r="D770" s="3" t="b">
        <v>1</v>
      </c>
      <c r="E770" s="3">
        <v>5000056</v>
      </c>
      <c r="F770" s="3">
        <v>13</v>
      </c>
      <c r="G770" s="1">
        <v>6</v>
      </c>
      <c r="H770" s="3" t="s">
        <v>1147</v>
      </c>
      <c r="J770" s="1">
        <v>7</v>
      </c>
      <c r="K770" s="3">
        <v>0</v>
      </c>
      <c r="L770" s="3">
        <v>1</v>
      </c>
      <c r="M770" s="3">
        <v>15000</v>
      </c>
      <c r="N770" s="3">
        <v>0</v>
      </c>
      <c r="O770" s="3">
        <v>0</v>
      </c>
      <c r="P770" s="3">
        <v>0</v>
      </c>
      <c r="Q770" s="3">
        <v>77003</v>
      </c>
      <c r="R770" s="3">
        <v>22001</v>
      </c>
      <c r="S770" s="3">
        <v>1</v>
      </c>
      <c r="T770" s="3">
        <v>0</v>
      </c>
      <c r="U770" s="3">
        <v>0</v>
      </c>
      <c r="V770" s="3">
        <v>1</v>
      </c>
      <c r="W770" s="3">
        <v>9999</v>
      </c>
    </row>
    <row r="771" spans="2:23">
      <c r="B771" s="2">
        <v>5000057</v>
      </c>
      <c r="C771" s="3" t="s">
        <v>1192</v>
      </c>
      <c r="D771" s="3" t="b">
        <v>1</v>
      </c>
      <c r="E771" s="3">
        <v>5000057</v>
      </c>
      <c r="F771" s="3">
        <v>13</v>
      </c>
      <c r="G771" s="1">
        <v>6</v>
      </c>
      <c r="H771" s="3" t="s">
        <v>1147</v>
      </c>
      <c r="J771" s="1">
        <v>7</v>
      </c>
      <c r="K771" s="3">
        <v>0</v>
      </c>
      <c r="L771" s="3">
        <v>1</v>
      </c>
      <c r="M771" s="3">
        <v>15000</v>
      </c>
      <c r="N771" s="3">
        <v>0</v>
      </c>
      <c r="O771" s="3">
        <v>0</v>
      </c>
      <c r="P771" s="3">
        <v>0</v>
      </c>
      <c r="Q771" s="3">
        <v>77003</v>
      </c>
      <c r="R771" s="3">
        <v>22001</v>
      </c>
      <c r="S771" s="3">
        <v>1</v>
      </c>
      <c r="T771" s="3">
        <v>0</v>
      </c>
      <c r="U771" s="3">
        <v>0</v>
      </c>
      <c r="V771" s="3">
        <v>1</v>
      </c>
      <c r="W771" s="3">
        <v>9999</v>
      </c>
    </row>
    <row r="772" spans="2:23">
      <c r="B772" s="2">
        <v>5000058</v>
      </c>
      <c r="C772" s="3" t="s">
        <v>1193</v>
      </c>
      <c r="D772" s="3" t="b">
        <v>1</v>
      </c>
      <c r="E772" s="3">
        <v>5000058</v>
      </c>
      <c r="F772" s="3">
        <v>13</v>
      </c>
      <c r="G772" s="1">
        <v>6</v>
      </c>
      <c r="H772" s="3" t="s">
        <v>1147</v>
      </c>
      <c r="J772" s="1">
        <v>7</v>
      </c>
      <c r="K772" s="3">
        <v>0</v>
      </c>
      <c r="L772" s="3">
        <v>1</v>
      </c>
      <c r="M772" s="3">
        <v>15000</v>
      </c>
      <c r="N772" s="3">
        <v>0</v>
      </c>
      <c r="O772" s="3">
        <v>0</v>
      </c>
      <c r="P772" s="3">
        <v>0</v>
      </c>
      <c r="Q772" s="3">
        <v>77003</v>
      </c>
      <c r="R772" s="3">
        <v>22001</v>
      </c>
      <c r="S772" s="3">
        <v>1</v>
      </c>
      <c r="T772" s="3">
        <v>0</v>
      </c>
      <c r="U772" s="3">
        <v>0</v>
      </c>
      <c r="V772" s="3">
        <v>1</v>
      </c>
      <c r="W772" s="3">
        <v>9999</v>
      </c>
    </row>
    <row r="773" spans="2:23">
      <c r="B773" s="2">
        <v>5000059</v>
      </c>
      <c r="C773" s="3" t="s">
        <v>1194</v>
      </c>
      <c r="D773" s="3" t="b">
        <v>1</v>
      </c>
      <c r="E773" s="3">
        <v>5000059</v>
      </c>
      <c r="F773" s="3">
        <v>13</v>
      </c>
      <c r="G773" s="1">
        <v>6</v>
      </c>
      <c r="H773" s="3" t="s">
        <v>1147</v>
      </c>
      <c r="J773" s="1">
        <v>7</v>
      </c>
      <c r="K773" s="3">
        <v>0</v>
      </c>
      <c r="L773" s="3">
        <v>1</v>
      </c>
      <c r="M773" s="3">
        <v>15000</v>
      </c>
      <c r="N773" s="3">
        <v>0</v>
      </c>
      <c r="O773" s="3">
        <v>0</v>
      </c>
      <c r="P773" s="3">
        <v>0</v>
      </c>
      <c r="Q773" s="3">
        <v>77003</v>
      </c>
      <c r="R773" s="3">
        <v>22001</v>
      </c>
      <c r="S773" s="3">
        <v>1</v>
      </c>
      <c r="T773" s="3">
        <v>0</v>
      </c>
      <c r="U773" s="3">
        <v>0</v>
      </c>
      <c r="V773" s="3">
        <v>1</v>
      </c>
      <c r="W773" s="3">
        <v>9999</v>
      </c>
    </row>
    <row r="774" spans="2:23">
      <c r="B774" s="2">
        <v>81116</v>
      </c>
      <c r="C774" s="3" t="s">
        <v>1195</v>
      </c>
      <c r="D774" s="19" t="b">
        <v>1</v>
      </c>
      <c r="E774" s="3">
        <v>11016</v>
      </c>
      <c r="F774" s="3">
        <v>20</v>
      </c>
      <c r="G774" s="1">
        <v>1</v>
      </c>
      <c r="H774" s="50" t="s">
        <v>1451</v>
      </c>
      <c r="J774" s="1">
        <v>5</v>
      </c>
      <c r="K774" s="3">
        <v>0</v>
      </c>
      <c r="L774" s="3">
        <v>0</v>
      </c>
      <c r="N774" s="3">
        <v>2</v>
      </c>
      <c r="O774" s="40" t="s">
        <v>1321</v>
      </c>
      <c r="P774" s="3">
        <v>0</v>
      </c>
      <c r="S774" s="3">
        <v>1</v>
      </c>
      <c r="T774" s="3">
        <v>0</v>
      </c>
      <c r="U774" s="3">
        <v>0</v>
      </c>
      <c r="V774" s="3">
        <v>1</v>
      </c>
      <c r="W774" s="3">
        <v>9999</v>
      </c>
    </row>
    <row r="775" spans="2:23">
      <c r="B775" s="2">
        <v>81117</v>
      </c>
      <c r="C775" s="3" t="s">
        <v>1196</v>
      </c>
      <c r="D775" s="19" t="b">
        <v>1</v>
      </c>
      <c r="E775" s="28">
        <v>11016</v>
      </c>
      <c r="F775" s="3">
        <v>10</v>
      </c>
      <c r="G775" s="1">
        <v>1</v>
      </c>
      <c r="H775" s="3" t="s">
        <v>1575</v>
      </c>
      <c r="J775" s="1">
        <v>2</v>
      </c>
      <c r="K775" s="3">
        <v>0</v>
      </c>
      <c r="L775" s="3">
        <v>0</v>
      </c>
      <c r="N775" s="3">
        <v>1</v>
      </c>
      <c r="O775" s="3">
        <v>20042</v>
      </c>
      <c r="P775" s="3">
        <v>0</v>
      </c>
      <c r="S775" s="3">
        <v>1</v>
      </c>
      <c r="T775" s="3">
        <v>0</v>
      </c>
      <c r="U775" s="3">
        <v>0</v>
      </c>
      <c r="V775" s="3">
        <v>1</v>
      </c>
      <c r="W775" s="3">
        <v>9999</v>
      </c>
    </row>
    <row r="776" spans="2:23">
      <c r="B776" s="2">
        <v>81118</v>
      </c>
      <c r="C776" s="3" t="s">
        <v>1197</v>
      </c>
      <c r="D776" s="19" t="b">
        <v>1</v>
      </c>
      <c r="E776" s="28">
        <v>11016</v>
      </c>
      <c r="F776" s="3">
        <v>10</v>
      </c>
      <c r="G776" s="1">
        <v>1</v>
      </c>
      <c r="H776" s="3" t="s">
        <v>1576</v>
      </c>
      <c r="J776" s="1">
        <v>3</v>
      </c>
      <c r="K776" s="3">
        <v>0</v>
      </c>
      <c r="L776" s="3">
        <v>0</v>
      </c>
      <c r="N776" s="3">
        <v>1</v>
      </c>
      <c r="O776" s="3">
        <v>101</v>
      </c>
      <c r="P776" s="3">
        <v>0</v>
      </c>
      <c r="S776" s="3">
        <v>1</v>
      </c>
      <c r="T776" s="3">
        <v>0</v>
      </c>
      <c r="U776" s="3">
        <v>0</v>
      </c>
      <c r="V776" s="3">
        <v>1</v>
      </c>
      <c r="W776" s="3">
        <v>9999</v>
      </c>
    </row>
    <row r="777" spans="2:23">
      <c r="B777" s="2">
        <v>81119</v>
      </c>
      <c r="C777" s="3" t="s">
        <v>1198</v>
      </c>
      <c r="D777" s="19" t="b">
        <v>1</v>
      </c>
      <c r="E777" s="28">
        <v>11016</v>
      </c>
      <c r="F777" s="3">
        <v>10</v>
      </c>
      <c r="G777" s="1">
        <v>1</v>
      </c>
      <c r="H777" s="3" t="s">
        <v>1199</v>
      </c>
      <c r="J777" s="1">
        <v>4</v>
      </c>
      <c r="K777" s="3">
        <v>0</v>
      </c>
      <c r="L777" s="3">
        <v>0</v>
      </c>
      <c r="N777" s="3">
        <v>1</v>
      </c>
      <c r="O777" s="3">
        <v>102</v>
      </c>
      <c r="P777" s="3">
        <v>0</v>
      </c>
      <c r="S777" s="3">
        <v>1</v>
      </c>
      <c r="T777" s="3">
        <v>0</v>
      </c>
      <c r="U777" s="3">
        <v>0</v>
      </c>
      <c r="V777" s="3">
        <v>1</v>
      </c>
      <c r="W777" s="3">
        <v>9999</v>
      </c>
    </row>
    <row r="778" spans="2:23">
      <c r="B778" s="2">
        <v>81120</v>
      </c>
      <c r="C778" s="3" t="s">
        <v>1568</v>
      </c>
      <c r="D778" s="19" t="b">
        <v>1</v>
      </c>
      <c r="E778" s="28">
        <v>11016</v>
      </c>
      <c r="F778" s="3">
        <v>10</v>
      </c>
      <c r="G778" s="1">
        <v>1</v>
      </c>
      <c r="H778" s="3" t="s">
        <v>1569</v>
      </c>
      <c r="J778" s="1">
        <v>5</v>
      </c>
      <c r="K778" s="3">
        <v>0</v>
      </c>
      <c r="L778" s="3">
        <v>0</v>
      </c>
      <c r="N778" s="3">
        <v>1</v>
      </c>
      <c r="O778" s="3">
        <v>20047</v>
      </c>
      <c r="P778" s="3">
        <v>0</v>
      </c>
      <c r="S778" s="3">
        <v>1</v>
      </c>
      <c r="T778" s="3">
        <v>0</v>
      </c>
      <c r="U778" s="3">
        <v>0</v>
      </c>
      <c r="V778" s="3">
        <v>1</v>
      </c>
      <c r="W778" s="3">
        <v>9999</v>
      </c>
    </row>
    <row r="779" spans="2:23">
      <c r="B779" s="2">
        <v>81121</v>
      </c>
      <c r="C779" s="3" t="s">
        <v>1200</v>
      </c>
      <c r="D779" s="19" t="b">
        <v>1</v>
      </c>
      <c r="E779" s="28">
        <v>11016</v>
      </c>
      <c r="F779" s="3">
        <v>10</v>
      </c>
      <c r="G779" s="1">
        <v>1</v>
      </c>
      <c r="H779" s="3" t="s">
        <v>1201</v>
      </c>
      <c r="J779" s="1">
        <v>6</v>
      </c>
      <c r="K779" s="3">
        <v>0</v>
      </c>
      <c r="L779" s="3">
        <v>0</v>
      </c>
      <c r="N779" s="3">
        <v>1</v>
      </c>
      <c r="O779" s="3">
        <v>104</v>
      </c>
      <c r="P779" s="3">
        <v>0</v>
      </c>
      <c r="S779" s="3">
        <v>1</v>
      </c>
      <c r="T779" s="3">
        <v>0</v>
      </c>
      <c r="U779" s="3">
        <v>0</v>
      </c>
      <c r="V779" s="3">
        <v>1</v>
      </c>
      <c r="W779" s="3">
        <v>9999</v>
      </c>
    </row>
    <row r="780" spans="2:23">
      <c r="B780" s="2">
        <v>81122</v>
      </c>
      <c r="C780" s="3" t="s">
        <v>1202</v>
      </c>
      <c r="D780" s="19" t="b">
        <v>1</v>
      </c>
      <c r="E780" s="28">
        <v>11016</v>
      </c>
      <c r="F780" s="3">
        <v>10</v>
      </c>
      <c r="G780" s="1">
        <v>1</v>
      </c>
      <c r="H780" s="3" t="s">
        <v>1203</v>
      </c>
      <c r="J780" s="1">
        <v>2</v>
      </c>
      <c r="K780" s="3">
        <v>0</v>
      </c>
      <c r="L780" s="3">
        <v>0</v>
      </c>
      <c r="N780" s="3">
        <v>2</v>
      </c>
      <c r="O780" s="3">
        <v>100</v>
      </c>
      <c r="P780" s="3">
        <v>0</v>
      </c>
      <c r="S780" s="3">
        <v>1</v>
      </c>
      <c r="T780" s="3">
        <v>0</v>
      </c>
      <c r="U780" s="3">
        <v>0</v>
      </c>
      <c r="V780" s="3">
        <v>0</v>
      </c>
      <c r="W780" s="3">
        <v>9999</v>
      </c>
    </row>
    <row r="781" spans="2:23">
      <c r="B781" s="2">
        <v>81123</v>
      </c>
      <c r="C781" s="3" t="s">
        <v>1204</v>
      </c>
      <c r="D781" s="19" t="b">
        <v>1</v>
      </c>
      <c r="E781" s="28">
        <v>11016</v>
      </c>
      <c r="F781" s="3">
        <v>10</v>
      </c>
      <c r="G781" s="1">
        <v>1</v>
      </c>
      <c r="H781" s="3" t="s">
        <v>1577</v>
      </c>
      <c r="J781" s="1">
        <v>3</v>
      </c>
      <c r="K781" s="3">
        <v>0</v>
      </c>
      <c r="L781" s="3">
        <v>0</v>
      </c>
      <c r="N781" s="3">
        <v>2</v>
      </c>
      <c r="O781" s="3">
        <v>101</v>
      </c>
      <c r="P781" s="3">
        <v>0</v>
      </c>
      <c r="S781" s="3">
        <v>1</v>
      </c>
      <c r="T781" s="3">
        <v>0</v>
      </c>
      <c r="U781" s="3">
        <v>0</v>
      </c>
      <c r="V781" s="3">
        <v>0</v>
      </c>
      <c r="W781" s="3">
        <v>9999</v>
      </c>
    </row>
    <row r="782" spans="2:23">
      <c r="B782" s="2">
        <v>81124</v>
      </c>
      <c r="C782" s="3" t="s">
        <v>1205</v>
      </c>
      <c r="D782" s="19" t="b">
        <v>1</v>
      </c>
      <c r="E782" s="28">
        <v>11016</v>
      </c>
      <c r="F782" s="3">
        <v>20</v>
      </c>
      <c r="G782" s="1">
        <v>1</v>
      </c>
      <c r="H782" s="3" t="s">
        <v>1578</v>
      </c>
      <c r="J782" s="1">
        <v>4</v>
      </c>
      <c r="K782" s="3">
        <v>0</v>
      </c>
      <c r="L782" s="3">
        <v>0</v>
      </c>
      <c r="N782" s="3">
        <v>2</v>
      </c>
      <c r="O782" s="3">
        <v>102</v>
      </c>
      <c r="P782" s="3">
        <v>0</v>
      </c>
      <c r="S782" s="3">
        <v>1</v>
      </c>
      <c r="T782" s="3">
        <v>0</v>
      </c>
      <c r="U782" s="3">
        <v>0</v>
      </c>
      <c r="V782" s="3">
        <v>0</v>
      </c>
      <c r="W782" s="3">
        <v>9999</v>
      </c>
    </row>
    <row r="783" spans="2:23">
      <c r="B783" s="2">
        <v>81125</v>
      </c>
      <c r="C783" s="3" t="s">
        <v>1570</v>
      </c>
      <c r="D783" s="19" t="b">
        <v>1</v>
      </c>
      <c r="E783" s="28">
        <v>11016</v>
      </c>
      <c r="F783" s="3">
        <v>20</v>
      </c>
      <c r="G783" s="1">
        <v>1</v>
      </c>
      <c r="H783" s="3" t="s">
        <v>1579</v>
      </c>
      <c r="J783" s="1">
        <v>5</v>
      </c>
      <c r="K783" s="3">
        <v>0</v>
      </c>
      <c r="L783" s="3">
        <v>0</v>
      </c>
      <c r="N783" s="3">
        <v>2</v>
      </c>
      <c r="O783" s="3" t="s">
        <v>1206</v>
      </c>
      <c r="P783" s="3">
        <v>0</v>
      </c>
      <c r="S783" s="3">
        <v>1</v>
      </c>
      <c r="T783" s="3">
        <v>0</v>
      </c>
      <c r="U783" s="3">
        <v>0</v>
      </c>
      <c r="V783" s="3">
        <v>1</v>
      </c>
      <c r="W783" s="3">
        <v>9999</v>
      </c>
    </row>
    <row r="784" spans="2:23">
      <c r="B784" s="2">
        <v>81126</v>
      </c>
      <c r="C784" s="3" t="s">
        <v>1207</v>
      </c>
      <c r="D784" s="19" t="b">
        <v>1</v>
      </c>
      <c r="E784" s="28">
        <v>11016</v>
      </c>
      <c r="F784" s="3">
        <v>20</v>
      </c>
      <c r="G784" s="1">
        <v>1</v>
      </c>
      <c r="H784" s="3" t="s">
        <v>1580</v>
      </c>
      <c r="J784" s="1">
        <v>6</v>
      </c>
      <c r="K784" s="3">
        <v>0</v>
      </c>
      <c r="L784" s="3">
        <v>0</v>
      </c>
      <c r="N784" s="3">
        <v>2</v>
      </c>
      <c r="O784" s="3" t="s">
        <v>1208</v>
      </c>
      <c r="P784" s="3">
        <v>0</v>
      </c>
      <c r="S784" s="3">
        <v>1</v>
      </c>
      <c r="T784" s="3">
        <v>0</v>
      </c>
      <c r="U784" s="3">
        <v>0</v>
      </c>
      <c r="V784" s="3">
        <v>1</v>
      </c>
      <c r="W784" s="3">
        <v>9999</v>
      </c>
    </row>
    <row r="785" spans="2:23">
      <c r="B785" s="2">
        <v>81127</v>
      </c>
      <c r="C785" s="66" t="s">
        <v>1526</v>
      </c>
      <c r="D785" s="19" t="b">
        <v>1</v>
      </c>
      <c r="E785" s="3">
        <v>11015</v>
      </c>
      <c r="F785" s="3">
        <v>10</v>
      </c>
      <c r="G785" s="1">
        <v>1</v>
      </c>
      <c r="H785" s="3" t="s">
        <v>1209</v>
      </c>
      <c r="J785" s="1">
        <v>6</v>
      </c>
      <c r="K785" s="3">
        <v>0</v>
      </c>
      <c r="L785" s="3">
        <v>0</v>
      </c>
      <c r="N785" s="3">
        <v>1</v>
      </c>
      <c r="O785" s="26">
        <v>20028</v>
      </c>
      <c r="P785" s="3">
        <v>0</v>
      </c>
      <c r="S785" s="3">
        <v>1</v>
      </c>
      <c r="T785" s="3">
        <v>0</v>
      </c>
      <c r="U785" s="3">
        <v>0</v>
      </c>
      <c r="V785" s="3">
        <v>1</v>
      </c>
      <c r="W785" s="3">
        <v>9999</v>
      </c>
    </row>
    <row r="786" spans="2:23">
      <c r="B786" s="2">
        <v>81128</v>
      </c>
      <c r="C786" s="66" t="s">
        <v>1525</v>
      </c>
      <c r="D786" s="19" t="b">
        <v>1</v>
      </c>
      <c r="E786" s="3">
        <v>11016</v>
      </c>
      <c r="F786" s="3">
        <v>20</v>
      </c>
      <c r="G786" s="1">
        <v>1</v>
      </c>
      <c r="H786" s="61" t="s">
        <v>1450</v>
      </c>
      <c r="J786" s="1">
        <v>5</v>
      </c>
      <c r="K786" s="3">
        <v>0</v>
      </c>
      <c r="L786" s="3">
        <v>0</v>
      </c>
      <c r="N786" s="3">
        <v>2</v>
      </c>
      <c r="O786" s="26" t="s">
        <v>1321</v>
      </c>
      <c r="P786" s="3">
        <v>0</v>
      </c>
      <c r="S786" s="3">
        <v>1</v>
      </c>
      <c r="T786" s="3">
        <v>0</v>
      </c>
      <c r="U786" s="3">
        <v>0</v>
      </c>
      <c r="V786" s="3">
        <v>1</v>
      </c>
      <c r="W786" s="3">
        <v>9999</v>
      </c>
    </row>
    <row r="787" spans="2:23">
      <c r="B787" s="2">
        <v>81129</v>
      </c>
      <c r="C787" s="66" t="s">
        <v>1524</v>
      </c>
      <c r="D787" s="19" t="b">
        <v>1</v>
      </c>
      <c r="E787" s="3">
        <v>11016</v>
      </c>
      <c r="F787" s="3">
        <v>20</v>
      </c>
      <c r="G787" s="1">
        <v>1</v>
      </c>
      <c r="H787" s="61" t="s">
        <v>1483</v>
      </c>
      <c r="J787" s="1">
        <v>6</v>
      </c>
      <c r="K787" s="3">
        <v>0</v>
      </c>
      <c r="L787" s="3">
        <v>0</v>
      </c>
      <c r="N787" s="3">
        <v>2</v>
      </c>
      <c r="O787" s="3">
        <v>20040</v>
      </c>
      <c r="P787" s="3">
        <v>0</v>
      </c>
      <c r="S787" s="3">
        <v>1</v>
      </c>
      <c r="T787" s="3">
        <v>0</v>
      </c>
      <c r="U787" s="3">
        <v>0</v>
      </c>
      <c r="V787" s="3">
        <v>1</v>
      </c>
      <c r="W787" s="3">
        <v>9999</v>
      </c>
    </row>
    <row r="788" spans="2:23">
      <c r="B788" s="2">
        <v>81130</v>
      </c>
      <c r="C788" s="66" t="s">
        <v>1523</v>
      </c>
      <c r="D788" s="19" t="b">
        <v>1</v>
      </c>
      <c r="E788" s="3">
        <v>11016</v>
      </c>
      <c r="F788" s="3">
        <v>20</v>
      </c>
      <c r="G788" s="1">
        <v>1</v>
      </c>
      <c r="H788" s="50" t="s">
        <v>1449</v>
      </c>
      <c r="J788" s="1">
        <v>6</v>
      </c>
      <c r="K788" s="3">
        <v>0</v>
      </c>
      <c r="L788" s="3">
        <v>0</v>
      </c>
      <c r="N788" s="3">
        <v>2</v>
      </c>
      <c r="O788" s="3" t="s">
        <v>1210</v>
      </c>
      <c r="P788" s="3">
        <v>0</v>
      </c>
      <c r="S788" s="3">
        <v>1</v>
      </c>
      <c r="T788" s="3">
        <v>0</v>
      </c>
      <c r="U788" s="3">
        <v>0</v>
      </c>
      <c r="V788" s="3">
        <v>1</v>
      </c>
      <c r="W788" s="3">
        <v>9999</v>
      </c>
    </row>
    <row r="789" spans="2:23">
      <c r="B789" s="2">
        <v>81131</v>
      </c>
      <c r="C789" s="45" t="s">
        <v>1518</v>
      </c>
      <c r="D789" s="19" t="b">
        <v>1</v>
      </c>
      <c r="E789" s="3">
        <v>11015</v>
      </c>
      <c r="F789" s="3">
        <v>10</v>
      </c>
      <c r="G789" s="1">
        <v>1</v>
      </c>
      <c r="H789" s="45" t="s">
        <v>1519</v>
      </c>
      <c r="J789" s="1">
        <v>5</v>
      </c>
      <c r="K789" s="3">
        <v>0</v>
      </c>
      <c r="L789" s="3">
        <v>0</v>
      </c>
      <c r="N789" s="3">
        <v>1</v>
      </c>
      <c r="O789" s="3">
        <v>20023</v>
      </c>
      <c r="P789" s="3">
        <v>0</v>
      </c>
      <c r="S789" s="3">
        <v>1</v>
      </c>
      <c r="T789" s="3">
        <v>0</v>
      </c>
      <c r="U789" s="3">
        <v>0</v>
      </c>
      <c r="V789" s="3">
        <v>1</v>
      </c>
      <c r="W789" s="3">
        <v>9999</v>
      </c>
    </row>
    <row r="790" spans="2:23">
      <c r="B790" s="2">
        <v>81132</v>
      </c>
      <c r="C790" s="66" t="s">
        <v>1522</v>
      </c>
      <c r="D790" s="19" t="b">
        <v>1</v>
      </c>
      <c r="E790" s="3">
        <v>11015</v>
      </c>
      <c r="F790" s="3">
        <v>10</v>
      </c>
      <c r="G790" s="1">
        <v>1</v>
      </c>
      <c r="H790" s="62" t="s">
        <v>1490</v>
      </c>
      <c r="J790" s="1">
        <v>5</v>
      </c>
      <c r="K790" s="3">
        <v>0</v>
      </c>
      <c r="L790" s="3">
        <v>0</v>
      </c>
      <c r="N790" s="3">
        <v>1</v>
      </c>
      <c r="O790" s="3">
        <v>20060</v>
      </c>
      <c r="P790" s="3">
        <v>0</v>
      </c>
      <c r="S790" s="3">
        <v>1</v>
      </c>
      <c r="T790" s="3">
        <v>0</v>
      </c>
      <c r="U790" s="3">
        <v>0</v>
      </c>
      <c r="V790" s="3">
        <v>1</v>
      </c>
      <c r="W790" s="3">
        <v>9999</v>
      </c>
    </row>
    <row r="791" spans="2:23">
      <c r="B791" s="2">
        <v>81133</v>
      </c>
      <c r="C791" s="66" t="s">
        <v>1520</v>
      </c>
      <c r="D791" s="19" t="b">
        <v>1</v>
      </c>
      <c r="E791" s="3">
        <v>11015</v>
      </c>
      <c r="F791" s="3">
        <v>10</v>
      </c>
      <c r="G791" s="1">
        <v>1</v>
      </c>
      <c r="H791" s="62" t="s">
        <v>1491</v>
      </c>
      <c r="J791" s="1">
        <v>5</v>
      </c>
      <c r="K791" s="3">
        <v>0</v>
      </c>
      <c r="L791" s="3">
        <v>0</v>
      </c>
      <c r="N791" s="3">
        <v>1</v>
      </c>
      <c r="O791" s="3">
        <v>20061</v>
      </c>
      <c r="P791" s="3">
        <v>0</v>
      </c>
      <c r="S791" s="3">
        <v>1</v>
      </c>
      <c r="T791" s="3">
        <v>0</v>
      </c>
      <c r="U791" s="3">
        <v>0</v>
      </c>
      <c r="V791" s="3">
        <v>1</v>
      </c>
      <c r="W791" s="3">
        <v>9999</v>
      </c>
    </row>
    <row r="792" spans="2:23">
      <c r="B792" s="2">
        <v>81134</v>
      </c>
      <c r="C792" s="66" t="s">
        <v>1542</v>
      </c>
      <c r="D792" s="19" t="b">
        <v>1</v>
      </c>
      <c r="E792" s="3">
        <v>11015</v>
      </c>
      <c r="F792" s="3">
        <v>10</v>
      </c>
      <c r="G792" s="1">
        <v>1</v>
      </c>
      <c r="H792" s="62" t="s">
        <v>1543</v>
      </c>
      <c r="J792" s="1">
        <v>5</v>
      </c>
      <c r="K792" s="3">
        <v>0</v>
      </c>
      <c r="L792" s="3">
        <v>0</v>
      </c>
      <c r="N792" s="3">
        <v>1</v>
      </c>
      <c r="O792" s="3">
        <v>20062</v>
      </c>
      <c r="P792" s="3">
        <v>0</v>
      </c>
      <c r="S792" s="3">
        <v>1</v>
      </c>
      <c r="T792" s="3">
        <v>0</v>
      </c>
      <c r="U792" s="3">
        <v>0</v>
      </c>
      <c r="V792" s="3">
        <v>1</v>
      </c>
      <c r="W792" s="3">
        <v>9999</v>
      </c>
    </row>
    <row r="793" spans="2:23">
      <c r="B793" s="2">
        <v>81135</v>
      </c>
      <c r="C793" s="66" t="s">
        <v>1521</v>
      </c>
      <c r="D793" s="19" t="b">
        <v>1</v>
      </c>
      <c r="E793" s="3">
        <v>11015</v>
      </c>
      <c r="F793" s="3">
        <v>10</v>
      </c>
      <c r="G793" s="1">
        <v>1</v>
      </c>
      <c r="H793" s="62" t="s">
        <v>1492</v>
      </c>
      <c r="J793" s="1">
        <v>5</v>
      </c>
      <c r="K793" s="3">
        <v>0</v>
      </c>
      <c r="L793" s="3">
        <v>0</v>
      </c>
      <c r="N793" s="3">
        <v>1</v>
      </c>
      <c r="O793" s="3">
        <v>20063</v>
      </c>
      <c r="P793" s="3">
        <v>0</v>
      </c>
      <c r="S793" s="3">
        <v>1</v>
      </c>
      <c r="T793" s="3">
        <v>0</v>
      </c>
      <c r="U793" s="3">
        <v>0</v>
      </c>
      <c r="V793" s="3">
        <v>1</v>
      </c>
      <c r="W793" s="3">
        <v>9999</v>
      </c>
    </row>
    <row r="794" spans="2:23">
      <c r="B794" s="2">
        <v>81136</v>
      </c>
      <c r="C794" s="66" t="s">
        <v>1532</v>
      </c>
      <c r="D794" s="19" t="b">
        <v>1</v>
      </c>
      <c r="E794" s="3">
        <v>11016</v>
      </c>
      <c r="F794" s="3">
        <v>20</v>
      </c>
      <c r="G794" s="1">
        <v>1</v>
      </c>
      <c r="H794" s="67" t="s">
        <v>1533</v>
      </c>
      <c r="J794" s="1">
        <v>5</v>
      </c>
      <c r="K794" s="3">
        <v>0</v>
      </c>
      <c r="L794" s="3">
        <v>0</v>
      </c>
      <c r="N794" s="3">
        <v>2</v>
      </c>
      <c r="O794" s="3">
        <v>20064</v>
      </c>
      <c r="P794" s="3">
        <v>0</v>
      </c>
      <c r="S794" s="3">
        <v>1</v>
      </c>
      <c r="T794" s="3">
        <v>0</v>
      </c>
      <c r="U794" s="3">
        <v>0</v>
      </c>
      <c r="V794" s="3">
        <v>1</v>
      </c>
      <c r="W794" s="3">
        <v>9999</v>
      </c>
    </row>
    <row r="795" spans="2:23">
      <c r="B795" s="2">
        <v>81137</v>
      </c>
      <c r="C795" s="3" t="s">
        <v>1535</v>
      </c>
      <c r="D795" s="19" t="b">
        <v>1</v>
      </c>
      <c r="E795" s="3">
        <v>11015</v>
      </c>
      <c r="F795" s="3">
        <v>10</v>
      </c>
      <c r="G795" s="1">
        <v>1</v>
      </c>
      <c r="H795" s="69" t="s">
        <v>1571</v>
      </c>
      <c r="J795" s="1">
        <v>6</v>
      </c>
      <c r="K795" s="3">
        <v>0</v>
      </c>
      <c r="L795" s="3">
        <v>0</v>
      </c>
      <c r="N795" s="3">
        <v>1</v>
      </c>
      <c r="O795" s="3">
        <v>20065</v>
      </c>
      <c r="P795" s="3">
        <v>0</v>
      </c>
      <c r="S795" s="3">
        <v>1</v>
      </c>
      <c r="T795" s="3">
        <v>0</v>
      </c>
      <c r="U795" s="3">
        <v>0</v>
      </c>
      <c r="V795" s="3">
        <v>1</v>
      </c>
      <c r="W795" s="3">
        <v>9999</v>
      </c>
    </row>
    <row r="796" spans="2:23">
      <c r="B796" s="2">
        <v>81138</v>
      </c>
      <c r="C796" s="3" t="s">
        <v>1536</v>
      </c>
      <c r="D796" s="19" t="b">
        <v>1</v>
      </c>
      <c r="E796" s="3">
        <v>11016</v>
      </c>
      <c r="F796" s="3">
        <v>10</v>
      </c>
      <c r="G796" s="1">
        <v>1</v>
      </c>
      <c r="H796" s="69" t="s">
        <v>1539</v>
      </c>
      <c r="J796" s="1">
        <v>6</v>
      </c>
      <c r="K796" s="3">
        <v>0</v>
      </c>
      <c r="L796" s="3">
        <v>0</v>
      </c>
      <c r="N796" s="3">
        <v>1</v>
      </c>
      <c r="O796" s="3">
        <v>20066</v>
      </c>
      <c r="P796" s="3">
        <v>0</v>
      </c>
      <c r="S796" s="3">
        <v>1</v>
      </c>
      <c r="T796" s="3">
        <v>0</v>
      </c>
      <c r="U796" s="3">
        <v>0</v>
      </c>
      <c r="V796" s="3">
        <v>1</v>
      </c>
      <c r="W796" s="3">
        <v>9999</v>
      </c>
    </row>
    <row r="797" spans="2:23">
      <c r="B797" s="2">
        <v>81139</v>
      </c>
      <c r="C797" s="3" t="s">
        <v>1537</v>
      </c>
      <c r="D797" s="19" t="b">
        <v>1</v>
      </c>
      <c r="E797" s="3">
        <v>11016</v>
      </c>
      <c r="F797" s="3">
        <v>10</v>
      </c>
      <c r="G797" s="1">
        <v>1</v>
      </c>
      <c r="H797" s="69" t="s">
        <v>1540</v>
      </c>
      <c r="J797" s="1">
        <v>5</v>
      </c>
      <c r="K797" s="3">
        <v>0</v>
      </c>
      <c r="L797" s="3">
        <v>0</v>
      </c>
      <c r="N797" s="3">
        <v>1</v>
      </c>
      <c r="O797" s="3">
        <v>20067</v>
      </c>
      <c r="P797" s="3">
        <v>0</v>
      </c>
      <c r="S797" s="3">
        <v>1</v>
      </c>
      <c r="T797" s="3">
        <v>0</v>
      </c>
      <c r="U797" s="3">
        <v>0</v>
      </c>
      <c r="V797" s="3">
        <v>1</v>
      </c>
      <c r="W797" s="3">
        <v>9999</v>
      </c>
    </row>
    <row r="798" spans="2:23">
      <c r="B798" s="2">
        <v>81140</v>
      </c>
      <c r="C798" s="3" t="s">
        <v>1538</v>
      </c>
      <c r="D798" s="19" t="b">
        <v>1</v>
      </c>
      <c r="E798" s="3">
        <v>11016</v>
      </c>
      <c r="F798" s="3">
        <v>10</v>
      </c>
      <c r="G798" s="1">
        <v>1</v>
      </c>
      <c r="H798" s="69" t="s">
        <v>1541</v>
      </c>
      <c r="J798" s="1">
        <v>4</v>
      </c>
      <c r="K798" s="3">
        <v>0</v>
      </c>
      <c r="L798" s="3">
        <v>0</v>
      </c>
      <c r="N798" s="3">
        <v>1</v>
      </c>
      <c r="O798" s="3">
        <v>20068</v>
      </c>
      <c r="P798" s="3">
        <v>0</v>
      </c>
      <c r="S798" s="3">
        <v>1</v>
      </c>
      <c r="T798" s="3">
        <v>0</v>
      </c>
      <c r="U798" s="3">
        <v>0</v>
      </c>
      <c r="V798" s="3">
        <v>1</v>
      </c>
      <c r="W798" s="3">
        <v>9999</v>
      </c>
    </row>
    <row r="799" spans="2:23" s="69" customFormat="1">
      <c r="B799" s="70">
        <v>81141</v>
      </c>
      <c r="C799" s="71" t="s">
        <v>1544</v>
      </c>
      <c r="D799" s="19" t="b">
        <v>1</v>
      </c>
      <c r="E799" s="69">
        <v>11015</v>
      </c>
      <c r="F799" s="69">
        <v>10</v>
      </c>
      <c r="G799" s="72">
        <v>1</v>
      </c>
      <c r="H799" s="80" t="s">
        <v>1545</v>
      </c>
      <c r="J799" s="72">
        <v>5</v>
      </c>
      <c r="K799" s="69">
        <v>0</v>
      </c>
      <c r="L799" s="69">
        <v>0</v>
      </c>
      <c r="N799" s="69">
        <v>1</v>
      </c>
      <c r="O799" s="69">
        <v>834</v>
      </c>
      <c r="P799" s="69">
        <v>0</v>
      </c>
      <c r="S799" s="69">
        <v>1</v>
      </c>
      <c r="T799" s="69">
        <v>0</v>
      </c>
      <c r="U799" s="69">
        <v>0</v>
      </c>
      <c r="V799" s="69">
        <v>1</v>
      </c>
      <c r="W799" s="69">
        <v>9999</v>
      </c>
    </row>
    <row r="800" spans="2:23" s="69" customFormat="1">
      <c r="B800" s="70">
        <v>81142</v>
      </c>
      <c r="C800" s="71" t="s">
        <v>1546</v>
      </c>
      <c r="D800" s="19" t="b">
        <v>1</v>
      </c>
      <c r="E800" s="69">
        <v>11015</v>
      </c>
      <c r="F800" s="69">
        <v>10</v>
      </c>
      <c r="G800" s="72">
        <v>1</v>
      </c>
      <c r="H800" s="69" t="s">
        <v>1547</v>
      </c>
      <c r="J800" s="72">
        <v>5</v>
      </c>
      <c r="K800" s="69">
        <v>0</v>
      </c>
      <c r="L800" s="69">
        <v>0</v>
      </c>
      <c r="N800" s="69">
        <v>1</v>
      </c>
      <c r="O800" s="69">
        <v>835</v>
      </c>
      <c r="P800" s="69">
        <v>0</v>
      </c>
      <c r="S800" s="69">
        <v>1</v>
      </c>
      <c r="T800" s="69">
        <v>0</v>
      </c>
      <c r="U800" s="69">
        <v>0</v>
      </c>
      <c r="V800" s="69">
        <v>1</v>
      </c>
      <c r="W800" s="69">
        <v>9999</v>
      </c>
    </row>
    <row r="801" spans="2:26" s="77" customFormat="1">
      <c r="B801" s="78">
        <v>81143</v>
      </c>
      <c r="C801" s="77" t="s">
        <v>1585</v>
      </c>
      <c r="D801" s="19" t="b">
        <v>1</v>
      </c>
      <c r="E801" s="77">
        <v>11015</v>
      </c>
      <c r="F801" s="77">
        <v>10</v>
      </c>
      <c r="G801" s="79">
        <v>1</v>
      </c>
      <c r="H801" s="77" t="s">
        <v>1585</v>
      </c>
      <c r="J801" s="79">
        <v>5</v>
      </c>
      <c r="K801" s="77">
        <v>0</v>
      </c>
      <c r="L801" s="77">
        <v>0</v>
      </c>
      <c r="N801" s="77">
        <v>1</v>
      </c>
      <c r="O801" s="77">
        <v>113</v>
      </c>
      <c r="P801" s="77">
        <v>0</v>
      </c>
      <c r="S801" s="77">
        <v>1</v>
      </c>
      <c r="T801" s="77">
        <v>0</v>
      </c>
      <c r="U801" s="77">
        <v>0</v>
      </c>
      <c r="V801" s="77">
        <v>1</v>
      </c>
      <c r="W801" s="77">
        <v>9999</v>
      </c>
    </row>
    <row r="802" spans="2:26" s="77" customFormat="1">
      <c r="B802" s="78">
        <v>81144</v>
      </c>
      <c r="C802" s="77" t="s">
        <v>1586</v>
      </c>
      <c r="D802" s="19" t="b">
        <v>1</v>
      </c>
      <c r="E802" s="77">
        <v>11015</v>
      </c>
      <c r="F802" s="77">
        <v>10</v>
      </c>
      <c r="G802" s="79">
        <v>1</v>
      </c>
      <c r="H802" s="77" t="s">
        <v>1586</v>
      </c>
      <c r="J802" s="79">
        <v>5</v>
      </c>
      <c r="K802" s="77">
        <v>0</v>
      </c>
      <c r="L802" s="77">
        <v>0</v>
      </c>
      <c r="N802" s="77">
        <v>1</v>
      </c>
      <c r="O802" s="77">
        <v>114</v>
      </c>
      <c r="P802" s="77">
        <v>0</v>
      </c>
      <c r="S802" s="77">
        <v>1</v>
      </c>
      <c r="T802" s="77">
        <v>0</v>
      </c>
      <c r="U802" s="77">
        <v>0</v>
      </c>
      <c r="V802" s="77">
        <v>1</v>
      </c>
      <c r="W802" s="77">
        <v>9999</v>
      </c>
    </row>
    <row r="803" spans="2:26" s="77" customFormat="1">
      <c r="B803" s="78">
        <v>81145</v>
      </c>
      <c r="C803" s="77" t="s">
        <v>1587</v>
      </c>
      <c r="D803" s="19" t="b">
        <v>1</v>
      </c>
      <c r="E803" s="77">
        <v>11015</v>
      </c>
      <c r="F803" s="77">
        <v>10</v>
      </c>
      <c r="G803" s="79">
        <v>1</v>
      </c>
      <c r="H803" s="77" t="s">
        <v>1587</v>
      </c>
      <c r="J803" s="79">
        <v>5</v>
      </c>
      <c r="K803" s="77">
        <v>0</v>
      </c>
      <c r="L803" s="77">
        <v>0</v>
      </c>
      <c r="N803" s="77">
        <v>1</v>
      </c>
      <c r="O803" s="77">
        <v>115</v>
      </c>
      <c r="P803" s="77">
        <v>0</v>
      </c>
      <c r="S803" s="77">
        <v>1</v>
      </c>
      <c r="T803" s="77">
        <v>0</v>
      </c>
      <c r="U803" s="77">
        <v>0</v>
      </c>
      <c r="V803" s="77">
        <v>1</v>
      </c>
      <c r="W803" s="77">
        <v>9999</v>
      </c>
    </row>
    <row r="804" spans="2:26" s="77" customFormat="1">
      <c r="B804" s="78">
        <v>81146</v>
      </c>
      <c r="C804" s="77" t="s">
        <v>1590</v>
      </c>
      <c r="D804" s="19" t="b">
        <v>1</v>
      </c>
      <c r="E804" s="3">
        <v>11016</v>
      </c>
      <c r="F804" s="77">
        <v>20</v>
      </c>
      <c r="G804" s="79">
        <v>1</v>
      </c>
      <c r="H804" s="77" t="s">
        <v>1591</v>
      </c>
      <c r="J804" s="79">
        <v>5</v>
      </c>
      <c r="K804" s="77">
        <v>0</v>
      </c>
      <c r="L804" s="77">
        <v>0</v>
      </c>
      <c r="N804" s="77">
        <v>2</v>
      </c>
      <c r="O804" s="77">
        <v>20069</v>
      </c>
      <c r="P804" s="77">
        <v>0</v>
      </c>
      <c r="S804" s="77">
        <v>1</v>
      </c>
      <c r="T804" s="77">
        <v>0</v>
      </c>
      <c r="U804" s="77">
        <v>0</v>
      </c>
      <c r="V804" s="77">
        <v>1</v>
      </c>
      <c r="W804" s="77">
        <v>9999</v>
      </c>
    </row>
    <row r="805" spans="2:26" s="73" customFormat="1">
      <c r="B805" s="74">
        <v>82001</v>
      </c>
      <c r="C805" s="83" t="s">
        <v>1597</v>
      </c>
      <c r="D805" s="73" t="b">
        <v>0</v>
      </c>
      <c r="E805" s="73">
        <v>12054</v>
      </c>
      <c r="F805" s="73">
        <v>0</v>
      </c>
      <c r="G805" s="75">
        <v>1</v>
      </c>
      <c r="H805" s="73" t="s">
        <v>1581</v>
      </c>
      <c r="J805" s="75">
        <v>4</v>
      </c>
      <c r="K805" s="73">
        <v>0</v>
      </c>
      <c r="L805" s="73">
        <v>0</v>
      </c>
      <c r="N805" s="73">
        <v>0</v>
      </c>
      <c r="P805" s="73">
        <v>0</v>
      </c>
      <c r="S805" s="73">
        <v>1</v>
      </c>
      <c r="T805" s="73">
        <v>0</v>
      </c>
      <c r="U805" s="73">
        <v>0</v>
      </c>
      <c r="V805" s="73">
        <v>1</v>
      </c>
      <c r="W805" s="73">
        <v>9999</v>
      </c>
      <c r="Z805" s="73" t="s">
        <v>1582</v>
      </c>
    </row>
    <row r="806" spans="2:26">
      <c r="B806" s="2">
        <v>81147</v>
      </c>
      <c r="C806" s="80" t="s">
        <v>1592</v>
      </c>
      <c r="D806" s="19" t="b">
        <v>1</v>
      </c>
      <c r="E806" s="3">
        <v>11016</v>
      </c>
      <c r="F806" s="3">
        <v>20</v>
      </c>
      <c r="G806" s="1">
        <v>1</v>
      </c>
      <c r="H806" s="80" t="s">
        <v>1593</v>
      </c>
      <c r="J806" s="1">
        <v>7</v>
      </c>
      <c r="K806" s="3">
        <v>0</v>
      </c>
      <c r="L806" s="3">
        <v>0</v>
      </c>
      <c r="N806" s="3">
        <v>2</v>
      </c>
      <c r="O806" s="3">
        <v>20041</v>
      </c>
      <c r="P806" s="3">
        <v>0</v>
      </c>
      <c r="S806" s="73">
        <v>1</v>
      </c>
      <c r="T806" s="73">
        <v>0</v>
      </c>
      <c r="U806" s="73">
        <v>0</v>
      </c>
      <c r="V806" s="73">
        <v>1</v>
      </c>
      <c r="W806" s="73">
        <v>9999</v>
      </c>
    </row>
  </sheetData>
  <autoFilter ref="B5:Z789" xr:uid="{00000000-0009-0000-0000-000000000000}"/>
  <phoneticPr fontId="41" type="noConversion"/>
  <conditionalFormatting sqref="E11">
    <cfRule type="duplicateValues" dxfId="33" priority="28"/>
  </conditionalFormatting>
  <conditionalFormatting sqref="E23">
    <cfRule type="duplicateValues" dxfId="32" priority="21"/>
  </conditionalFormatting>
  <conditionalFormatting sqref="E32">
    <cfRule type="duplicateValues" dxfId="31" priority="32"/>
  </conditionalFormatting>
  <conditionalFormatting sqref="E38">
    <cfRule type="duplicateValues" dxfId="30" priority="30"/>
  </conditionalFormatting>
  <conditionalFormatting sqref="E74">
    <cfRule type="duplicateValues" dxfId="29" priority="25"/>
  </conditionalFormatting>
  <conditionalFormatting sqref="E20:E21">
    <cfRule type="duplicateValues" dxfId="28" priority="40"/>
  </conditionalFormatting>
  <conditionalFormatting sqref="E25:E26">
    <cfRule type="duplicateValues" dxfId="27" priority="34"/>
  </conditionalFormatting>
  <conditionalFormatting sqref="E127:E162">
    <cfRule type="duplicateValues" dxfId="26" priority="38"/>
  </conditionalFormatting>
  <conditionalFormatting sqref="E350:E372">
    <cfRule type="duplicateValues" dxfId="25" priority="36"/>
  </conditionalFormatting>
  <conditionalFormatting sqref="O785:O786">
    <cfRule type="duplicateValues" dxfId="24" priority="19"/>
  </conditionalFormatting>
  <conditionalFormatting sqref="E76">
    <cfRule type="duplicateValues" dxfId="23" priority="15"/>
  </conditionalFormatting>
  <conditionalFormatting sqref="E30">
    <cfRule type="duplicateValues" dxfId="22" priority="11"/>
  </conditionalFormatting>
  <conditionalFormatting sqref="E75">
    <cfRule type="duplicateValues" dxfId="21" priority="10"/>
  </conditionalFormatting>
  <conditionalFormatting sqref="B74:B1048576 B1:B52 B54:B71">
    <cfRule type="duplicateValues" dxfId="20" priority="4"/>
  </conditionalFormatting>
  <conditionalFormatting sqref="B72">
    <cfRule type="duplicateValues" dxfId="19" priority="3"/>
  </conditionalFormatting>
  <conditionalFormatting sqref="B53">
    <cfRule type="duplicateValues" dxfId="18" priority="2"/>
  </conditionalFormatting>
  <conditionalFormatting sqref="B73">
    <cfRule type="duplicateValues" dxfId="17" priority="1"/>
  </conditionalFormatting>
  <pageMargins left="0.69930555555555596" right="0.69930555555555596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9:Z84"/>
  <sheetViews>
    <sheetView topLeftCell="G1" workbookViewId="0">
      <selection activeCell="Q60" sqref="Q60"/>
    </sheetView>
  </sheetViews>
  <sheetFormatPr defaultColWidth="9" defaultRowHeight="14.25"/>
  <cols>
    <col min="6" max="6" width="19.625" customWidth="1"/>
    <col min="15" max="20" width="20" customWidth="1"/>
    <col min="26" max="26" width="20.625" customWidth="1"/>
  </cols>
  <sheetData>
    <row r="9" spans="2:26">
      <c r="I9" t="s">
        <v>1211</v>
      </c>
      <c r="J9" t="s">
        <v>1212</v>
      </c>
      <c r="P9" t="s">
        <v>1213</v>
      </c>
      <c r="W9" t="s">
        <v>1214</v>
      </c>
    </row>
    <row r="10" spans="2:26">
      <c r="B10">
        <v>1</v>
      </c>
      <c r="C10">
        <v>26002</v>
      </c>
      <c r="D10">
        <f>C10+5</f>
        <v>26007</v>
      </c>
      <c r="E10">
        <v>26052</v>
      </c>
      <c r="F10" t="str">
        <f>_xlfn.TEXTJOIN("#",TRUE,C10:E10)</f>
        <v>26002#26007#26052</v>
      </c>
      <c r="H10">
        <v>26002</v>
      </c>
      <c r="I10">
        <v>1</v>
      </c>
      <c r="J10">
        <v>1</v>
      </c>
      <c r="L10">
        <v>26002</v>
      </c>
      <c r="O10" t="str">
        <f>_xlfn.TEXTJOIN("#",TRUE,L10:N10)</f>
        <v>26002</v>
      </c>
      <c r="P10">
        <v>11</v>
      </c>
      <c r="Q10">
        <v>260101</v>
      </c>
      <c r="R10">
        <v>260201</v>
      </c>
      <c r="S10">
        <v>260301</v>
      </c>
      <c r="W10">
        <v>70101</v>
      </c>
      <c r="X10">
        <v>1</v>
      </c>
      <c r="Y10" t="str">
        <f>W10&amp;"#"&amp;X10</f>
        <v>70101#1</v>
      </c>
      <c r="Z10" t="str">
        <f>Y10&amp;"|"&amp;RIGHT([2]LevelDifficultyConfig!L8,11)</f>
        <v>70101#1|3001#401001</v>
      </c>
    </row>
    <row r="11" spans="2:26">
      <c r="B11">
        <v>1</v>
      </c>
      <c r="C11">
        <f t="shared" ref="C11:D14" si="0">C10+1</f>
        <v>26003</v>
      </c>
      <c r="D11">
        <f t="shared" si="0"/>
        <v>26008</v>
      </c>
      <c r="E11">
        <f t="shared" ref="E11:E19" si="1">E10+1</f>
        <v>26053</v>
      </c>
      <c r="F11" t="str">
        <f t="shared" ref="F11:F42" si="2">_xlfn.TEXTJOIN("#",TRUE,C11:E11)</f>
        <v>26003#26008#26053</v>
      </c>
      <c r="H11">
        <f>H10+5</f>
        <v>26007</v>
      </c>
      <c r="I11">
        <v>2</v>
      </c>
      <c r="J11">
        <v>2</v>
      </c>
      <c r="L11">
        <v>26007</v>
      </c>
      <c r="O11" t="str">
        <f t="shared" ref="O11:O19" si="3">_xlfn.TEXTJOIN("#",TRUE,L11:N11)</f>
        <v>26007</v>
      </c>
      <c r="P11">
        <v>12</v>
      </c>
      <c r="Q11">
        <v>260401</v>
      </c>
      <c r="R11">
        <v>260501</v>
      </c>
      <c r="S11">
        <v>260601</v>
      </c>
      <c r="W11">
        <f>W10+100</f>
        <v>70201</v>
      </c>
      <c r="X11">
        <f>X10</f>
        <v>1</v>
      </c>
      <c r="Y11" t="str">
        <f t="shared" ref="Y11:Y42" si="4">W11&amp;"#"&amp;X11</f>
        <v>70201#1</v>
      </c>
      <c r="Z11" t="str">
        <f>Y11&amp;"|"&amp;RIGHT([2]LevelDifficultyConfig!L9,11)</f>
        <v>70201#1|3002#401002</v>
      </c>
    </row>
    <row r="12" spans="2:26">
      <c r="B12">
        <v>1</v>
      </c>
      <c r="C12">
        <f t="shared" si="0"/>
        <v>26004</v>
      </c>
      <c r="D12">
        <f t="shared" si="0"/>
        <v>26009</v>
      </c>
      <c r="E12">
        <f t="shared" si="1"/>
        <v>26054</v>
      </c>
      <c r="F12" t="str">
        <f t="shared" si="2"/>
        <v>26004#26009#26054</v>
      </c>
      <c r="H12">
        <f t="shared" ref="H12:H24" si="5">H11+5</f>
        <v>26012</v>
      </c>
      <c r="I12">
        <v>3</v>
      </c>
      <c r="J12">
        <v>3</v>
      </c>
      <c r="L12">
        <v>26012</v>
      </c>
      <c r="O12" t="str">
        <f t="shared" si="3"/>
        <v>26012</v>
      </c>
      <c r="P12">
        <f>P11+1</f>
        <v>13</v>
      </c>
      <c r="Q12">
        <f t="shared" ref="Q12:S14" si="6">Q11+300</f>
        <v>260701</v>
      </c>
      <c r="R12">
        <f t="shared" si="6"/>
        <v>260801</v>
      </c>
      <c r="S12">
        <f t="shared" si="6"/>
        <v>260901</v>
      </c>
      <c r="W12">
        <f>W11+100</f>
        <v>70301</v>
      </c>
      <c r="X12">
        <f t="shared" ref="X12:X43" si="7">X11</f>
        <v>1</v>
      </c>
      <c r="Y12" t="str">
        <f t="shared" si="4"/>
        <v>70301#1</v>
      </c>
      <c r="Z12" t="str">
        <f>Y12&amp;"|"&amp;RIGHT([2]LevelDifficultyConfig!L10,11)</f>
        <v>70301#1|3003#401003</v>
      </c>
    </row>
    <row r="13" spans="2:26">
      <c r="B13">
        <v>1</v>
      </c>
      <c r="C13">
        <f t="shared" si="0"/>
        <v>26005</v>
      </c>
      <c r="D13">
        <f t="shared" si="0"/>
        <v>26010</v>
      </c>
      <c r="E13">
        <f t="shared" si="1"/>
        <v>26055</v>
      </c>
      <c r="F13" t="str">
        <f t="shared" si="2"/>
        <v>26005#26010#26055</v>
      </c>
      <c r="H13">
        <f t="shared" si="5"/>
        <v>26017</v>
      </c>
      <c r="I13">
        <v>4</v>
      </c>
      <c r="J13">
        <v>4</v>
      </c>
      <c r="L13">
        <f>H13</f>
        <v>26017</v>
      </c>
      <c r="O13" t="str">
        <f t="shared" si="3"/>
        <v>26017</v>
      </c>
      <c r="P13">
        <f>P12+1</f>
        <v>14</v>
      </c>
      <c r="Q13">
        <f t="shared" si="6"/>
        <v>261001</v>
      </c>
      <c r="R13">
        <f t="shared" si="6"/>
        <v>261101</v>
      </c>
      <c r="S13">
        <f t="shared" si="6"/>
        <v>261201</v>
      </c>
      <c r="W13">
        <f>W12+100</f>
        <v>70401</v>
      </c>
      <c r="X13">
        <f t="shared" si="7"/>
        <v>1</v>
      </c>
      <c r="Y13" t="str">
        <f t="shared" si="4"/>
        <v>70401#1</v>
      </c>
      <c r="Z13" t="str">
        <f>Y13&amp;"|"&amp;RIGHT([2]LevelDifficultyConfig!L11,11)</f>
        <v>70401#1|3004#401004</v>
      </c>
    </row>
    <row r="14" spans="2:26">
      <c r="B14">
        <v>1</v>
      </c>
      <c r="C14">
        <f t="shared" si="0"/>
        <v>26006</v>
      </c>
      <c r="D14">
        <f t="shared" si="0"/>
        <v>26011</v>
      </c>
      <c r="E14">
        <f t="shared" si="1"/>
        <v>26056</v>
      </c>
      <c r="F14" t="str">
        <f t="shared" si="2"/>
        <v>26006#26011#26056</v>
      </c>
      <c r="H14">
        <f t="shared" si="5"/>
        <v>26022</v>
      </c>
      <c r="I14">
        <v>5</v>
      </c>
      <c r="J14">
        <v>5</v>
      </c>
      <c r="L14">
        <f>H14</f>
        <v>26022</v>
      </c>
      <c r="O14" t="str">
        <f t="shared" si="3"/>
        <v>26022</v>
      </c>
      <c r="P14">
        <f>P13+1</f>
        <v>15</v>
      </c>
      <c r="Q14">
        <f t="shared" si="6"/>
        <v>261301</v>
      </c>
      <c r="R14">
        <f t="shared" si="6"/>
        <v>261401</v>
      </c>
      <c r="S14">
        <f t="shared" si="6"/>
        <v>261501</v>
      </c>
      <c r="W14">
        <f>W13+100</f>
        <v>70501</v>
      </c>
      <c r="X14">
        <f t="shared" si="7"/>
        <v>1</v>
      </c>
      <c r="Y14" t="str">
        <f t="shared" si="4"/>
        <v>70501#1</v>
      </c>
      <c r="Z14" t="str">
        <f>Y14&amp;"|"&amp;RIGHT([2]LevelDifficultyConfig!L12,11)</f>
        <v>70501#1|3005#401005</v>
      </c>
    </row>
    <row r="15" spans="2:26">
      <c r="B15">
        <f t="shared" ref="B15:B24" si="8">B10+1</f>
        <v>2</v>
      </c>
      <c r="C15">
        <f t="shared" ref="C15:C26" si="9">C10+10</f>
        <v>26012</v>
      </c>
      <c r="D15">
        <f t="shared" ref="D15:D26" si="10">D10+10</f>
        <v>26017</v>
      </c>
      <c r="E15">
        <f t="shared" si="1"/>
        <v>26057</v>
      </c>
      <c r="F15" t="str">
        <f t="shared" si="2"/>
        <v>26012#26017#26057</v>
      </c>
      <c r="H15">
        <f t="shared" si="5"/>
        <v>26027</v>
      </c>
      <c r="I15">
        <v>6</v>
      </c>
      <c r="J15">
        <v>6</v>
      </c>
      <c r="L15">
        <f>H15</f>
        <v>26027</v>
      </c>
      <c r="M15">
        <v>26032</v>
      </c>
      <c r="O15" t="str">
        <f t="shared" si="3"/>
        <v>26027#26032</v>
      </c>
      <c r="W15">
        <f>W10+1</f>
        <v>70102</v>
      </c>
      <c r="X15">
        <f t="shared" si="7"/>
        <v>1</v>
      </c>
      <c r="Y15" t="str">
        <f t="shared" si="4"/>
        <v>70102#1</v>
      </c>
      <c r="Z15" t="str">
        <f>Y15&amp;"|"&amp;RIGHT([2]LevelDifficultyConfig!L13,11)</f>
        <v>70102#1|3006#401006</v>
      </c>
    </row>
    <row r="16" spans="2:26">
      <c r="B16">
        <f t="shared" si="8"/>
        <v>2</v>
      </c>
      <c r="C16">
        <f t="shared" si="9"/>
        <v>26013</v>
      </c>
      <c r="D16">
        <f t="shared" si="10"/>
        <v>26018</v>
      </c>
      <c r="E16">
        <f t="shared" si="1"/>
        <v>26058</v>
      </c>
      <c r="F16" t="str">
        <f t="shared" si="2"/>
        <v>26013#26018#26058</v>
      </c>
      <c r="H16">
        <f t="shared" si="5"/>
        <v>26032</v>
      </c>
      <c r="I16">
        <v>7</v>
      </c>
      <c r="J16">
        <v>6</v>
      </c>
      <c r="L16">
        <v>26037</v>
      </c>
      <c r="M16">
        <v>26042</v>
      </c>
      <c r="O16" t="str">
        <f t="shared" si="3"/>
        <v>26037#26042</v>
      </c>
      <c r="W16">
        <f t="shared" ref="W16:W47" si="11">W11+1</f>
        <v>70202</v>
      </c>
      <c r="X16">
        <f t="shared" si="7"/>
        <v>1</v>
      </c>
      <c r="Y16" t="str">
        <f t="shared" si="4"/>
        <v>70202#1</v>
      </c>
      <c r="Z16" t="str">
        <f>Y16&amp;"|"&amp;RIGHT([2]LevelDifficultyConfig!L14,11)</f>
        <v>70202#1|3007#401007</v>
      </c>
    </row>
    <row r="17" spans="2:26">
      <c r="B17">
        <f t="shared" si="8"/>
        <v>2</v>
      </c>
      <c r="C17">
        <f t="shared" si="9"/>
        <v>26014</v>
      </c>
      <c r="D17">
        <f t="shared" si="10"/>
        <v>26019</v>
      </c>
      <c r="E17">
        <f t="shared" si="1"/>
        <v>26059</v>
      </c>
      <c r="F17" t="str">
        <f t="shared" si="2"/>
        <v>26014#26019#26059</v>
      </c>
      <c r="H17">
        <f t="shared" si="5"/>
        <v>26037</v>
      </c>
      <c r="I17">
        <v>8</v>
      </c>
      <c r="J17">
        <v>7</v>
      </c>
      <c r="K17">
        <v>1</v>
      </c>
      <c r="L17">
        <v>26047</v>
      </c>
      <c r="M17">
        <v>26052</v>
      </c>
      <c r="O17" t="str">
        <f t="shared" si="3"/>
        <v>26047#26052</v>
      </c>
      <c r="W17">
        <f t="shared" si="11"/>
        <v>70302</v>
      </c>
      <c r="X17">
        <f t="shared" si="7"/>
        <v>1</v>
      </c>
      <c r="Y17" t="str">
        <f t="shared" si="4"/>
        <v>70302#1</v>
      </c>
      <c r="Z17" t="str">
        <f>Y17&amp;"|"&amp;RIGHT([2]LevelDifficultyConfig!L15,11)</f>
        <v>70302#1|3008#401008</v>
      </c>
    </row>
    <row r="18" spans="2:26">
      <c r="B18">
        <f t="shared" si="8"/>
        <v>2</v>
      </c>
      <c r="C18">
        <f t="shared" si="9"/>
        <v>26015</v>
      </c>
      <c r="D18">
        <f t="shared" si="10"/>
        <v>26020</v>
      </c>
      <c r="E18">
        <f t="shared" si="1"/>
        <v>26060</v>
      </c>
      <c r="F18" t="str">
        <f t="shared" si="2"/>
        <v>26015#26020#26060</v>
      </c>
      <c r="H18">
        <f t="shared" si="5"/>
        <v>26042</v>
      </c>
      <c r="I18">
        <v>9</v>
      </c>
      <c r="J18">
        <v>7</v>
      </c>
      <c r="K18">
        <v>2</v>
      </c>
      <c r="L18">
        <v>26057</v>
      </c>
      <c r="M18">
        <v>26062</v>
      </c>
      <c r="O18" t="str">
        <f t="shared" si="3"/>
        <v>26057#26062</v>
      </c>
      <c r="W18">
        <f t="shared" si="11"/>
        <v>70402</v>
      </c>
      <c r="X18">
        <f t="shared" si="7"/>
        <v>1</v>
      </c>
      <c r="Y18" t="str">
        <f t="shared" si="4"/>
        <v>70402#1</v>
      </c>
      <c r="Z18" t="str">
        <f>Y18&amp;"|"&amp;RIGHT([2]LevelDifficultyConfig!L16,11)</f>
        <v>70402#1|3009#401009</v>
      </c>
    </row>
    <row r="19" spans="2:26">
      <c r="B19">
        <f t="shared" si="8"/>
        <v>2</v>
      </c>
      <c r="C19">
        <f t="shared" si="9"/>
        <v>26016</v>
      </c>
      <c r="D19">
        <f t="shared" si="10"/>
        <v>26021</v>
      </c>
      <c r="E19">
        <f t="shared" si="1"/>
        <v>26061</v>
      </c>
      <c r="F19" t="str">
        <f t="shared" si="2"/>
        <v>26016#26021#26061</v>
      </c>
      <c r="H19">
        <f t="shared" si="5"/>
        <v>26047</v>
      </c>
      <c r="I19">
        <v>10</v>
      </c>
      <c r="J19">
        <v>8</v>
      </c>
      <c r="K19">
        <v>3</v>
      </c>
      <c r="L19">
        <v>26067</v>
      </c>
      <c r="M19">
        <v>26072</v>
      </c>
      <c r="O19" t="str">
        <f t="shared" si="3"/>
        <v>26067#26072</v>
      </c>
      <c r="W19">
        <f t="shared" si="11"/>
        <v>70502</v>
      </c>
      <c r="X19">
        <f t="shared" si="7"/>
        <v>1</v>
      </c>
      <c r="Y19" t="str">
        <f t="shared" si="4"/>
        <v>70502#1</v>
      </c>
      <c r="Z19" t="str">
        <f>Y19&amp;"|"&amp;RIGHT([2]LevelDifficultyConfig!L17,11)</f>
        <v>70502#1|3010#401010</v>
      </c>
    </row>
    <row r="20" spans="2:26">
      <c r="B20">
        <f t="shared" si="8"/>
        <v>3</v>
      </c>
      <c r="C20">
        <f t="shared" si="9"/>
        <v>26022</v>
      </c>
      <c r="D20">
        <f t="shared" si="10"/>
        <v>26027</v>
      </c>
      <c r="E20">
        <f t="shared" ref="E20:E34" si="12">E19+1</f>
        <v>26062</v>
      </c>
      <c r="F20" t="str">
        <f t="shared" si="2"/>
        <v>26022#26027#26062</v>
      </c>
      <c r="H20">
        <f t="shared" si="5"/>
        <v>26052</v>
      </c>
      <c r="I20">
        <v>11</v>
      </c>
      <c r="J20">
        <v>8</v>
      </c>
      <c r="K20">
        <v>4</v>
      </c>
      <c r="W20">
        <f t="shared" si="11"/>
        <v>70103</v>
      </c>
      <c r="X20">
        <f t="shared" si="7"/>
        <v>1</v>
      </c>
      <c r="Y20" t="str">
        <f t="shared" si="4"/>
        <v>70103#1</v>
      </c>
      <c r="Z20" t="str">
        <f>Y20&amp;"|"&amp;RIGHT([2]LevelDifficultyConfig!L18,11)</f>
        <v>70103#1|3011#401011</v>
      </c>
    </row>
    <row r="21" spans="2:26">
      <c r="B21">
        <f t="shared" si="8"/>
        <v>3</v>
      </c>
      <c r="C21">
        <f t="shared" si="9"/>
        <v>26023</v>
      </c>
      <c r="D21">
        <f t="shared" si="10"/>
        <v>26028</v>
      </c>
      <c r="E21">
        <f t="shared" si="12"/>
        <v>26063</v>
      </c>
      <c r="F21" t="str">
        <f t="shared" si="2"/>
        <v>26023#26028#26063</v>
      </c>
      <c r="H21">
        <f t="shared" si="5"/>
        <v>26057</v>
      </c>
      <c r="I21">
        <v>12</v>
      </c>
      <c r="J21">
        <v>9</v>
      </c>
      <c r="K21">
        <v>5</v>
      </c>
      <c r="W21">
        <f t="shared" si="11"/>
        <v>70203</v>
      </c>
      <c r="X21">
        <f t="shared" si="7"/>
        <v>1</v>
      </c>
      <c r="Y21" t="str">
        <f t="shared" si="4"/>
        <v>70203#1</v>
      </c>
      <c r="Z21" t="str">
        <f>Y21&amp;"|"&amp;RIGHT([2]LevelDifficultyConfig!L19,11)</f>
        <v>70203#1|3012#401012</v>
      </c>
    </row>
    <row r="22" spans="2:26">
      <c r="B22">
        <f t="shared" si="8"/>
        <v>3</v>
      </c>
      <c r="C22">
        <f t="shared" si="9"/>
        <v>26024</v>
      </c>
      <c r="D22">
        <f t="shared" si="10"/>
        <v>26029</v>
      </c>
      <c r="E22">
        <f t="shared" si="12"/>
        <v>26064</v>
      </c>
      <c r="F22" t="str">
        <f t="shared" si="2"/>
        <v>26024#26029#26064</v>
      </c>
      <c r="H22">
        <f t="shared" si="5"/>
        <v>26062</v>
      </c>
      <c r="I22">
        <v>13</v>
      </c>
      <c r="J22">
        <v>9</v>
      </c>
      <c r="K22">
        <v>6</v>
      </c>
      <c r="W22">
        <f t="shared" si="11"/>
        <v>70303</v>
      </c>
      <c r="X22">
        <f t="shared" si="7"/>
        <v>1</v>
      </c>
      <c r="Y22" t="str">
        <f t="shared" si="4"/>
        <v>70303#1</v>
      </c>
      <c r="Z22" t="str">
        <f>Y22&amp;"|"&amp;RIGHT([2]LevelDifficultyConfig!L20,11)</f>
        <v>70303#1|3013#401013</v>
      </c>
    </row>
    <row r="23" spans="2:26">
      <c r="B23">
        <f t="shared" si="8"/>
        <v>3</v>
      </c>
      <c r="C23">
        <f t="shared" si="9"/>
        <v>26025</v>
      </c>
      <c r="D23">
        <f t="shared" si="10"/>
        <v>26030</v>
      </c>
      <c r="E23">
        <f t="shared" si="12"/>
        <v>26065</v>
      </c>
      <c r="F23" t="str">
        <f t="shared" si="2"/>
        <v>26025#26030#26065</v>
      </c>
      <c r="H23">
        <f t="shared" si="5"/>
        <v>26067</v>
      </c>
      <c r="I23">
        <v>14</v>
      </c>
      <c r="J23">
        <v>10</v>
      </c>
      <c r="K23">
        <v>3</v>
      </c>
      <c r="W23">
        <f t="shared" si="11"/>
        <v>70403</v>
      </c>
      <c r="X23">
        <f t="shared" si="7"/>
        <v>1</v>
      </c>
      <c r="Y23" t="str">
        <f t="shared" si="4"/>
        <v>70403#1</v>
      </c>
      <c r="Z23" t="str">
        <f>Y23&amp;"|"&amp;RIGHT([2]LevelDifficultyConfig!L21,11)</f>
        <v>70403#1|3014#401014</v>
      </c>
    </row>
    <row r="24" spans="2:26">
      <c r="B24">
        <f t="shared" si="8"/>
        <v>3</v>
      </c>
      <c r="C24">
        <f t="shared" si="9"/>
        <v>26026</v>
      </c>
      <c r="D24">
        <f t="shared" si="10"/>
        <v>26031</v>
      </c>
      <c r="E24">
        <f t="shared" si="12"/>
        <v>26066</v>
      </c>
      <c r="F24" t="str">
        <f t="shared" si="2"/>
        <v>26026#26031#26066</v>
      </c>
      <c r="H24">
        <f t="shared" si="5"/>
        <v>26072</v>
      </c>
      <c r="I24">
        <v>15</v>
      </c>
      <c r="J24">
        <v>10</v>
      </c>
      <c r="K24">
        <v>4</v>
      </c>
      <c r="W24">
        <f t="shared" si="11"/>
        <v>70503</v>
      </c>
      <c r="X24">
        <f t="shared" si="7"/>
        <v>1</v>
      </c>
      <c r="Y24" t="str">
        <f t="shared" si="4"/>
        <v>70503#1</v>
      </c>
      <c r="Z24" t="str">
        <f>Y24&amp;"|"&amp;RIGHT([2]LevelDifficultyConfig!L22,11)</f>
        <v>70503#1|3015#401015</v>
      </c>
    </row>
    <row r="25" spans="2:26">
      <c r="B25">
        <f t="shared" ref="B25:B45" si="13">B20+1</f>
        <v>4</v>
      </c>
      <c r="C25">
        <f t="shared" si="9"/>
        <v>26032</v>
      </c>
      <c r="D25">
        <f t="shared" si="10"/>
        <v>26037</v>
      </c>
      <c r="E25">
        <f t="shared" si="12"/>
        <v>26067</v>
      </c>
      <c r="F25" t="str">
        <f t="shared" si="2"/>
        <v>26032#26037#26067</v>
      </c>
      <c r="Q25">
        <f>Q10</f>
        <v>260101</v>
      </c>
      <c r="R25">
        <f>R10</f>
        <v>260201</v>
      </c>
      <c r="S25">
        <f>S10</f>
        <v>260301</v>
      </c>
      <c r="T25" t="str">
        <f>_xlfn.TEXTJOIN("#",TRUE,Q25:S25)</f>
        <v>260101#260201#260301</v>
      </c>
      <c r="W25">
        <f t="shared" si="11"/>
        <v>70104</v>
      </c>
      <c r="X25">
        <f t="shared" si="7"/>
        <v>1</v>
      </c>
      <c r="Y25" t="str">
        <f t="shared" si="4"/>
        <v>70104#1</v>
      </c>
      <c r="Z25" t="str">
        <f>Y25&amp;"|"&amp;RIGHT([2]LevelDifficultyConfig!L23,11)</f>
        <v>70104#1|3016#401016</v>
      </c>
    </row>
    <row r="26" spans="2:26">
      <c r="B26">
        <f t="shared" si="13"/>
        <v>4</v>
      </c>
      <c r="C26">
        <f t="shared" si="9"/>
        <v>26033</v>
      </c>
      <c r="D26">
        <f t="shared" si="10"/>
        <v>26038</v>
      </c>
      <c r="E26">
        <f t="shared" si="12"/>
        <v>26068</v>
      </c>
      <c r="F26" t="str">
        <f t="shared" si="2"/>
        <v>26033#26038#26068</v>
      </c>
      <c r="Q26">
        <f t="shared" ref="Q26:S29" si="14">Q25+1</f>
        <v>260102</v>
      </c>
      <c r="R26">
        <f t="shared" si="14"/>
        <v>260202</v>
      </c>
      <c r="S26">
        <f t="shared" si="14"/>
        <v>260302</v>
      </c>
      <c r="T26" t="str">
        <f t="shared" ref="T26:T49" si="15">_xlfn.TEXTJOIN("#",TRUE,Q26:S26)</f>
        <v>260102#260202#260302</v>
      </c>
      <c r="W26">
        <f t="shared" si="11"/>
        <v>70204</v>
      </c>
      <c r="X26">
        <f t="shared" si="7"/>
        <v>1</v>
      </c>
      <c r="Y26" t="str">
        <f t="shared" si="4"/>
        <v>70204#1</v>
      </c>
      <c r="Z26" t="str">
        <f>Y26&amp;"|"&amp;RIGHT([2]LevelDifficultyConfig!L24,11)</f>
        <v>70204#1|3017#401017</v>
      </c>
    </row>
    <row r="27" spans="2:26">
      <c r="B27">
        <f t="shared" si="13"/>
        <v>4</v>
      </c>
      <c r="C27">
        <f t="shared" ref="C27:C39" si="16">C22+10</f>
        <v>26034</v>
      </c>
      <c r="D27">
        <f t="shared" ref="D27:D34" si="17">D22+10</f>
        <v>26039</v>
      </c>
      <c r="E27">
        <f t="shared" si="12"/>
        <v>26069</v>
      </c>
      <c r="F27" t="str">
        <f t="shared" si="2"/>
        <v>26034#26039#26069</v>
      </c>
      <c r="Q27">
        <f t="shared" si="14"/>
        <v>260103</v>
      </c>
      <c r="R27">
        <f t="shared" si="14"/>
        <v>260203</v>
      </c>
      <c r="S27">
        <f t="shared" si="14"/>
        <v>260303</v>
      </c>
      <c r="T27" t="str">
        <f t="shared" si="15"/>
        <v>260103#260203#260303</v>
      </c>
      <c r="W27">
        <f t="shared" si="11"/>
        <v>70304</v>
      </c>
      <c r="X27">
        <f t="shared" si="7"/>
        <v>1</v>
      </c>
      <c r="Y27" t="str">
        <f t="shared" si="4"/>
        <v>70304#1</v>
      </c>
      <c r="Z27" t="str">
        <f>Y27&amp;"|"&amp;RIGHT([2]LevelDifficultyConfig!L25,11)</f>
        <v>70304#1|3018#401018</v>
      </c>
    </row>
    <row r="28" spans="2:26">
      <c r="B28">
        <f t="shared" si="13"/>
        <v>4</v>
      </c>
      <c r="C28">
        <f t="shared" si="16"/>
        <v>26035</v>
      </c>
      <c r="D28">
        <f t="shared" si="17"/>
        <v>26040</v>
      </c>
      <c r="E28">
        <f t="shared" si="12"/>
        <v>26070</v>
      </c>
      <c r="F28" t="str">
        <f t="shared" si="2"/>
        <v>26035#26040#26070</v>
      </c>
      <c r="N28" t="s">
        <v>1215</v>
      </c>
      <c r="Q28">
        <f t="shared" si="14"/>
        <v>260104</v>
      </c>
      <c r="R28">
        <f t="shared" si="14"/>
        <v>260204</v>
      </c>
      <c r="S28">
        <f t="shared" si="14"/>
        <v>260304</v>
      </c>
      <c r="T28" t="str">
        <f t="shared" si="15"/>
        <v>260104#260204#260304</v>
      </c>
      <c r="W28">
        <f t="shared" si="11"/>
        <v>70404</v>
      </c>
      <c r="X28">
        <f t="shared" si="7"/>
        <v>1</v>
      </c>
      <c r="Y28" t="str">
        <f t="shared" si="4"/>
        <v>70404#1</v>
      </c>
      <c r="Z28" t="str">
        <f>Y28&amp;"|"&amp;RIGHT([2]LevelDifficultyConfig!L26,11)</f>
        <v>70404#1|3019#401019</v>
      </c>
    </row>
    <row r="29" spans="2:26">
      <c r="B29">
        <f t="shared" si="13"/>
        <v>4</v>
      </c>
      <c r="C29">
        <f t="shared" si="16"/>
        <v>26036</v>
      </c>
      <c r="D29">
        <f t="shared" si="17"/>
        <v>26041</v>
      </c>
      <c r="E29">
        <f t="shared" si="12"/>
        <v>26071</v>
      </c>
      <c r="F29" t="str">
        <f t="shared" si="2"/>
        <v>26036#26041#26071</v>
      </c>
      <c r="K29">
        <f>L10</f>
        <v>26002</v>
      </c>
      <c r="N29" t="str">
        <f>_xlfn.TEXTJOIN("#",TRUE,K29:M29)</f>
        <v>26002</v>
      </c>
      <c r="Q29">
        <f t="shared" si="14"/>
        <v>260105</v>
      </c>
      <c r="R29">
        <f t="shared" si="14"/>
        <v>260205</v>
      </c>
      <c r="S29">
        <f t="shared" si="14"/>
        <v>260305</v>
      </c>
      <c r="T29" t="str">
        <f t="shared" si="15"/>
        <v>260105#260205#260305</v>
      </c>
      <c r="W29">
        <f t="shared" si="11"/>
        <v>70504</v>
      </c>
      <c r="X29">
        <f t="shared" si="7"/>
        <v>1</v>
      </c>
      <c r="Y29" t="str">
        <f t="shared" si="4"/>
        <v>70504#1</v>
      </c>
      <c r="Z29" t="str">
        <f>Y29&amp;"|"&amp;RIGHT([2]LevelDifficultyConfig!L27,11)</f>
        <v>70504#1|3020#401020</v>
      </c>
    </row>
    <row r="30" spans="2:26">
      <c r="B30">
        <f t="shared" si="13"/>
        <v>5</v>
      </c>
      <c r="C30">
        <f t="shared" si="16"/>
        <v>26042</v>
      </c>
      <c r="D30">
        <f t="shared" si="17"/>
        <v>26047</v>
      </c>
      <c r="E30">
        <f t="shared" si="12"/>
        <v>26072</v>
      </c>
      <c r="F30" t="str">
        <f t="shared" si="2"/>
        <v>26042#26047#26072</v>
      </c>
      <c r="K30">
        <f t="shared" ref="K30:K33" si="18">K29+1</f>
        <v>26003</v>
      </c>
      <c r="N30" t="str">
        <f t="shared" ref="N30:N61" si="19">_xlfn.TEXTJOIN("#",TRUE,K30:M30)</f>
        <v>26003</v>
      </c>
      <c r="Q30">
        <f>Q11</f>
        <v>260401</v>
      </c>
      <c r="R30">
        <f>R11</f>
        <v>260501</v>
      </c>
      <c r="S30">
        <f>S11</f>
        <v>260601</v>
      </c>
      <c r="T30" t="str">
        <f t="shared" si="15"/>
        <v>260401#260501#260601</v>
      </c>
      <c r="W30">
        <f t="shared" si="11"/>
        <v>70105</v>
      </c>
      <c r="X30">
        <f t="shared" si="7"/>
        <v>1</v>
      </c>
      <c r="Y30" t="str">
        <f t="shared" si="4"/>
        <v>70105#1</v>
      </c>
      <c r="Z30" t="str">
        <f>Y30&amp;"|"&amp;RIGHT([2]LevelDifficultyConfig!L28,11)</f>
        <v>70105#1|3021#401021</v>
      </c>
    </row>
    <row r="31" spans="2:26">
      <c r="B31">
        <f t="shared" si="13"/>
        <v>5</v>
      </c>
      <c r="C31">
        <f t="shared" si="16"/>
        <v>26043</v>
      </c>
      <c r="D31">
        <f t="shared" si="17"/>
        <v>26048</v>
      </c>
      <c r="E31">
        <f t="shared" si="12"/>
        <v>26073</v>
      </c>
      <c r="F31" t="str">
        <f t="shared" si="2"/>
        <v>26043#26048#26073</v>
      </c>
      <c r="K31">
        <f t="shared" si="18"/>
        <v>26004</v>
      </c>
      <c r="N31" t="str">
        <f t="shared" si="19"/>
        <v>26004</v>
      </c>
      <c r="Q31">
        <f t="shared" ref="Q31:S34" si="20">Q30+1</f>
        <v>260402</v>
      </c>
      <c r="R31">
        <f t="shared" si="20"/>
        <v>260502</v>
      </c>
      <c r="S31">
        <f t="shared" si="20"/>
        <v>260602</v>
      </c>
      <c r="T31" t="str">
        <f t="shared" si="15"/>
        <v>260402#260502#260602</v>
      </c>
      <c r="W31">
        <f t="shared" si="11"/>
        <v>70205</v>
      </c>
      <c r="X31">
        <f t="shared" si="7"/>
        <v>1</v>
      </c>
      <c r="Y31" t="str">
        <f t="shared" si="4"/>
        <v>70205#1</v>
      </c>
      <c r="Z31" t="str">
        <f>Y31&amp;"|"&amp;RIGHT([2]LevelDifficultyConfig!L29,11)</f>
        <v>70205#1|3022#401022</v>
      </c>
    </row>
    <row r="32" spans="2:26">
      <c r="B32">
        <f t="shared" si="13"/>
        <v>5</v>
      </c>
      <c r="C32">
        <f t="shared" si="16"/>
        <v>26044</v>
      </c>
      <c r="D32">
        <f t="shared" si="17"/>
        <v>26049</v>
      </c>
      <c r="E32">
        <f t="shared" si="12"/>
        <v>26074</v>
      </c>
      <c r="F32" t="str">
        <f t="shared" si="2"/>
        <v>26044#26049#26074</v>
      </c>
      <c r="K32">
        <f t="shared" si="18"/>
        <v>26005</v>
      </c>
      <c r="N32" t="str">
        <f t="shared" si="19"/>
        <v>26005</v>
      </c>
      <c r="Q32">
        <f t="shared" si="20"/>
        <v>260403</v>
      </c>
      <c r="R32">
        <f t="shared" si="20"/>
        <v>260503</v>
      </c>
      <c r="S32">
        <f t="shared" si="20"/>
        <v>260603</v>
      </c>
      <c r="T32" t="str">
        <f t="shared" si="15"/>
        <v>260403#260503#260603</v>
      </c>
      <c r="W32">
        <f t="shared" si="11"/>
        <v>70305</v>
      </c>
      <c r="X32">
        <f t="shared" si="7"/>
        <v>1</v>
      </c>
      <c r="Y32" t="str">
        <f t="shared" si="4"/>
        <v>70305#1</v>
      </c>
      <c r="Z32" t="str">
        <f>Y32&amp;"|"&amp;RIGHT([2]LevelDifficultyConfig!L30,11)</f>
        <v>70305#1|3023#401023</v>
      </c>
    </row>
    <row r="33" spans="2:26">
      <c r="B33">
        <f t="shared" si="13"/>
        <v>5</v>
      </c>
      <c r="C33">
        <f t="shared" si="16"/>
        <v>26045</v>
      </c>
      <c r="D33">
        <f t="shared" si="17"/>
        <v>26050</v>
      </c>
      <c r="E33">
        <f t="shared" si="12"/>
        <v>26075</v>
      </c>
      <c r="F33" t="str">
        <f t="shared" si="2"/>
        <v>26045#26050#26075</v>
      </c>
      <c r="K33">
        <f t="shared" si="18"/>
        <v>26006</v>
      </c>
      <c r="N33" t="str">
        <f t="shared" si="19"/>
        <v>26006</v>
      </c>
      <c r="Q33">
        <f t="shared" si="20"/>
        <v>260404</v>
      </c>
      <c r="R33">
        <f t="shared" si="20"/>
        <v>260504</v>
      </c>
      <c r="S33">
        <f t="shared" si="20"/>
        <v>260604</v>
      </c>
      <c r="T33" t="str">
        <f t="shared" si="15"/>
        <v>260404#260504#260604</v>
      </c>
      <c r="W33">
        <f t="shared" si="11"/>
        <v>70405</v>
      </c>
      <c r="X33">
        <f t="shared" si="7"/>
        <v>1</v>
      </c>
      <c r="Y33" t="str">
        <f t="shared" si="4"/>
        <v>70405#1</v>
      </c>
      <c r="Z33" t="str">
        <f>Y33&amp;"|"&amp;RIGHT([2]LevelDifficultyConfig!L31,11)</f>
        <v>70405#1|3024#401024</v>
      </c>
    </row>
    <row r="34" spans="2:26">
      <c r="B34">
        <f t="shared" si="13"/>
        <v>5</v>
      </c>
      <c r="C34">
        <f t="shared" si="16"/>
        <v>26046</v>
      </c>
      <c r="D34">
        <f t="shared" si="17"/>
        <v>26051</v>
      </c>
      <c r="E34">
        <f t="shared" si="12"/>
        <v>26076</v>
      </c>
      <c r="F34" t="str">
        <f t="shared" si="2"/>
        <v>26046#26051#26076</v>
      </c>
      <c r="K34">
        <f>L11</f>
        <v>26007</v>
      </c>
      <c r="N34" t="str">
        <f t="shared" si="19"/>
        <v>26007</v>
      </c>
      <c r="Q34">
        <f t="shared" si="20"/>
        <v>260405</v>
      </c>
      <c r="R34">
        <f t="shared" si="20"/>
        <v>260505</v>
      </c>
      <c r="S34">
        <f t="shared" si="20"/>
        <v>260605</v>
      </c>
      <c r="T34" t="str">
        <f t="shared" si="15"/>
        <v>260405#260505#260605</v>
      </c>
      <c r="W34">
        <f t="shared" si="11"/>
        <v>70505</v>
      </c>
      <c r="X34">
        <f t="shared" si="7"/>
        <v>1</v>
      </c>
      <c r="Y34" t="str">
        <f t="shared" si="4"/>
        <v>70505#1</v>
      </c>
      <c r="Z34" t="str">
        <f>Y34&amp;"|"&amp;RIGHT([2]LevelDifficultyConfig!L32,11)</f>
        <v>70505#1|3025#401025</v>
      </c>
    </row>
    <row r="35" spans="2:26">
      <c r="B35">
        <f t="shared" si="13"/>
        <v>6</v>
      </c>
      <c r="C35">
        <f t="shared" si="16"/>
        <v>26052</v>
      </c>
      <c r="F35" t="str">
        <f t="shared" si="2"/>
        <v>26052</v>
      </c>
      <c r="K35">
        <f t="shared" ref="K35:K38" si="21">K34+1</f>
        <v>26008</v>
      </c>
      <c r="N35" t="str">
        <f t="shared" si="19"/>
        <v>26008</v>
      </c>
      <c r="Q35">
        <f>Q12</f>
        <v>260701</v>
      </c>
      <c r="R35">
        <f>R12</f>
        <v>260801</v>
      </c>
      <c r="S35">
        <f>S12</f>
        <v>260901</v>
      </c>
      <c r="T35" t="str">
        <f t="shared" si="15"/>
        <v>260701#260801#260901</v>
      </c>
      <c r="W35">
        <f t="shared" si="11"/>
        <v>70106</v>
      </c>
      <c r="X35">
        <f t="shared" si="7"/>
        <v>1</v>
      </c>
      <c r="Y35" t="str">
        <f t="shared" si="4"/>
        <v>70106#1</v>
      </c>
      <c r="Z35" t="str">
        <f>Y35&amp;"|"&amp;RIGHT([2]LevelDifficultyConfig!L33,11)</f>
        <v>70106#1|3026#401026</v>
      </c>
    </row>
    <row r="36" spans="2:26">
      <c r="B36">
        <f t="shared" si="13"/>
        <v>6</v>
      </c>
      <c r="C36">
        <f t="shared" si="16"/>
        <v>26053</v>
      </c>
      <c r="F36" t="str">
        <f t="shared" si="2"/>
        <v>26053</v>
      </c>
      <c r="K36">
        <f t="shared" si="21"/>
        <v>26009</v>
      </c>
      <c r="N36" t="str">
        <f t="shared" si="19"/>
        <v>26009</v>
      </c>
      <c r="Q36">
        <f t="shared" ref="Q36:S39" si="22">Q35+1</f>
        <v>260702</v>
      </c>
      <c r="R36">
        <f t="shared" si="22"/>
        <v>260802</v>
      </c>
      <c r="S36">
        <f t="shared" si="22"/>
        <v>260902</v>
      </c>
      <c r="T36" t="str">
        <f t="shared" si="15"/>
        <v>260702#260802#260902</v>
      </c>
      <c r="W36">
        <f t="shared" si="11"/>
        <v>70206</v>
      </c>
      <c r="X36">
        <f t="shared" si="7"/>
        <v>1</v>
      </c>
      <c r="Y36" t="str">
        <f t="shared" si="4"/>
        <v>70206#1</v>
      </c>
      <c r="Z36" t="str">
        <f>Y36&amp;"|"&amp;RIGHT([2]LevelDifficultyConfig!L34,11)</f>
        <v>70206#1|3027#401027</v>
      </c>
    </row>
    <row r="37" spans="2:26">
      <c r="B37">
        <f t="shared" si="13"/>
        <v>6</v>
      </c>
      <c r="C37">
        <f t="shared" si="16"/>
        <v>26054</v>
      </c>
      <c r="F37" t="str">
        <f t="shared" si="2"/>
        <v>26054</v>
      </c>
      <c r="K37">
        <f t="shared" si="21"/>
        <v>26010</v>
      </c>
      <c r="N37" t="str">
        <f t="shared" si="19"/>
        <v>26010</v>
      </c>
      <c r="Q37">
        <f t="shared" si="22"/>
        <v>260703</v>
      </c>
      <c r="R37">
        <f t="shared" si="22"/>
        <v>260803</v>
      </c>
      <c r="S37">
        <f t="shared" si="22"/>
        <v>260903</v>
      </c>
      <c r="T37" t="str">
        <f t="shared" si="15"/>
        <v>260703#260803#260903</v>
      </c>
      <c r="W37">
        <f t="shared" si="11"/>
        <v>70306</v>
      </c>
      <c r="X37">
        <f t="shared" si="7"/>
        <v>1</v>
      </c>
      <c r="Y37" t="str">
        <f t="shared" si="4"/>
        <v>70306#1</v>
      </c>
      <c r="Z37" t="str">
        <f>Y37&amp;"|"&amp;RIGHT([2]LevelDifficultyConfig!L35,11)</f>
        <v>70306#1|3028#401028</v>
      </c>
    </row>
    <row r="38" spans="2:26">
      <c r="B38">
        <f t="shared" si="13"/>
        <v>6</v>
      </c>
      <c r="C38">
        <f t="shared" si="16"/>
        <v>26055</v>
      </c>
      <c r="F38" t="str">
        <f t="shared" si="2"/>
        <v>26055</v>
      </c>
      <c r="K38">
        <f t="shared" si="21"/>
        <v>26011</v>
      </c>
      <c r="N38" t="str">
        <f t="shared" si="19"/>
        <v>26011</v>
      </c>
      <c r="Q38">
        <f t="shared" si="22"/>
        <v>260704</v>
      </c>
      <c r="R38">
        <f t="shared" si="22"/>
        <v>260804</v>
      </c>
      <c r="S38">
        <f t="shared" si="22"/>
        <v>260904</v>
      </c>
      <c r="T38" t="str">
        <f t="shared" si="15"/>
        <v>260704#260804#260904</v>
      </c>
      <c r="W38">
        <f t="shared" si="11"/>
        <v>70406</v>
      </c>
      <c r="X38">
        <f t="shared" si="7"/>
        <v>1</v>
      </c>
      <c r="Y38" t="str">
        <f t="shared" si="4"/>
        <v>70406#1</v>
      </c>
      <c r="Z38" t="str">
        <f>Y38&amp;"|"&amp;RIGHT([2]LevelDifficultyConfig!L36,11)</f>
        <v>70406#1|3029#401029</v>
      </c>
    </row>
    <row r="39" spans="2:26">
      <c r="B39">
        <f t="shared" si="13"/>
        <v>6</v>
      </c>
      <c r="C39">
        <f t="shared" si="16"/>
        <v>26056</v>
      </c>
      <c r="F39" t="str">
        <f t="shared" si="2"/>
        <v>26056</v>
      </c>
      <c r="K39">
        <f>L12</f>
        <v>26012</v>
      </c>
      <c r="N39" t="str">
        <f t="shared" si="19"/>
        <v>26012</v>
      </c>
      <c r="Q39">
        <f t="shared" si="22"/>
        <v>260705</v>
      </c>
      <c r="R39">
        <f t="shared" si="22"/>
        <v>260805</v>
      </c>
      <c r="S39">
        <f t="shared" si="22"/>
        <v>260905</v>
      </c>
      <c r="T39" t="str">
        <f t="shared" si="15"/>
        <v>260705#260805#260905</v>
      </c>
      <c r="W39">
        <f t="shared" si="11"/>
        <v>70506</v>
      </c>
      <c r="X39">
        <f t="shared" si="7"/>
        <v>1</v>
      </c>
      <c r="Y39" t="str">
        <f t="shared" si="4"/>
        <v>70506#1</v>
      </c>
      <c r="Z39" t="str">
        <f>Y39&amp;"|"&amp;RIGHT([2]LevelDifficultyConfig!L37,11)</f>
        <v>70506#1|3030#401030</v>
      </c>
    </row>
    <row r="40" spans="2:26">
      <c r="B40">
        <f t="shared" si="13"/>
        <v>7</v>
      </c>
      <c r="C40">
        <f t="shared" ref="C40:C45" si="23">C39+1</f>
        <v>26057</v>
      </c>
      <c r="F40" t="str">
        <f t="shared" si="2"/>
        <v>26057</v>
      </c>
      <c r="K40">
        <f>K39+1</f>
        <v>26013</v>
      </c>
      <c r="N40" t="str">
        <f t="shared" si="19"/>
        <v>26013</v>
      </c>
      <c r="Q40">
        <f>Q13</f>
        <v>261001</v>
      </c>
      <c r="R40">
        <f>R13</f>
        <v>261101</v>
      </c>
      <c r="S40">
        <f>S13</f>
        <v>261201</v>
      </c>
      <c r="T40" t="str">
        <f t="shared" si="15"/>
        <v>261001#261101#261201</v>
      </c>
      <c r="W40">
        <f>W35</f>
        <v>70106</v>
      </c>
      <c r="X40">
        <f t="shared" si="7"/>
        <v>1</v>
      </c>
      <c r="Y40" t="str">
        <f t="shared" si="4"/>
        <v>70106#1</v>
      </c>
      <c r="Z40" t="str">
        <f>Y40&amp;"|"&amp;RIGHT([2]LevelDifficultyConfig!L38,11)</f>
        <v>70106#1|3031#401031</v>
      </c>
    </row>
    <row r="41" spans="2:26">
      <c r="B41">
        <f t="shared" si="13"/>
        <v>7</v>
      </c>
      <c r="C41">
        <f t="shared" si="23"/>
        <v>26058</v>
      </c>
      <c r="F41" t="str">
        <f t="shared" si="2"/>
        <v>26058</v>
      </c>
      <c r="K41">
        <f>K40+1</f>
        <v>26014</v>
      </c>
      <c r="N41" t="str">
        <f t="shared" si="19"/>
        <v>26014</v>
      </c>
      <c r="Q41">
        <f t="shared" ref="Q41:S44" si="24">Q40+1</f>
        <v>261002</v>
      </c>
      <c r="R41">
        <f t="shared" si="24"/>
        <v>261102</v>
      </c>
      <c r="S41">
        <f t="shared" si="24"/>
        <v>261202</v>
      </c>
      <c r="T41" t="str">
        <f t="shared" si="15"/>
        <v>261002#261102#261202</v>
      </c>
      <c r="W41">
        <f>W36</f>
        <v>70206</v>
      </c>
      <c r="X41">
        <f t="shared" si="7"/>
        <v>1</v>
      </c>
      <c r="Y41" t="str">
        <f t="shared" si="4"/>
        <v>70206#1</v>
      </c>
      <c r="Z41" t="str">
        <f>Y41&amp;"|"&amp;RIGHT([2]LevelDifficultyConfig!L39,11)</f>
        <v>70206#1|3032#401032</v>
      </c>
    </row>
    <row r="42" spans="2:26">
      <c r="B42">
        <f t="shared" si="13"/>
        <v>7</v>
      </c>
      <c r="C42">
        <f t="shared" si="23"/>
        <v>26059</v>
      </c>
      <c r="F42" t="str">
        <f t="shared" si="2"/>
        <v>26059</v>
      </c>
      <c r="K42">
        <f>K41+1</f>
        <v>26015</v>
      </c>
      <c r="N42" t="str">
        <f t="shared" si="19"/>
        <v>26015</v>
      </c>
      <c r="Q42">
        <f t="shared" si="24"/>
        <v>261003</v>
      </c>
      <c r="R42">
        <f t="shared" si="24"/>
        <v>261103</v>
      </c>
      <c r="S42">
        <f t="shared" si="24"/>
        <v>261203</v>
      </c>
      <c r="T42" t="str">
        <f t="shared" si="15"/>
        <v>261003#261103#261203</v>
      </c>
      <c r="W42">
        <f>W37</f>
        <v>70306</v>
      </c>
      <c r="X42">
        <f t="shared" si="7"/>
        <v>1</v>
      </c>
      <c r="Y42" t="str">
        <f t="shared" si="4"/>
        <v>70306#1</v>
      </c>
      <c r="Z42" t="str">
        <f>Y42&amp;"|"&amp;RIGHT([2]LevelDifficultyConfig!L40,11)</f>
        <v>70306#1|3033#401033</v>
      </c>
    </row>
    <row r="43" spans="2:26">
      <c r="B43">
        <f t="shared" si="13"/>
        <v>7</v>
      </c>
      <c r="C43">
        <f t="shared" si="23"/>
        <v>26060</v>
      </c>
      <c r="F43" t="str">
        <f t="shared" ref="F43:F59" si="25">_xlfn.TEXTJOIN("#",TRUE,C43:E43)</f>
        <v>26060</v>
      </c>
      <c r="K43">
        <f>K42+1</f>
        <v>26016</v>
      </c>
      <c r="N43" t="str">
        <f t="shared" si="19"/>
        <v>26016</v>
      </c>
      <c r="Q43">
        <f t="shared" si="24"/>
        <v>261004</v>
      </c>
      <c r="R43">
        <f t="shared" si="24"/>
        <v>261104</v>
      </c>
      <c r="S43">
        <f t="shared" si="24"/>
        <v>261204</v>
      </c>
      <c r="T43" t="str">
        <f t="shared" si="15"/>
        <v>261004#261104#261204</v>
      </c>
      <c r="W43">
        <f>W38</f>
        <v>70406</v>
      </c>
      <c r="X43">
        <f t="shared" si="7"/>
        <v>1</v>
      </c>
      <c r="Y43" t="str">
        <f t="shared" ref="Y43:Y84" si="26">W43&amp;"#"&amp;X43</f>
        <v>70406#1</v>
      </c>
      <c r="Z43" t="str">
        <f>Y43&amp;"|"&amp;RIGHT([2]LevelDifficultyConfig!L41,11)</f>
        <v>70406#1|3034#401034</v>
      </c>
    </row>
    <row r="44" spans="2:26">
      <c r="B44">
        <f t="shared" si="13"/>
        <v>7</v>
      </c>
      <c r="C44">
        <f t="shared" si="23"/>
        <v>26061</v>
      </c>
      <c r="F44" t="str">
        <f t="shared" si="25"/>
        <v>26061</v>
      </c>
      <c r="K44">
        <f>L13</f>
        <v>26017</v>
      </c>
      <c r="N44" t="str">
        <f t="shared" si="19"/>
        <v>26017</v>
      </c>
      <c r="Q44">
        <f t="shared" si="24"/>
        <v>261005</v>
      </c>
      <c r="R44">
        <f t="shared" si="24"/>
        <v>261105</v>
      </c>
      <c r="S44">
        <f t="shared" si="24"/>
        <v>261205</v>
      </c>
      <c r="T44" t="str">
        <f t="shared" si="15"/>
        <v>261005#261105#261205</v>
      </c>
      <c r="W44">
        <f>W39</f>
        <v>70506</v>
      </c>
      <c r="X44">
        <f t="shared" ref="X44:X84" si="27">X43</f>
        <v>1</v>
      </c>
      <c r="Y44" t="str">
        <f t="shared" si="26"/>
        <v>70506#1</v>
      </c>
      <c r="Z44" t="str">
        <f>Y44&amp;"|"&amp;RIGHT([2]LevelDifficultyConfig!L42,11)</f>
        <v>70506#1|3035#401035</v>
      </c>
    </row>
    <row r="45" spans="2:26">
      <c r="B45">
        <f t="shared" si="13"/>
        <v>8</v>
      </c>
      <c r="C45">
        <f t="shared" si="23"/>
        <v>26062</v>
      </c>
      <c r="F45" t="str">
        <f t="shared" si="25"/>
        <v>26062</v>
      </c>
      <c r="K45">
        <f>K44+1</f>
        <v>26018</v>
      </c>
      <c r="N45" t="str">
        <f t="shared" si="19"/>
        <v>26018</v>
      </c>
      <c r="Q45">
        <f>Q14</f>
        <v>261301</v>
      </c>
      <c r="R45">
        <f>R14</f>
        <v>261401</v>
      </c>
      <c r="S45">
        <f>S14</f>
        <v>261501</v>
      </c>
      <c r="T45" t="str">
        <f t="shared" si="15"/>
        <v>261301#261401#261501</v>
      </c>
      <c r="W45">
        <f t="shared" si="11"/>
        <v>70107</v>
      </c>
      <c r="X45">
        <f t="shared" si="27"/>
        <v>1</v>
      </c>
      <c r="Y45" t="str">
        <f t="shared" si="26"/>
        <v>70107#1</v>
      </c>
      <c r="Z45" t="str">
        <f>Y45&amp;"|"&amp;RIGHT([2]LevelDifficultyConfig!L43,11)</f>
        <v>70107#1|3036#401036</v>
      </c>
    </row>
    <row r="46" spans="2:26">
      <c r="B46">
        <f t="shared" ref="B46:B59" si="28">B41+1</f>
        <v>8</v>
      </c>
      <c r="C46">
        <f t="shared" ref="C46:C59" si="29">C45+1</f>
        <v>26063</v>
      </c>
      <c r="F46" t="str">
        <f t="shared" si="25"/>
        <v>26063</v>
      </c>
      <c r="K46">
        <f>K45+1</f>
        <v>26019</v>
      </c>
      <c r="N46" t="str">
        <f t="shared" si="19"/>
        <v>26019</v>
      </c>
      <c r="Q46">
        <f t="shared" ref="Q46:S49" si="30">Q45+1</f>
        <v>261302</v>
      </c>
      <c r="R46">
        <f t="shared" si="30"/>
        <v>261402</v>
      </c>
      <c r="S46">
        <f t="shared" si="30"/>
        <v>261502</v>
      </c>
      <c r="T46" t="str">
        <f t="shared" si="15"/>
        <v>261302#261402#261502</v>
      </c>
      <c r="W46">
        <f t="shared" si="11"/>
        <v>70207</v>
      </c>
      <c r="X46">
        <f t="shared" si="27"/>
        <v>1</v>
      </c>
      <c r="Y46" t="str">
        <f t="shared" si="26"/>
        <v>70207#1</v>
      </c>
      <c r="Z46" t="str">
        <f>Y46&amp;"|"&amp;RIGHT([2]LevelDifficultyConfig!L44,11)</f>
        <v>70207#1|3037#401037</v>
      </c>
    </row>
    <row r="47" spans="2:26">
      <c r="B47">
        <f t="shared" si="28"/>
        <v>8</v>
      </c>
      <c r="C47">
        <f t="shared" si="29"/>
        <v>26064</v>
      </c>
      <c r="F47" t="str">
        <f t="shared" si="25"/>
        <v>26064</v>
      </c>
      <c r="K47">
        <f>K46+1</f>
        <v>26020</v>
      </c>
      <c r="N47" t="str">
        <f t="shared" si="19"/>
        <v>26020</v>
      </c>
      <c r="Q47">
        <f t="shared" si="30"/>
        <v>261303</v>
      </c>
      <c r="R47">
        <f t="shared" si="30"/>
        <v>261403</v>
      </c>
      <c r="S47">
        <f t="shared" si="30"/>
        <v>261503</v>
      </c>
      <c r="T47" t="str">
        <f t="shared" si="15"/>
        <v>261303#261403#261503</v>
      </c>
      <c r="W47">
        <f t="shared" si="11"/>
        <v>70307</v>
      </c>
      <c r="X47">
        <f t="shared" si="27"/>
        <v>1</v>
      </c>
      <c r="Y47" t="str">
        <f t="shared" si="26"/>
        <v>70307#1</v>
      </c>
      <c r="Z47" t="str">
        <f>Y47&amp;"|"&amp;RIGHT([2]LevelDifficultyConfig!L45,11)</f>
        <v>70307#1|3038#401038</v>
      </c>
    </row>
    <row r="48" spans="2:26">
      <c r="B48">
        <f t="shared" si="28"/>
        <v>8</v>
      </c>
      <c r="C48">
        <f t="shared" si="29"/>
        <v>26065</v>
      </c>
      <c r="F48" t="str">
        <f t="shared" si="25"/>
        <v>26065</v>
      </c>
      <c r="K48">
        <f>K47+1</f>
        <v>26021</v>
      </c>
      <c r="N48" t="str">
        <f t="shared" si="19"/>
        <v>26021</v>
      </c>
      <c r="Q48">
        <f t="shared" si="30"/>
        <v>261304</v>
      </c>
      <c r="R48">
        <f t="shared" si="30"/>
        <v>261404</v>
      </c>
      <c r="S48">
        <f t="shared" si="30"/>
        <v>261504</v>
      </c>
      <c r="T48" t="str">
        <f t="shared" si="15"/>
        <v>261304#261404#261504</v>
      </c>
      <c r="W48">
        <f t="shared" ref="W48:W79" si="31">W43+1</f>
        <v>70407</v>
      </c>
      <c r="X48">
        <f t="shared" si="27"/>
        <v>1</v>
      </c>
      <c r="Y48" t="str">
        <f t="shared" si="26"/>
        <v>70407#1</v>
      </c>
      <c r="Z48" t="str">
        <f>Y48&amp;"|"&amp;RIGHT([2]LevelDifficultyConfig!L46,11)</f>
        <v>70407#1|3039#401039</v>
      </c>
    </row>
    <row r="49" spans="2:26">
      <c r="B49">
        <f t="shared" si="28"/>
        <v>8</v>
      </c>
      <c r="C49">
        <f t="shared" si="29"/>
        <v>26066</v>
      </c>
      <c r="F49" t="str">
        <f t="shared" si="25"/>
        <v>26066</v>
      </c>
      <c r="K49">
        <f>L14</f>
        <v>26022</v>
      </c>
      <c r="N49" t="str">
        <f t="shared" si="19"/>
        <v>26022</v>
      </c>
      <c r="Q49">
        <f t="shared" si="30"/>
        <v>261305</v>
      </c>
      <c r="R49">
        <f t="shared" si="30"/>
        <v>261405</v>
      </c>
      <c r="S49">
        <f t="shared" si="30"/>
        <v>261505</v>
      </c>
      <c r="T49" t="str">
        <f t="shared" si="15"/>
        <v>261305#261405#261505</v>
      </c>
      <c r="W49">
        <f t="shared" si="31"/>
        <v>70507</v>
      </c>
      <c r="X49">
        <f t="shared" si="27"/>
        <v>1</v>
      </c>
      <c r="Y49" t="str">
        <f t="shared" si="26"/>
        <v>70507#1</v>
      </c>
      <c r="Z49" t="str">
        <f>Y49&amp;"|"&amp;RIGHT([2]LevelDifficultyConfig!L47,11)</f>
        <v>70507#1|3040#401040</v>
      </c>
    </row>
    <row r="50" spans="2:26">
      <c r="B50">
        <f t="shared" si="28"/>
        <v>9</v>
      </c>
      <c r="C50">
        <f t="shared" si="29"/>
        <v>26067</v>
      </c>
      <c r="F50" t="str">
        <f t="shared" si="25"/>
        <v>26067</v>
      </c>
      <c r="K50">
        <f t="shared" ref="K50:K53" si="32">K49+1</f>
        <v>26023</v>
      </c>
      <c r="N50" t="str">
        <f t="shared" si="19"/>
        <v>26023</v>
      </c>
      <c r="W50">
        <f>W45</f>
        <v>70107</v>
      </c>
      <c r="X50">
        <f t="shared" si="27"/>
        <v>1</v>
      </c>
      <c r="Y50" t="str">
        <f t="shared" si="26"/>
        <v>70107#1</v>
      </c>
      <c r="Z50" t="str">
        <f>Y50&amp;"|"&amp;RIGHT([2]LevelDifficultyConfig!L48,11)</f>
        <v>70107#1|3041#401041</v>
      </c>
    </row>
    <row r="51" spans="2:26">
      <c r="B51">
        <f t="shared" si="28"/>
        <v>9</v>
      </c>
      <c r="C51">
        <f t="shared" si="29"/>
        <v>26068</v>
      </c>
      <c r="F51" t="str">
        <f t="shared" si="25"/>
        <v>26068</v>
      </c>
      <c r="K51">
        <f t="shared" si="32"/>
        <v>26024</v>
      </c>
      <c r="N51" t="str">
        <f t="shared" si="19"/>
        <v>26024</v>
      </c>
      <c r="W51">
        <f>W46</f>
        <v>70207</v>
      </c>
      <c r="X51">
        <f t="shared" si="27"/>
        <v>1</v>
      </c>
      <c r="Y51" t="str">
        <f t="shared" si="26"/>
        <v>70207#1</v>
      </c>
      <c r="Z51" t="str">
        <f>Y51&amp;"|"&amp;RIGHT([2]LevelDifficultyConfig!L49,11)</f>
        <v>70207#1|3042#401042</v>
      </c>
    </row>
    <row r="52" spans="2:26">
      <c r="B52">
        <f t="shared" si="28"/>
        <v>9</v>
      </c>
      <c r="C52">
        <f t="shared" si="29"/>
        <v>26069</v>
      </c>
      <c r="F52" t="str">
        <f t="shared" si="25"/>
        <v>26069</v>
      </c>
      <c r="K52">
        <f t="shared" si="32"/>
        <v>26025</v>
      </c>
      <c r="N52" t="str">
        <f t="shared" si="19"/>
        <v>26025</v>
      </c>
      <c r="W52">
        <f>W47</f>
        <v>70307</v>
      </c>
      <c r="X52">
        <f t="shared" si="27"/>
        <v>1</v>
      </c>
      <c r="Y52" t="str">
        <f t="shared" si="26"/>
        <v>70307#1</v>
      </c>
      <c r="Z52" t="str">
        <f>Y52&amp;"|"&amp;RIGHT([2]LevelDifficultyConfig!L50,11)</f>
        <v>70307#1|3043#401043</v>
      </c>
    </row>
    <row r="53" spans="2:26">
      <c r="B53">
        <f t="shared" si="28"/>
        <v>9</v>
      </c>
      <c r="C53">
        <f t="shared" si="29"/>
        <v>26070</v>
      </c>
      <c r="F53" t="str">
        <f t="shared" si="25"/>
        <v>26070</v>
      </c>
      <c r="K53">
        <f t="shared" si="32"/>
        <v>26026</v>
      </c>
      <c r="N53" t="str">
        <f t="shared" si="19"/>
        <v>26026</v>
      </c>
      <c r="W53">
        <f>W48</f>
        <v>70407</v>
      </c>
      <c r="X53">
        <f t="shared" si="27"/>
        <v>1</v>
      </c>
      <c r="Y53" t="str">
        <f t="shared" si="26"/>
        <v>70407#1</v>
      </c>
      <c r="Z53" t="str">
        <f>Y53&amp;"|"&amp;RIGHT([2]LevelDifficultyConfig!L51,11)</f>
        <v>70407#1|3044#401044</v>
      </c>
    </row>
    <row r="54" spans="2:26">
      <c r="B54">
        <f t="shared" si="28"/>
        <v>9</v>
      </c>
      <c r="C54">
        <f t="shared" si="29"/>
        <v>26071</v>
      </c>
      <c r="F54" t="str">
        <f t="shared" si="25"/>
        <v>26071</v>
      </c>
      <c r="K54">
        <f>L15</f>
        <v>26027</v>
      </c>
      <c r="L54">
        <f>M15</f>
        <v>26032</v>
      </c>
      <c r="N54" t="str">
        <f t="shared" si="19"/>
        <v>26027#26032</v>
      </c>
      <c r="W54">
        <f>W49</f>
        <v>70507</v>
      </c>
      <c r="X54">
        <f t="shared" si="27"/>
        <v>1</v>
      </c>
      <c r="Y54" t="str">
        <f t="shared" si="26"/>
        <v>70507#1</v>
      </c>
      <c r="Z54" t="str">
        <f>Y54&amp;"|"&amp;RIGHT([2]LevelDifficultyConfig!L52,11)</f>
        <v>70507#1|3045#401045</v>
      </c>
    </row>
    <row r="55" spans="2:26">
      <c r="B55">
        <f t="shared" si="28"/>
        <v>10</v>
      </c>
      <c r="C55">
        <f t="shared" si="29"/>
        <v>26072</v>
      </c>
      <c r="F55" t="str">
        <f t="shared" si="25"/>
        <v>26072</v>
      </c>
      <c r="K55">
        <f t="shared" ref="K55:L58" si="33">K54+1</f>
        <v>26028</v>
      </c>
      <c r="L55">
        <f t="shared" si="33"/>
        <v>26033</v>
      </c>
      <c r="N55" t="str">
        <f t="shared" si="19"/>
        <v>26028#26033</v>
      </c>
      <c r="W55">
        <f t="shared" si="31"/>
        <v>70108</v>
      </c>
      <c r="X55">
        <f t="shared" si="27"/>
        <v>1</v>
      </c>
      <c r="Y55" t="str">
        <f t="shared" si="26"/>
        <v>70108#1</v>
      </c>
      <c r="Z55" t="str">
        <f>Y55&amp;"|"&amp;RIGHT([2]LevelDifficultyConfig!L53,11)</f>
        <v>70108#1|3046#401046</v>
      </c>
    </row>
    <row r="56" spans="2:26">
      <c r="B56">
        <f t="shared" si="28"/>
        <v>10</v>
      </c>
      <c r="C56">
        <f t="shared" si="29"/>
        <v>26073</v>
      </c>
      <c r="F56" t="str">
        <f t="shared" si="25"/>
        <v>26073</v>
      </c>
      <c r="K56">
        <f t="shared" si="33"/>
        <v>26029</v>
      </c>
      <c r="L56">
        <f t="shared" si="33"/>
        <v>26034</v>
      </c>
      <c r="N56" t="str">
        <f t="shared" si="19"/>
        <v>26029#26034</v>
      </c>
      <c r="W56">
        <f t="shared" si="31"/>
        <v>70208</v>
      </c>
      <c r="X56">
        <f t="shared" si="27"/>
        <v>1</v>
      </c>
      <c r="Y56" t="str">
        <f t="shared" si="26"/>
        <v>70208#1</v>
      </c>
      <c r="Z56" t="str">
        <f>Y56&amp;"|"&amp;RIGHT([2]LevelDifficultyConfig!L54,11)</f>
        <v>70208#1|3047#401047</v>
      </c>
    </row>
    <row r="57" spans="2:26">
      <c r="B57">
        <f t="shared" si="28"/>
        <v>10</v>
      </c>
      <c r="C57">
        <f t="shared" si="29"/>
        <v>26074</v>
      </c>
      <c r="F57" t="str">
        <f t="shared" si="25"/>
        <v>26074</v>
      </c>
      <c r="K57">
        <f t="shared" si="33"/>
        <v>26030</v>
      </c>
      <c r="L57">
        <f t="shared" si="33"/>
        <v>26035</v>
      </c>
      <c r="N57" t="str">
        <f t="shared" si="19"/>
        <v>26030#26035</v>
      </c>
      <c r="Q57" s="1">
        <v>18001</v>
      </c>
      <c r="R57" s="1">
        <v>18017</v>
      </c>
      <c r="S57" s="1">
        <v>18032</v>
      </c>
      <c r="T57" s="1">
        <v>18047</v>
      </c>
      <c r="W57">
        <f t="shared" si="31"/>
        <v>70308</v>
      </c>
      <c r="X57">
        <f t="shared" si="27"/>
        <v>1</v>
      </c>
      <c r="Y57" t="str">
        <f t="shared" si="26"/>
        <v>70308#1</v>
      </c>
      <c r="Z57" t="str">
        <f>Y57&amp;"|"&amp;RIGHT([2]LevelDifficultyConfig!L55,11)</f>
        <v>70308#1|3048#401048</v>
      </c>
    </row>
    <row r="58" spans="2:26">
      <c r="B58">
        <f t="shared" si="28"/>
        <v>10</v>
      </c>
      <c r="C58">
        <f t="shared" si="29"/>
        <v>26075</v>
      </c>
      <c r="F58" t="str">
        <f t="shared" si="25"/>
        <v>26075</v>
      </c>
      <c r="K58">
        <f t="shared" si="33"/>
        <v>26031</v>
      </c>
      <c r="L58">
        <f t="shared" si="33"/>
        <v>26036</v>
      </c>
      <c r="N58" t="str">
        <f t="shared" si="19"/>
        <v>26031#26036</v>
      </c>
      <c r="Q58" s="1">
        <v>18002</v>
      </c>
      <c r="R58" s="1">
        <v>18018</v>
      </c>
      <c r="S58" s="1">
        <v>18033</v>
      </c>
      <c r="T58" s="1">
        <v>18048</v>
      </c>
      <c r="W58">
        <f t="shared" si="31"/>
        <v>70408</v>
      </c>
      <c r="X58">
        <f t="shared" si="27"/>
        <v>1</v>
      </c>
      <c r="Y58" t="str">
        <f t="shared" si="26"/>
        <v>70408#1</v>
      </c>
      <c r="Z58" t="str">
        <f>Y58&amp;"|"&amp;RIGHT([2]LevelDifficultyConfig!L56,11)</f>
        <v>70408#1|3049#401049</v>
      </c>
    </row>
    <row r="59" spans="2:26">
      <c r="B59">
        <f t="shared" si="28"/>
        <v>10</v>
      </c>
      <c r="C59">
        <f t="shared" si="29"/>
        <v>26076</v>
      </c>
      <c r="F59" t="str">
        <f t="shared" si="25"/>
        <v>26076</v>
      </c>
      <c r="K59">
        <f>L16</f>
        <v>26037</v>
      </c>
      <c r="L59">
        <f>M16</f>
        <v>26042</v>
      </c>
      <c r="N59" t="str">
        <f t="shared" si="19"/>
        <v>26037#26042</v>
      </c>
      <c r="Q59" s="1">
        <v>18003</v>
      </c>
      <c r="R59" s="1">
        <v>18019</v>
      </c>
      <c r="S59" s="1">
        <v>18034</v>
      </c>
      <c r="T59" s="1">
        <v>18049</v>
      </c>
      <c r="W59">
        <f t="shared" si="31"/>
        <v>70508</v>
      </c>
      <c r="X59">
        <f t="shared" si="27"/>
        <v>1</v>
      </c>
      <c r="Y59" t="str">
        <f t="shared" si="26"/>
        <v>70508#1</v>
      </c>
      <c r="Z59" t="str">
        <f>Y59&amp;"|"&amp;RIGHT([2]LevelDifficultyConfig!L57,11)</f>
        <v>70508#1|3050#401050</v>
      </c>
    </row>
    <row r="60" spans="2:26">
      <c r="K60">
        <f t="shared" ref="K60:L63" si="34">K59+1</f>
        <v>26038</v>
      </c>
      <c r="L60">
        <f t="shared" si="34"/>
        <v>26043</v>
      </c>
      <c r="N60" t="str">
        <f t="shared" si="19"/>
        <v>26038#26043</v>
      </c>
      <c r="Q60" s="1">
        <v>18004</v>
      </c>
      <c r="R60" s="1">
        <v>18020</v>
      </c>
      <c r="S60" s="1">
        <v>18035</v>
      </c>
      <c r="T60" s="1">
        <v>18050</v>
      </c>
      <c r="W60">
        <f>W55</f>
        <v>70108</v>
      </c>
      <c r="X60">
        <f t="shared" si="27"/>
        <v>1</v>
      </c>
      <c r="Y60" t="str">
        <f t="shared" si="26"/>
        <v>70108#1</v>
      </c>
      <c r="Z60" t="str">
        <f>Y60&amp;"|"&amp;RIGHT([2]LevelDifficultyConfig!L58,11)</f>
        <v>70108#1|3051#401051</v>
      </c>
    </row>
    <row r="61" spans="2:26">
      <c r="K61">
        <f t="shared" si="34"/>
        <v>26039</v>
      </c>
      <c r="L61">
        <f t="shared" si="34"/>
        <v>26044</v>
      </c>
      <c r="N61" t="str">
        <f t="shared" si="19"/>
        <v>26039#26044</v>
      </c>
      <c r="Q61" s="1">
        <v>18005</v>
      </c>
      <c r="R61" s="1">
        <v>18021</v>
      </c>
      <c r="S61" s="1">
        <v>18036</v>
      </c>
      <c r="T61" s="1">
        <v>18051</v>
      </c>
      <c r="W61">
        <f>W56</f>
        <v>70208</v>
      </c>
      <c r="X61">
        <f t="shared" si="27"/>
        <v>1</v>
      </c>
      <c r="Y61" t="str">
        <f t="shared" si="26"/>
        <v>70208#1</v>
      </c>
      <c r="Z61" t="str">
        <f>Y61&amp;"|"&amp;RIGHT([2]LevelDifficultyConfig!L59,11)</f>
        <v>70208#1|3052#401052</v>
      </c>
    </row>
    <row r="62" spans="2:26">
      <c r="K62">
        <f t="shared" si="34"/>
        <v>26040</v>
      </c>
      <c r="L62">
        <f t="shared" si="34"/>
        <v>26045</v>
      </c>
      <c r="N62" t="str">
        <f t="shared" ref="N62:N78" si="35">_xlfn.TEXTJOIN("#",TRUE,K62:M62)</f>
        <v>26040#26045</v>
      </c>
      <c r="Q62" s="1">
        <v>18006</v>
      </c>
      <c r="R62" s="1">
        <v>18022</v>
      </c>
      <c r="S62" s="1">
        <v>18037</v>
      </c>
      <c r="T62" s="1">
        <v>18052</v>
      </c>
      <c r="W62">
        <f>W57</f>
        <v>70308</v>
      </c>
      <c r="X62">
        <f t="shared" si="27"/>
        <v>1</v>
      </c>
      <c r="Y62" t="str">
        <f t="shared" si="26"/>
        <v>70308#1</v>
      </c>
      <c r="Z62" t="str">
        <f>Y62&amp;"|"&amp;RIGHT([2]LevelDifficultyConfig!L60,11)</f>
        <v>70308#1|3053#401053</v>
      </c>
    </row>
    <row r="63" spans="2:26">
      <c r="K63">
        <f t="shared" si="34"/>
        <v>26041</v>
      </c>
      <c r="L63">
        <f t="shared" si="34"/>
        <v>26046</v>
      </c>
      <c r="N63" t="str">
        <f t="shared" si="35"/>
        <v>26041#26046</v>
      </c>
      <c r="Q63" s="1">
        <v>18007</v>
      </c>
      <c r="R63" s="1">
        <v>18023</v>
      </c>
      <c r="S63" s="1">
        <v>18038</v>
      </c>
      <c r="T63" s="1">
        <v>18053</v>
      </c>
      <c r="W63">
        <f>W58</f>
        <v>70408</v>
      </c>
      <c r="X63">
        <f t="shared" si="27"/>
        <v>1</v>
      </c>
      <c r="Y63" t="str">
        <f t="shared" si="26"/>
        <v>70408#1</v>
      </c>
      <c r="Z63" t="str">
        <f>Y63&amp;"|"&amp;RIGHT([2]LevelDifficultyConfig!L61,11)</f>
        <v>70408#1|3054#401054</v>
      </c>
    </row>
    <row r="64" spans="2:26">
      <c r="K64">
        <f>L17</f>
        <v>26047</v>
      </c>
      <c r="L64">
        <f>M17</f>
        <v>26052</v>
      </c>
      <c r="N64" t="str">
        <f t="shared" si="35"/>
        <v>26047#26052</v>
      </c>
      <c r="Q64" s="1">
        <v>18008</v>
      </c>
      <c r="R64" s="1">
        <v>18024</v>
      </c>
      <c r="S64" s="1">
        <v>18039</v>
      </c>
      <c r="T64" s="1">
        <v>18054</v>
      </c>
      <c r="W64">
        <f>W59</f>
        <v>70508</v>
      </c>
      <c r="X64">
        <f t="shared" si="27"/>
        <v>1</v>
      </c>
      <c r="Y64" t="str">
        <f t="shared" si="26"/>
        <v>70508#1</v>
      </c>
      <c r="Z64" t="str">
        <f>Y64&amp;"|"&amp;RIGHT([2]LevelDifficultyConfig!L62,11)</f>
        <v>70508#1|3055#401055</v>
      </c>
    </row>
    <row r="65" spans="11:26">
      <c r="K65">
        <f t="shared" ref="K65:L68" si="36">K64+1</f>
        <v>26048</v>
      </c>
      <c r="L65">
        <f t="shared" si="36"/>
        <v>26053</v>
      </c>
      <c r="N65" t="str">
        <f t="shared" si="35"/>
        <v>26048#26053</v>
      </c>
      <c r="Q65" s="1">
        <v>18009</v>
      </c>
      <c r="R65" s="1">
        <v>18025</v>
      </c>
      <c r="S65" s="1">
        <v>18040</v>
      </c>
      <c r="T65" s="1">
        <v>18055</v>
      </c>
      <c r="W65">
        <f t="shared" si="31"/>
        <v>70109</v>
      </c>
      <c r="X65">
        <f t="shared" si="27"/>
        <v>1</v>
      </c>
      <c r="Y65" t="str">
        <f t="shared" si="26"/>
        <v>70109#1</v>
      </c>
      <c r="Z65" t="str">
        <f>Y65&amp;"|"&amp;RIGHT([2]LevelDifficultyConfig!L63,11)</f>
        <v>70109#1|3056#401056</v>
      </c>
    </row>
    <row r="66" spans="11:26">
      <c r="K66">
        <f t="shared" si="36"/>
        <v>26049</v>
      </c>
      <c r="L66">
        <f t="shared" si="36"/>
        <v>26054</v>
      </c>
      <c r="N66" t="str">
        <f t="shared" si="35"/>
        <v>26049#26054</v>
      </c>
      <c r="Q66" s="1">
        <v>18010</v>
      </c>
      <c r="R66" s="1">
        <v>18026</v>
      </c>
      <c r="S66" s="1">
        <v>18041</v>
      </c>
      <c r="T66" s="1">
        <v>18056</v>
      </c>
      <c r="W66">
        <f t="shared" si="31"/>
        <v>70209</v>
      </c>
      <c r="X66">
        <f t="shared" si="27"/>
        <v>1</v>
      </c>
      <c r="Y66" t="str">
        <f t="shared" si="26"/>
        <v>70209#1</v>
      </c>
      <c r="Z66" t="str">
        <f>Y66&amp;"|"&amp;RIGHT([2]LevelDifficultyConfig!L64,11)</f>
        <v>70209#1|3057#401057</v>
      </c>
    </row>
    <row r="67" spans="11:26">
      <c r="K67">
        <f t="shared" si="36"/>
        <v>26050</v>
      </c>
      <c r="L67">
        <f t="shared" si="36"/>
        <v>26055</v>
      </c>
      <c r="N67" t="str">
        <f t="shared" si="35"/>
        <v>26050#26055</v>
      </c>
      <c r="Q67" s="1">
        <v>18011</v>
      </c>
      <c r="R67" s="1">
        <v>18027</v>
      </c>
      <c r="S67" s="1">
        <v>18042</v>
      </c>
      <c r="T67" s="1">
        <v>18057</v>
      </c>
      <c r="W67">
        <f t="shared" si="31"/>
        <v>70309</v>
      </c>
      <c r="X67">
        <f t="shared" si="27"/>
        <v>1</v>
      </c>
      <c r="Y67" t="str">
        <f t="shared" si="26"/>
        <v>70309#1</v>
      </c>
      <c r="Z67" t="str">
        <f>Y67&amp;"|"&amp;RIGHT([2]LevelDifficultyConfig!L65,11)</f>
        <v>70309#1|3058#401058</v>
      </c>
    </row>
    <row r="68" spans="11:26">
      <c r="K68">
        <f t="shared" si="36"/>
        <v>26051</v>
      </c>
      <c r="L68">
        <f t="shared" si="36"/>
        <v>26056</v>
      </c>
      <c r="N68" t="str">
        <f t="shared" si="35"/>
        <v>26051#26056</v>
      </c>
      <c r="Q68" s="1">
        <v>18012</v>
      </c>
      <c r="R68" s="1">
        <v>18028</v>
      </c>
      <c r="S68" s="1">
        <v>18043</v>
      </c>
      <c r="T68" s="1">
        <v>18058</v>
      </c>
      <c r="W68">
        <f t="shared" si="31"/>
        <v>70409</v>
      </c>
      <c r="X68">
        <f t="shared" si="27"/>
        <v>1</v>
      </c>
      <c r="Y68" t="str">
        <f t="shared" si="26"/>
        <v>70409#1</v>
      </c>
      <c r="Z68" t="str">
        <f>Y68&amp;"|"&amp;RIGHT([2]LevelDifficultyConfig!L66,11)</f>
        <v>70409#1|3059#401059</v>
      </c>
    </row>
    <row r="69" spans="11:26">
      <c r="K69">
        <f>L18</f>
        <v>26057</v>
      </c>
      <c r="L69">
        <f>M18</f>
        <v>26062</v>
      </c>
      <c r="N69" t="str">
        <f t="shared" si="35"/>
        <v>26057#26062</v>
      </c>
      <c r="Q69" s="1">
        <v>18013</v>
      </c>
      <c r="R69" s="1">
        <v>18029</v>
      </c>
      <c r="S69" s="1">
        <v>18044</v>
      </c>
      <c r="T69" s="1">
        <v>18059</v>
      </c>
      <c r="W69">
        <f t="shared" si="31"/>
        <v>70509</v>
      </c>
      <c r="X69">
        <f t="shared" si="27"/>
        <v>1</v>
      </c>
      <c r="Y69" t="str">
        <f t="shared" si="26"/>
        <v>70509#1</v>
      </c>
      <c r="Z69" t="str">
        <f>Y69&amp;"|"&amp;RIGHT([2]LevelDifficultyConfig!L67,11)</f>
        <v>70509#1|3060#401060</v>
      </c>
    </row>
    <row r="70" spans="11:26">
      <c r="K70">
        <f t="shared" ref="K70:L73" si="37">K69+1</f>
        <v>26058</v>
      </c>
      <c r="L70">
        <f t="shared" si="37"/>
        <v>26063</v>
      </c>
      <c r="N70" t="str">
        <f t="shared" si="35"/>
        <v>26058#26063</v>
      </c>
      <c r="Q70" s="1">
        <v>18014</v>
      </c>
      <c r="R70" s="1">
        <v>18030</v>
      </c>
      <c r="S70" s="1">
        <v>18045</v>
      </c>
      <c r="T70" s="1">
        <v>18060</v>
      </c>
      <c r="W70">
        <f>W65</f>
        <v>70109</v>
      </c>
      <c r="X70">
        <f t="shared" si="27"/>
        <v>1</v>
      </c>
      <c r="Y70" t="str">
        <f t="shared" si="26"/>
        <v>70109#1</v>
      </c>
      <c r="Z70" t="str">
        <f>Y70&amp;"|"&amp;RIGHT([2]LevelDifficultyConfig!L68,11)</f>
        <v>70109#1|3061#401061</v>
      </c>
    </row>
    <row r="71" spans="11:26">
      <c r="K71">
        <f t="shared" si="37"/>
        <v>26059</v>
      </c>
      <c r="L71">
        <f t="shared" si="37"/>
        <v>26064</v>
      </c>
      <c r="N71" t="str">
        <f t="shared" si="35"/>
        <v>26059#26064</v>
      </c>
      <c r="Q71" s="1">
        <v>18015</v>
      </c>
      <c r="R71" s="1">
        <v>18031</v>
      </c>
      <c r="S71" s="1">
        <v>18046</v>
      </c>
      <c r="T71" s="1">
        <v>18061</v>
      </c>
      <c r="W71">
        <f>W66</f>
        <v>70209</v>
      </c>
      <c r="X71">
        <f t="shared" si="27"/>
        <v>1</v>
      </c>
      <c r="Y71" t="str">
        <f t="shared" si="26"/>
        <v>70209#1</v>
      </c>
      <c r="Z71" t="str">
        <f>Y71&amp;"|"&amp;RIGHT([2]LevelDifficultyConfig!L69,11)</f>
        <v>70209#1|3062#401062</v>
      </c>
    </row>
    <row r="72" spans="11:26">
      <c r="K72">
        <f t="shared" si="37"/>
        <v>26060</v>
      </c>
      <c r="L72">
        <f t="shared" si="37"/>
        <v>26065</v>
      </c>
      <c r="N72" t="str">
        <f t="shared" si="35"/>
        <v>26060#26065</v>
      </c>
      <c r="W72">
        <f>W67</f>
        <v>70309</v>
      </c>
      <c r="X72">
        <f t="shared" si="27"/>
        <v>1</v>
      </c>
      <c r="Y72" t="str">
        <f t="shared" si="26"/>
        <v>70309#1</v>
      </c>
      <c r="Z72" t="str">
        <f>Y72&amp;"|"&amp;RIGHT([2]LevelDifficultyConfig!L70,11)</f>
        <v>70309#1|3063#401063</v>
      </c>
    </row>
    <row r="73" spans="11:26">
      <c r="K73">
        <f t="shared" si="37"/>
        <v>26061</v>
      </c>
      <c r="L73">
        <f t="shared" si="37"/>
        <v>26066</v>
      </c>
      <c r="N73" t="str">
        <f t="shared" si="35"/>
        <v>26061#26066</v>
      </c>
      <c r="W73">
        <f>W68</f>
        <v>70409</v>
      </c>
      <c r="X73">
        <f t="shared" si="27"/>
        <v>1</v>
      </c>
      <c r="Y73" t="str">
        <f t="shared" si="26"/>
        <v>70409#1</v>
      </c>
      <c r="Z73" t="str">
        <f>Y73&amp;"|"&amp;RIGHT([2]LevelDifficultyConfig!L71,11)</f>
        <v>70409#1|3064#401064</v>
      </c>
    </row>
    <row r="74" spans="11:26">
      <c r="K74">
        <f>L19</f>
        <v>26067</v>
      </c>
      <c r="L74">
        <f>M19</f>
        <v>26072</v>
      </c>
      <c r="N74" t="str">
        <f t="shared" si="35"/>
        <v>26067#26072</v>
      </c>
      <c r="W74">
        <f>W69</f>
        <v>70509</v>
      </c>
      <c r="X74">
        <f t="shared" si="27"/>
        <v>1</v>
      </c>
      <c r="Y74" t="str">
        <f t="shared" si="26"/>
        <v>70509#1</v>
      </c>
      <c r="Z74" t="str">
        <f>Y74&amp;"|"&amp;RIGHT([2]LevelDifficultyConfig!L72,11)</f>
        <v>70509#1|3065#401065</v>
      </c>
    </row>
    <row r="75" spans="11:26">
      <c r="K75">
        <f t="shared" ref="K75:L78" si="38">K74+1</f>
        <v>26068</v>
      </c>
      <c r="L75">
        <f t="shared" si="38"/>
        <v>26073</v>
      </c>
      <c r="N75" t="str">
        <f t="shared" si="35"/>
        <v>26068#26073</v>
      </c>
      <c r="W75">
        <f t="shared" si="31"/>
        <v>70110</v>
      </c>
      <c r="X75">
        <f t="shared" si="27"/>
        <v>1</v>
      </c>
      <c r="Y75" t="str">
        <f t="shared" si="26"/>
        <v>70110#1</v>
      </c>
      <c r="Z75" t="str">
        <f>Y75&amp;"|"&amp;RIGHT([2]LevelDifficultyConfig!L73,11)</f>
        <v>70110#1|3066#401066</v>
      </c>
    </row>
    <row r="76" spans="11:26">
      <c r="K76">
        <f t="shared" si="38"/>
        <v>26069</v>
      </c>
      <c r="L76">
        <f t="shared" si="38"/>
        <v>26074</v>
      </c>
      <c r="N76" t="str">
        <f t="shared" si="35"/>
        <v>26069#26074</v>
      </c>
      <c r="W76">
        <f t="shared" si="31"/>
        <v>70210</v>
      </c>
      <c r="X76">
        <f t="shared" si="27"/>
        <v>1</v>
      </c>
      <c r="Y76" t="str">
        <f t="shared" si="26"/>
        <v>70210#1</v>
      </c>
      <c r="Z76" t="str">
        <f>Y76&amp;"|"&amp;RIGHT([2]LevelDifficultyConfig!L74,11)</f>
        <v>70210#1|3067#401067</v>
      </c>
    </row>
    <row r="77" spans="11:26">
      <c r="K77">
        <f t="shared" si="38"/>
        <v>26070</v>
      </c>
      <c r="L77">
        <f t="shared" si="38"/>
        <v>26075</v>
      </c>
      <c r="N77" t="str">
        <f t="shared" si="35"/>
        <v>26070#26075</v>
      </c>
      <c r="W77">
        <f t="shared" si="31"/>
        <v>70310</v>
      </c>
      <c r="X77">
        <f t="shared" si="27"/>
        <v>1</v>
      </c>
      <c r="Y77" t="str">
        <f t="shared" si="26"/>
        <v>70310#1</v>
      </c>
      <c r="Z77" t="str">
        <f>Y77&amp;"|"&amp;RIGHT([2]LevelDifficultyConfig!L75,11)</f>
        <v>70310#1|3068#401068</v>
      </c>
    </row>
    <row r="78" spans="11:26">
      <c r="K78">
        <f t="shared" si="38"/>
        <v>26071</v>
      </c>
      <c r="L78">
        <f t="shared" si="38"/>
        <v>26076</v>
      </c>
      <c r="N78" t="str">
        <f t="shared" si="35"/>
        <v>26071#26076</v>
      </c>
      <c r="W78">
        <f t="shared" si="31"/>
        <v>70410</v>
      </c>
      <c r="X78">
        <f t="shared" si="27"/>
        <v>1</v>
      </c>
      <c r="Y78" t="str">
        <f t="shared" si="26"/>
        <v>70410#1</v>
      </c>
      <c r="Z78" t="str">
        <f>Y78&amp;"|"&amp;RIGHT([2]LevelDifficultyConfig!L76,11)</f>
        <v>70410#1|3069#401069</v>
      </c>
    </row>
    <row r="79" spans="11:26">
      <c r="W79">
        <f t="shared" si="31"/>
        <v>70510</v>
      </c>
      <c r="X79">
        <f t="shared" si="27"/>
        <v>1</v>
      </c>
      <c r="Y79" t="str">
        <f t="shared" si="26"/>
        <v>70510#1</v>
      </c>
      <c r="Z79" t="str">
        <f>Y79&amp;"|"&amp;RIGHT([2]LevelDifficultyConfig!L77,11)</f>
        <v>70510#1|3070#401070</v>
      </c>
    </row>
    <row r="80" spans="11:26">
      <c r="W80">
        <f>W75</f>
        <v>70110</v>
      </c>
      <c r="X80">
        <f t="shared" si="27"/>
        <v>1</v>
      </c>
      <c r="Y80" t="str">
        <f t="shared" si="26"/>
        <v>70110#1</v>
      </c>
      <c r="Z80" t="str">
        <f>Y80&amp;"|"&amp;RIGHT([2]LevelDifficultyConfig!L78,11)</f>
        <v>70110#1|3071#401071</v>
      </c>
    </row>
    <row r="81" spans="23:26">
      <c r="W81">
        <f>W76</f>
        <v>70210</v>
      </c>
      <c r="X81">
        <f t="shared" si="27"/>
        <v>1</v>
      </c>
      <c r="Y81" t="str">
        <f t="shared" si="26"/>
        <v>70210#1</v>
      </c>
      <c r="Z81" t="str">
        <f>Y81&amp;"|"&amp;RIGHT([2]LevelDifficultyConfig!L79,11)</f>
        <v>70210#1|3072#401072</v>
      </c>
    </row>
    <row r="82" spans="23:26">
      <c r="W82">
        <f>W77</f>
        <v>70310</v>
      </c>
      <c r="X82">
        <f t="shared" si="27"/>
        <v>1</v>
      </c>
      <c r="Y82" t="str">
        <f t="shared" si="26"/>
        <v>70310#1</v>
      </c>
      <c r="Z82" t="str">
        <f>Y82&amp;"|"&amp;RIGHT([2]LevelDifficultyConfig!L80,11)</f>
        <v>70310#1|3073#401073</v>
      </c>
    </row>
    <row r="83" spans="23:26">
      <c r="W83">
        <f>W78</f>
        <v>70410</v>
      </c>
      <c r="X83">
        <f t="shared" si="27"/>
        <v>1</v>
      </c>
      <c r="Y83" t="str">
        <f t="shared" si="26"/>
        <v>70410#1</v>
      </c>
      <c r="Z83" t="str">
        <f>Y83&amp;"|"&amp;RIGHT([2]LevelDifficultyConfig!L81,11)</f>
        <v>70410#1|3074#401074</v>
      </c>
    </row>
    <row r="84" spans="23:26">
      <c r="W84">
        <f>W79</f>
        <v>70510</v>
      </c>
      <c r="X84">
        <f t="shared" si="27"/>
        <v>1</v>
      </c>
      <c r="Y84" t="str">
        <f t="shared" si="26"/>
        <v>70510#1</v>
      </c>
      <c r="Z84" t="str">
        <f>Y84&amp;"|"&amp;RIGHT([2]LevelDifficultyConfig!L82,11)</f>
        <v>70510#1|3075#401075</v>
      </c>
    </row>
  </sheetData>
  <phoneticPr fontId="41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D1:S1005"/>
  <sheetViews>
    <sheetView workbookViewId="0">
      <selection activeCell="Q4" sqref="Q4"/>
    </sheetView>
  </sheetViews>
  <sheetFormatPr defaultColWidth="9" defaultRowHeight="14.25"/>
  <cols>
    <col min="10" max="10" width="12.375" style="1" customWidth="1"/>
    <col min="19" max="19" width="13.5" customWidth="1"/>
  </cols>
  <sheetData>
    <row r="1" spans="5:17">
      <c r="J1" s="1" t="s">
        <v>5</v>
      </c>
      <c r="L1" s="1" t="s">
        <v>5</v>
      </c>
    </row>
    <row r="2" spans="5:17">
      <c r="E2" s="2">
        <v>10001</v>
      </c>
      <c r="F2" s="3" t="s">
        <v>1216</v>
      </c>
      <c r="H2" s="3"/>
      <c r="J2" s="1" t="s">
        <v>28</v>
      </c>
      <c r="L2" s="1" t="s">
        <v>28</v>
      </c>
    </row>
    <row r="3" spans="5:17">
      <c r="E3" s="2">
        <v>10002</v>
      </c>
      <c r="F3" s="3" t="s">
        <v>1217</v>
      </c>
      <c r="H3" s="3"/>
      <c r="J3" s="1">
        <v>2</v>
      </c>
      <c r="L3" s="1">
        <v>2</v>
      </c>
    </row>
    <row r="4" spans="5:17" ht="114">
      <c r="E4" s="2">
        <v>10003</v>
      </c>
      <c r="F4" s="3" t="s">
        <v>1218</v>
      </c>
      <c r="H4" s="3"/>
      <c r="J4" s="4" t="s">
        <v>1219</v>
      </c>
      <c r="L4" s="4" t="s">
        <v>1219</v>
      </c>
      <c r="Q4" s="4" t="s">
        <v>1220</v>
      </c>
    </row>
    <row r="5" spans="5:17">
      <c r="E5" s="2">
        <v>10004</v>
      </c>
      <c r="F5" s="3" t="s">
        <v>337</v>
      </c>
      <c r="H5" s="3"/>
      <c r="J5" s="4">
        <v>0</v>
      </c>
      <c r="L5" s="4">
        <v>0</v>
      </c>
      <c r="M5">
        <v>1</v>
      </c>
      <c r="N5" t="s">
        <v>1221</v>
      </c>
      <c r="O5">
        <v>4</v>
      </c>
    </row>
    <row r="6" spans="5:17">
      <c r="E6" s="2">
        <v>10005</v>
      </c>
      <c r="F6" s="3" t="s">
        <v>1222</v>
      </c>
      <c r="H6" s="3"/>
      <c r="J6" s="4"/>
      <c r="L6" s="4"/>
      <c r="M6">
        <v>2</v>
      </c>
      <c r="N6" t="s">
        <v>1223</v>
      </c>
      <c r="O6">
        <v>7</v>
      </c>
    </row>
    <row r="7" spans="5:17">
      <c r="E7" s="2">
        <v>10006</v>
      </c>
      <c r="F7" s="3" t="s">
        <v>1224</v>
      </c>
      <c r="H7" s="3"/>
      <c r="J7" s="4">
        <v>5</v>
      </c>
      <c r="L7" s="4">
        <v>5</v>
      </c>
      <c r="M7">
        <v>3</v>
      </c>
      <c r="N7" t="s">
        <v>1225</v>
      </c>
      <c r="O7">
        <v>1</v>
      </c>
    </row>
    <row r="8" spans="5:17">
      <c r="E8" s="2">
        <v>10007</v>
      </c>
      <c r="F8" s="3" t="s">
        <v>1226</v>
      </c>
      <c r="H8" s="3"/>
      <c r="M8">
        <v>4</v>
      </c>
      <c r="N8" t="s">
        <v>1227</v>
      </c>
      <c r="O8">
        <v>2</v>
      </c>
    </row>
    <row r="9" spans="5:17">
      <c r="E9" s="2">
        <v>10008</v>
      </c>
      <c r="F9" s="3" t="s">
        <v>1228</v>
      </c>
      <c r="H9" s="3"/>
      <c r="M9">
        <v>5</v>
      </c>
      <c r="N9" t="s">
        <v>1229</v>
      </c>
      <c r="O9">
        <v>3</v>
      </c>
    </row>
    <row r="10" spans="5:17">
      <c r="E10" s="2">
        <v>10009</v>
      </c>
      <c r="F10" s="3" t="s">
        <v>1230</v>
      </c>
      <c r="H10" s="3"/>
      <c r="M10">
        <v>6</v>
      </c>
      <c r="N10" t="s">
        <v>1231</v>
      </c>
      <c r="O10">
        <v>6</v>
      </c>
    </row>
    <row r="11" spans="5:17">
      <c r="E11" s="2">
        <v>10010</v>
      </c>
      <c r="F11" s="3" t="s">
        <v>349</v>
      </c>
      <c r="H11" s="3"/>
      <c r="J11" s="1">
        <v>3</v>
      </c>
      <c r="K11" t="str">
        <f>IFERROR(VLOOKUP(J11,$M$4:$N$11,2,FALSE),"")</f>
        <v>特殊</v>
      </c>
      <c r="L11">
        <f>IFERROR(VLOOKUP(K11,$N$5:$O$11,2,FALSE),"")</f>
        <v>1</v>
      </c>
      <c r="M11">
        <v>7</v>
      </c>
      <c r="N11" t="s">
        <v>1232</v>
      </c>
      <c r="O11">
        <v>5</v>
      </c>
    </row>
    <row r="12" spans="5:17">
      <c r="E12" s="2">
        <v>10011</v>
      </c>
      <c r="F12" s="3" t="s">
        <v>1233</v>
      </c>
      <c r="H12" s="3"/>
      <c r="J12" s="1">
        <v>3</v>
      </c>
      <c r="K12" t="str">
        <f t="shared" ref="K12:K75" si="0">IFERROR(VLOOKUP(J12,$M$4:$N$11,2,FALSE),"")</f>
        <v>特殊</v>
      </c>
      <c r="L12">
        <f t="shared" ref="L12:L19" si="1">IFERROR(VLOOKUP(K12,$N$5:$O$11,2,FALSE),"")</f>
        <v>1</v>
      </c>
    </row>
    <row r="13" spans="5:17">
      <c r="E13" s="2">
        <v>10012</v>
      </c>
      <c r="F13" s="3" t="s">
        <v>1234</v>
      </c>
      <c r="H13" s="3"/>
      <c r="J13" s="1">
        <v>3</v>
      </c>
      <c r="K13" t="str">
        <f t="shared" si="0"/>
        <v>特殊</v>
      </c>
      <c r="L13">
        <f t="shared" si="1"/>
        <v>1</v>
      </c>
    </row>
    <row r="14" spans="5:17">
      <c r="E14" s="2">
        <v>10013</v>
      </c>
      <c r="F14" s="3" t="s">
        <v>1235</v>
      </c>
      <c r="H14" s="3"/>
      <c r="K14" t="str">
        <f t="shared" si="0"/>
        <v/>
      </c>
      <c r="L14" t="str">
        <f t="shared" si="1"/>
        <v/>
      </c>
    </row>
    <row r="15" spans="5:17">
      <c r="E15" s="2">
        <v>10014</v>
      </c>
      <c r="F15" s="3" t="s">
        <v>1236</v>
      </c>
      <c r="H15" s="3"/>
      <c r="J15" s="5"/>
      <c r="K15" t="str">
        <f t="shared" si="0"/>
        <v/>
      </c>
      <c r="L15" t="str">
        <f t="shared" si="1"/>
        <v/>
      </c>
    </row>
    <row r="16" spans="5:17">
      <c r="E16" s="2">
        <v>10015</v>
      </c>
      <c r="F16" s="3" t="s">
        <v>1237</v>
      </c>
      <c r="H16" s="3"/>
      <c r="K16" t="str">
        <f t="shared" si="0"/>
        <v/>
      </c>
      <c r="L16" t="str">
        <f t="shared" si="1"/>
        <v/>
      </c>
    </row>
    <row r="17" spans="5:12">
      <c r="E17" s="2">
        <v>10016</v>
      </c>
      <c r="F17" s="3" t="s">
        <v>1238</v>
      </c>
      <c r="H17" s="3"/>
      <c r="K17" t="str">
        <f t="shared" si="0"/>
        <v/>
      </c>
      <c r="L17" t="str">
        <f t="shared" si="1"/>
        <v/>
      </c>
    </row>
    <row r="18" spans="5:12">
      <c r="E18" s="2">
        <v>10017</v>
      </c>
      <c r="F18" s="3" t="s">
        <v>1239</v>
      </c>
      <c r="H18" s="3"/>
      <c r="K18" t="str">
        <f t="shared" si="0"/>
        <v/>
      </c>
      <c r="L18" t="str">
        <f t="shared" si="1"/>
        <v/>
      </c>
    </row>
    <row r="19" spans="5:12">
      <c r="E19" s="2">
        <v>10018</v>
      </c>
      <c r="F19" s="3" t="s">
        <v>1240</v>
      </c>
      <c r="H19" s="3"/>
      <c r="J19" s="1">
        <v>3</v>
      </c>
      <c r="K19" t="str">
        <f t="shared" si="0"/>
        <v>特殊</v>
      </c>
      <c r="L19">
        <f t="shared" si="1"/>
        <v>1</v>
      </c>
    </row>
    <row r="20" spans="5:12">
      <c r="E20" s="2">
        <v>10019</v>
      </c>
      <c r="F20" s="3" t="s">
        <v>1241</v>
      </c>
      <c r="H20" s="3"/>
      <c r="J20" s="1">
        <v>3</v>
      </c>
      <c r="K20" t="str">
        <f t="shared" si="0"/>
        <v>特殊</v>
      </c>
      <c r="L20">
        <f t="shared" ref="L20:L67" si="2">IFERROR(VLOOKUP(K20,$N$5:$O$11,2,FALSE),"")</f>
        <v>1</v>
      </c>
    </row>
    <row r="21" spans="5:12">
      <c r="E21" s="2">
        <v>10020</v>
      </c>
      <c r="F21" s="3" t="s">
        <v>1242</v>
      </c>
      <c r="H21" s="3"/>
      <c r="J21" s="1">
        <v>3</v>
      </c>
      <c r="K21" t="str">
        <f t="shared" si="0"/>
        <v>特殊</v>
      </c>
      <c r="L21">
        <f t="shared" si="2"/>
        <v>1</v>
      </c>
    </row>
    <row r="22" spans="5:12">
      <c r="E22" s="2">
        <v>10021</v>
      </c>
      <c r="F22" s="3" t="s">
        <v>1243</v>
      </c>
      <c r="H22" s="3"/>
      <c r="J22" s="1">
        <v>3</v>
      </c>
      <c r="K22" t="str">
        <f t="shared" si="0"/>
        <v>特殊</v>
      </c>
      <c r="L22">
        <f t="shared" si="2"/>
        <v>1</v>
      </c>
    </row>
    <row r="23" spans="5:12">
      <c r="E23" s="2">
        <v>10022</v>
      </c>
      <c r="F23" s="3" t="s">
        <v>1244</v>
      </c>
      <c r="H23" s="3"/>
      <c r="J23" s="1">
        <v>3</v>
      </c>
      <c r="K23" t="str">
        <f t="shared" si="0"/>
        <v>特殊</v>
      </c>
      <c r="L23">
        <f t="shared" si="2"/>
        <v>1</v>
      </c>
    </row>
    <row r="24" spans="5:12">
      <c r="E24" s="2">
        <v>10023</v>
      </c>
      <c r="F24" s="3" t="s">
        <v>1245</v>
      </c>
      <c r="H24" s="3"/>
      <c r="J24" s="1">
        <v>3</v>
      </c>
      <c r="K24" t="str">
        <f t="shared" si="0"/>
        <v>特殊</v>
      </c>
      <c r="L24">
        <f t="shared" si="2"/>
        <v>1</v>
      </c>
    </row>
    <row r="25" spans="5:12">
      <c r="E25" s="2">
        <v>10024</v>
      </c>
      <c r="F25" s="3" t="s">
        <v>1246</v>
      </c>
      <c r="H25" s="3"/>
      <c r="J25" s="1">
        <v>3</v>
      </c>
      <c r="K25" t="str">
        <f t="shared" si="0"/>
        <v>特殊</v>
      </c>
      <c r="L25">
        <f t="shared" si="2"/>
        <v>1</v>
      </c>
    </row>
    <row r="26" spans="5:12">
      <c r="E26" s="2">
        <v>10025</v>
      </c>
      <c r="F26" s="3" t="s">
        <v>1247</v>
      </c>
      <c r="H26" s="3"/>
      <c r="J26" s="1">
        <v>3</v>
      </c>
      <c r="K26" t="str">
        <f t="shared" si="0"/>
        <v>特殊</v>
      </c>
      <c r="L26">
        <f t="shared" si="2"/>
        <v>1</v>
      </c>
    </row>
    <row r="27" spans="5:12">
      <c r="E27" s="2">
        <v>10026</v>
      </c>
      <c r="F27" s="3" t="s">
        <v>1248</v>
      </c>
      <c r="H27" s="3"/>
      <c r="J27" s="1">
        <v>3</v>
      </c>
      <c r="K27" t="str">
        <f t="shared" si="0"/>
        <v>特殊</v>
      </c>
      <c r="L27">
        <f t="shared" si="2"/>
        <v>1</v>
      </c>
    </row>
    <row r="28" spans="5:12">
      <c r="E28" s="2">
        <v>10027</v>
      </c>
      <c r="F28" s="3" t="s">
        <v>1249</v>
      </c>
      <c r="H28" s="3"/>
      <c r="J28" s="1">
        <v>3</v>
      </c>
      <c r="K28" t="str">
        <f t="shared" si="0"/>
        <v>特殊</v>
      </c>
      <c r="L28">
        <f t="shared" si="2"/>
        <v>1</v>
      </c>
    </row>
    <row r="29" spans="5:12">
      <c r="E29" s="2">
        <v>10028</v>
      </c>
      <c r="F29" s="3" t="s">
        <v>1250</v>
      </c>
      <c r="H29" s="3"/>
      <c r="J29" s="1">
        <v>2</v>
      </c>
      <c r="K29" t="str">
        <f t="shared" si="0"/>
        <v>戒灵材料</v>
      </c>
      <c r="L29">
        <f t="shared" si="2"/>
        <v>7</v>
      </c>
    </row>
    <row r="30" spans="5:12">
      <c r="E30" s="2">
        <v>10029</v>
      </c>
      <c r="F30" s="3" t="s">
        <v>1251</v>
      </c>
      <c r="H30" s="3"/>
      <c r="J30" s="1">
        <v>3</v>
      </c>
      <c r="K30" t="str">
        <f t="shared" si="0"/>
        <v>特殊</v>
      </c>
      <c r="L30">
        <f t="shared" si="2"/>
        <v>1</v>
      </c>
    </row>
    <row r="31" spans="5:12">
      <c r="E31" s="2">
        <v>10030</v>
      </c>
      <c r="F31" s="3" t="s">
        <v>1252</v>
      </c>
      <c r="H31" s="3"/>
      <c r="J31" s="1">
        <v>3</v>
      </c>
      <c r="K31" t="str">
        <f t="shared" si="0"/>
        <v>特殊</v>
      </c>
      <c r="L31">
        <f t="shared" si="2"/>
        <v>1</v>
      </c>
    </row>
    <row r="32" spans="5:12">
      <c r="E32" s="2">
        <v>10031</v>
      </c>
      <c r="F32" s="3" t="s">
        <v>1253</v>
      </c>
      <c r="H32" s="3"/>
      <c r="J32" s="1">
        <v>3</v>
      </c>
      <c r="K32" t="str">
        <f t="shared" si="0"/>
        <v>特殊</v>
      </c>
      <c r="L32">
        <f t="shared" si="2"/>
        <v>1</v>
      </c>
    </row>
    <row r="33" spans="5:12">
      <c r="E33" s="2">
        <v>10032</v>
      </c>
      <c r="F33" s="3" t="s">
        <v>785</v>
      </c>
      <c r="H33" s="3"/>
      <c r="J33" s="1">
        <v>3</v>
      </c>
      <c r="K33" t="str">
        <f t="shared" si="0"/>
        <v>特殊</v>
      </c>
      <c r="L33">
        <f t="shared" si="2"/>
        <v>1</v>
      </c>
    </row>
    <row r="34" spans="5:12">
      <c r="E34" s="2">
        <v>10033</v>
      </c>
      <c r="F34" s="3" t="s">
        <v>1254</v>
      </c>
      <c r="H34" s="3"/>
      <c r="J34" s="1">
        <v>3</v>
      </c>
      <c r="K34" t="str">
        <f t="shared" si="0"/>
        <v>特殊</v>
      </c>
      <c r="L34">
        <f t="shared" si="2"/>
        <v>1</v>
      </c>
    </row>
    <row r="35" spans="5:12">
      <c r="E35" s="2">
        <v>10034</v>
      </c>
      <c r="F35" s="3" t="s">
        <v>1255</v>
      </c>
      <c r="H35" s="3"/>
      <c r="J35" s="1">
        <v>3</v>
      </c>
      <c r="K35" t="str">
        <f t="shared" si="0"/>
        <v>特殊</v>
      </c>
      <c r="L35">
        <f t="shared" si="2"/>
        <v>1</v>
      </c>
    </row>
    <row r="36" spans="5:12">
      <c r="E36" s="2">
        <v>10035</v>
      </c>
      <c r="F36" s="3" t="s">
        <v>1256</v>
      </c>
      <c r="H36" s="3"/>
      <c r="J36" s="1">
        <v>3</v>
      </c>
      <c r="K36" t="str">
        <f t="shared" si="0"/>
        <v>特殊</v>
      </c>
      <c r="L36">
        <f t="shared" si="2"/>
        <v>1</v>
      </c>
    </row>
    <row r="37" spans="5:12">
      <c r="E37" s="2">
        <v>10036</v>
      </c>
      <c r="F37" s="3" t="s">
        <v>1257</v>
      </c>
      <c r="H37" s="3"/>
      <c r="J37" s="1">
        <v>3</v>
      </c>
      <c r="K37" t="str">
        <f t="shared" si="0"/>
        <v>特殊</v>
      </c>
      <c r="L37">
        <f t="shared" si="2"/>
        <v>1</v>
      </c>
    </row>
    <row r="38" spans="5:12">
      <c r="E38" s="2">
        <v>10037</v>
      </c>
      <c r="F38" s="3" t="s">
        <v>1258</v>
      </c>
      <c r="H38" s="3"/>
      <c r="J38" s="1">
        <v>3</v>
      </c>
      <c r="K38" t="str">
        <f t="shared" si="0"/>
        <v>特殊</v>
      </c>
      <c r="L38">
        <f t="shared" si="2"/>
        <v>1</v>
      </c>
    </row>
    <row r="39" spans="5:12">
      <c r="E39" s="2">
        <v>10038</v>
      </c>
      <c r="F39" s="3" t="s">
        <v>1259</v>
      </c>
      <c r="H39" s="3"/>
      <c r="J39" s="1">
        <v>3</v>
      </c>
      <c r="K39" t="str">
        <f t="shared" si="0"/>
        <v>特殊</v>
      </c>
      <c r="L39">
        <f t="shared" si="2"/>
        <v>1</v>
      </c>
    </row>
    <row r="40" spans="5:12">
      <c r="E40" s="2">
        <v>10039</v>
      </c>
      <c r="F40" s="3" t="s">
        <v>1260</v>
      </c>
      <c r="H40" s="3"/>
      <c r="J40" s="1">
        <v>3</v>
      </c>
      <c r="K40" t="str">
        <f t="shared" si="0"/>
        <v>特殊</v>
      </c>
      <c r="L40">
        <f t="shared" si="2"/>
        <v>1</v>
      </c>
    </row>
    <row r="41" spans="5:12">
      <c r="E41" s="2">
        <v>10040</v>
      </c>
      <c r="F41" s="3" t="s">
        <v>1261</v>
      </c>
      <c r="H41" s="3"/>
      <c r="J41" s="1">
        <v>3</v>
      </c>
      <c r="K41" t="str">
        <f t="shared" si="0"/>
        <v>特殊</v>
      </c>
      <c r="L41">
        <f t="shared" si="2"/>
        <v>1</v>
      </c>
    </row>
    <row r="42" spans="5:12">
      <c r="E42" s="2">
        <v>10041</v>
      </c>
      <c r="F42" s="3" t="s">
        <v>1262</v>
      </c>
      <c r="H42" s="3"/>
      <c r="J42" s="1">
        <v>3</v>
      </c>
      <c r="K42" t="str">
        <f t="shared" si="0"/>
        <v>特殊</v>
      </c>
      <c r="L42">
        <f t="shared" si="2"/>
        <v>1</v>
      </c>
    </row>
    <row r="43" spans="5:12">
      <c r="E43" s="2">
        <v>10042</v>
      </c>
      <c r="F43" s="3" t="s">
        <v>1263</v>
      </c>
      <c r="H43" s="3"/>
      <c r="J43" s="1">
        <v>3</v>
      </c>
      <c r="K43" t="str">
        <f t="shared" si="0"/>
        <v>特殊</v>
      </c>
      <c r="L43">
        <f t="shared" si="2"/>
        <v>1</v>
      </c>
    </row>
    <row r="44" spans="5:12">
      <c r="E44" s="2">
        <v>10043</v>
      </c>
      <c r="F44" s="3" t="s">
        <v>1264</v>
      </c>
      <c r="H44" s="3"/>
      <c r="J44" s="1">
        <v>3</v>
      </c>
      <c r="K44" t="str">
        <f t="shared" si="0"/>
        <v>特殊</v>
      </c>
      <c r="L44">
        <f t="shared" si="2"/>
        <v>1</v>
      </c>
    </row>
    <row r="45" spans="5:12">
      <c r="E45" s="2">
        <v>10044</v>
      </c>
      <c r="F45" s="3" t="s">
        <v>1265</v>
      </c>
      <c r="H45" s="3"/>
      <c r="J45" s="1">
        <v>3</v>
      </c>
      <c r="K45" t="str">
        <f t="shared" si="0"/>
        <v>特殊</v>
      </c>
      <c r="L45">
        <f t="shared" si="2"/>
        <v>1</v>
      </c>
    </row>
    <row r="46" spans="5:12">
      <c r="E46" s="2">
        <v>10045</v>
      </c>
      <c r="F46" s="3" t="s">
        <v>1266</v>
      </c>
      <c r="H46" s="3"/>
      <c r="J46" s="1">
        <v>3</v>
      </c>
      <c r="K46" t="str">
        <f t="shared" si="0"/>
        <v>特殊</v>
      </c>
      <c r="L46">
        <f t="shared" si="2"/>
        <v>1</v>
      </c>
    </row>
    <row r="47" spans="5:12">
      <c r="E47" s="2">
        <v>10046</v>
      </c>
      <c r="F47" s="3" t="s">
        <v>1267</v>
      </c>
      <c r="H47" s="3"/>
      <c r="J47" s="1">
        <v>3</v>
      </c>
      <c r="K47" t="str">
        <f t="shared" si="0"/>
        <v>特殊</v>
      </c>
      <c r="L47">
        <f t="shared" si="2"/>
        <v>1</v>
      </c>
    </row>
    <row r="48" spans="5:12">
      <c r="E48" s="2">
        <v>10047</v>
      </c>
      <c r="F48" s="3" t="s">
        <v>460</v>
      </c>
      <c r="H48" s="3"/>
      <c r="J48" s="1">
        <v>3</v>
      </c>
      <c r="K48" t="str">
        <f t="shared" si="0"/>
        <v>特殊</v>
      </c>
      <c r="L48">
        <f t="shared" si="2"/>
        <v>1</v>
      </c>
    </row>
    <row r="49" spans="4:12">
      <c r="E49" s="2">
        <v>10048</v>
      </c>
      <c r="F49" s="3" t="s">
        <v>463</v>
      </c>
      <c r="H49" s="3"/>
      <c r="J49" s="1">
        <v>3</v>
      </c>
      <c r="K49" t="str">
        <f t="shared" si="0"/>
        <v>特殊</v>
      </c>
      <c r="L49">
        <f t="shared" si="2"/>
        <v>1</v>
      </c>
    </row>
    <row r="50" spans="4:12">
      <c r="E50" s="2">
        <v>10049</v>
      </c>
      <c r="F50" s="3" t="s">
        <v>466</v>
      </c>
      <c r="H50" s="3"/>
      <c r="J50" s="1">
        <v>3</v>
      </c>
      <c r="K50" t="str">
        <f t="shared" si="0"/>
        <v>特殊</v>
      </c>
      <c r="L50">
        <f t="shared" si="2"/>
        <v>1</v>
      </c>
    </row>
    <row r="51" spans="4:12">
      <c r="E51" s="2">
        <v>10050</v>
      </c>
      <c r="F51" s="3" t="s">
        <v>1268</v>
      </c>
      <c r="H51" s="3"/>
      <c r="J51" s="1">
        <v>3</v>
      </c>
      <c r="K51" t="str">
        <f t="shared" si="0"/>
        <v>特殊</v>
      </c>
      <c r="L51">
        <f t="shared" si="2"/>
        <v>1</v>
      </c>
    </row>
    <row r="52" spans="4:12">
      <c r="E52" s="2">
        <v>10051</v>
      </c>
      <c r="F52" s="3" t="s">
        <v>471</v>
      </c>
      <c r="H52" s="3"/>
      <c r="J52" s="1">
        <v>3</v>
      </c>
      <c r="K52" t="str">
        <f t="shared" si="0"/>
        <v>特殊</v>
      </c>
      <c r="L52">
        <f t="shared" si="2"/>
        <v>1</v>
      </c>
    </row>
    <row r="53" spans="4:12">
      <c r="E53" s="2">
        <v>10052</v>
      </c>
      <c r="F53" s="3" t="s">
        <v>474</v>
      </c>
      <c r="H53" s="3"/>
      <c r="J53" s="1">
        <v>3</v>
      </c>
      <c r="K53" t="str">
        <f t="shared" si="0"/>
        <v>特殊</v>
      </c>
      <c r="L53">
        <f t="shared" si="2"/>
        <v>1</v>
      </c>
    </row>
    <row r="54" spans="4:12">
      <c r="D54" s="3" t="s">
        <v>1269</v>
      </c>
      <c r="E54" s="2">
        <v>11001</v>
      </c>
      <c r="F54" s="3" t="str">
        <f>F2&amp;"碎片"</f>
        <v>夏侯鸿天碎片</v>
      </c>
      <c r="H54" s="3" t="str">
        <f>SUBSTITUTE($D$54,"*",F2,1)</f>
        <v>合成夏侯鸿天的碎片，集齐50个碎片可合成。</v>
      </c>
      <c r="J54" s="1">
        <v>3</v>
      </c>
      <c r="K54" t="str">
        <f t="shared" si="0"/>
        <v>特殊</v>
      </c>
      <c r="L54">
        <f t="shared" si="2"/>
        <v>1</v>
      </c>
    </row>
    <row r="55" spans="4:12">
      <c r="D55" s="3" t="s">
        <v>1270</v>
      </c>
      <c r="E55" s="2">
        <v>11002</v>
      </c>
      <c r="F55" s="3" t="str">
        <f t="shared" ref="F55:F86" si="3">F3&amp;"碎片"</f>
        <v>石御霏碎片</v>
      </c>
      <c r="H55" s="3" t="str">
        <f t="shared" ref="H55:H76" si="4">SUBSTITUTE($D$54,"*",F3,1)</f>
        <v>合成石御霏的碎片，集齐50个碎片可合成。</v>
      </c>
      <c r="J55" s="1">
        <v>3</v>
      </c>
      <c r="K55" t="str">
        <f t="shared" si="0"/>
        <v>特殊</v>
      </c>
      <c r="L55">
        <f t="shared" si="2"/>
        <v>1</v>
      </c>
    </row>
    <row r="56" spans="4:12">
      <c r="D56" s="3" t="s">
        <v>1271</v>
      </c>
      <c r="E56" s="2">
        <v>11003</v>
      </c>
      <c r="F56" s="3" t="str">
        <f t="shared" si="3"/>
        <v>叶辽碎片</v>
      </c>
      <c r="H56" s="3" t="str">
        <f t="shared" si="4"/>
        <v>合成叶辽的碎片，集齐50个碎片可合成。</v>
      </c>
      <c r="J56" s="1">
        <v>3</v>
      </c>
      <c r="K56" t="str">
        <f t="shared" si="0"/>
        <v>特殊</v>
      </c>
      <c r="L56">
        <f t="shared" si="2"/>
        <v>1</v>
      </c>
    </row>
    <row r="57" spans="4:12">
      <c r="E57" s="2">
        <v>11004</v>
      </c>
      <c r="F57" s="3" t="str">
        <f t="shared" si="3"/>
        <v>妲己碎片</v>
      </c>
      <c r="H57" s="3" t="str">
        <f t="shared" si="4"/>
        <v>合成妲己的碎片，集齐50个碎片可合成。</v>
      </c>
      <c r="J57" s="1">
        <v>3</v>
      </c>
      <c r="K57" t="str">
        <f t="shared" si="0"/>
        <v>特殊</v>
      </c>
      <c r="L57">
        <f t="shared" si="2"/>
        <v>1</v>
      </c>
    </row>
    <row r="58" spans="4:12">
      <c r="E58" s="2">
        <v>11005</v>
      </c>
      <c r="F58" s="3" t="str">
        <f t="shared" si="3"/>
        <v>兰卿碎片</v>
      </c>
      <c r="H58" s="3" t="str">
        <f t="shared" si="4"/>
        <v>合成兰卿的碎片，集齐50个碎片可合成。</v>
      </c>
      <c r="J58" s="1">
        <v>3</v>
      </c>
      <c r="K58" t="str">
        <f t="shared" si="0"/>
        <v>特殊</v>
      </c>
      <c r="L58">
        <f t="shared" si="2"/>
        <v>1</v>
      </c>
    </row>
    <row r="59" spans="4:12">
      <c r="E59" s="2">
        <v>11006</v>
      </c>
      <c r="F59" s="3" t="str">
        <f t="shared" si="3"/>
        <v>枫云碎片</v>
      </c>
      <c r="H59" s="3" t="str">
        <f t="shared" si="4"/>
        <v>合成枫云的碎片，集齐50个碎片可合成。</v>
      </c>
      <c r="J59" s="1">
        <v>3</v>
      </c>
      <c r="K59" t="str">
        <f t="shared" si="0"/>
        <v>特殊</v>
      </c>
      <c r="L59">
        <f t="shared" si="2"/>
        <v>1</v>
      </c>
    </row>
    <row r="60" spans="4:12">
      <c r="E60" s="2">
        <v>11007</v>
      </c>
      <c r="F60" s="3" t="str">
        <f t="shared" si="3"/>
        <v>应茹碎片</v>
      </c>
      <c r="H60" s="3" t="str">
        <f t="shared" si="4"/>
        <v>合成应茹的碎片，集齐50个碎片可合成。</v>
      </c>
      <c r="J60" s="1">
        <v>3</v>
      </c>
      <c r="K60" t="str">
        <f t="shared" si="0"/>
        <v>特殊</v>
      </c>
      <c r="L60">
        <f t="shared" si="2"/>
        <v>1</v>
      </c>
    </row>
    <row r="61" spans="4:12">
      <c r="E61" s="2">
        <v>11008</v>
      </c>
      <c r="F61" s="3" t="str">
        <f t="shared" si="3"/>
        <v>颜无雍碎片</v>
      </c>
      <c r="H61" s="3" t="str">
        <f t="shared" si="4"/>
        <v>合成颜无雍的碎片，集齐50个碎片可合成。</v>
      </c>
      <c r="J61" s="1">
        <v>3</v>
      </c>
      <c r="K61" t="str">
        <f t="shared" si="0"/>
        <v>特殊</v>
      </c>
      <c r="L61">
        <f t="shared" si="2"/>
        <v>1</v>
      </c>
    </row>
    <row r="62" spans="4:12">
      <c r="E62" s="2">
        <v>11009</v>
      </c>
      <c r="F62" s="3" t="str">
        <f t="shared" si="3"/>
        <v>祁菲碎片</v>
      </c>
      <c r="H62" s="3" t="str">
        <f t="shared" si="4"/>
        <v>合成祁菲的碎片，集齐50个碎片可合成。</v>
      </c>
      <c r="J62" s="6">
        <v>3</v>
      </c>
      <c r="K62" t="str">
        <f t="shared" si="0"/>
        <v>特殊</v>
      </c>
      <c r="L62">
        <f t="shared" si="2"/>
        <v>1</v>
      </c>
    </row>
    <row r="63" spans="4:12">
      <c r="E63" s="2">
        <v>11010</v>
      </c>
      <c r="F63" s="3" t="str">
        <f t="shared" si="3"/>
        <v>龙吉公主碎片</v>
      </c>
      <c r="H63" s="3" t="str">
        <f t="shared" si="4"/>
        <v>合成龙吉公主的碎片，集齐50个碎片可合成。</v>
      </c>
      <c r="J63" s="6">
        <v>3</v>
      </c>
      <c r="K63" t="str">
        <f t="shared" si="0"/>
        <v>特殊</v>
      </c>
      <c r="L63">
        <f t="shared" si="2"/>
        <v>1</v>
      </c>
    </row>
    <row r="64" spans="4:12">
      <c r="E64" s="2">
        <v>11011</v>
      </c>
      <c r="F64" s="3" t="str">
        <f t="shared" si="3"/>
        <v>尹正霄碎片</v>
      </c>
      <c r="H64" s="3" t="str">
        <f t="shared" si="4"/>
        <v>合成尹正霄的碎片，集齐50个碎片可合成。</v>
      </c>
      <c r="J64" s="6">
        <v>3</v>
      </c>
      <c r="K64" t="str">
        <f t="shared" si="0"/>
        <v>特殊</v>
      </c>
      <c r="L64">
        <f t="shared" si="2"/>
        <v>1</v>
      </c>
    </row>
    <row r="65" spans="5:19">
      <c r="E65" s="2">
        <v>11012</v>
      </c>
      <c r="F65" s="3" t="str">
        <f t="shared" si="3"/>
        <v>慕容子期碎片</v>
      </c>
      <c r="H65" s="3" t="str">
        <f t="shared" si="4"/>
        <v>合成慕容子期的碎片，集齐50个碎片可合成。</v>
      </c>
      <c r="J65" s="1">
        <v>3</v>
      </c>
      <c r="K65" t="str">
        <f t="shared" si="0"/>
        <v>特殊</v>
      </c>
      <c r="L65">
        <f t="shared" si="2"/>
        <v>1</v>
      </c>
    </row>
    <row r="66" spans="5:19">
      <c r="E66" s="2">
        <v>11013</v>
      </c>
      <c r="F66" s="3" t="str">
        <f t="shared" si="3"/>
        <v>白梦凡碎片</v>
      </c>
      <c r="H66" s="3" t="str">
        <f t="shared" si="4"/>
        <v>合成白梦凡的碎片，集齐50个碎片可合成。</v>
      </c>
      <c r="J66" s="1">
        <v>3</v>
      </c>
      <c r="K66" t="str">
        <f t="shared" si="0"/>
        <v>特殊</v>
      </c>
      <c r="L66">
        <f t="shared" si="2"/>
        <v>1</v>
      </c>
    </row>
    <row r="67" spans="5:19">
      <c r="E67" s="2">
        <v>11014</v>
      </c>
      <c r="F67" s="3" t="str">
        <f t="shared" si="3"/>
        <v>颜无诡碎片</v>
      </c>
      <c r="H67" s="3" t="str">
        <f t="shared" si="4"/>
        <v>合成颜无诡的碎片，集齐50个碎片可合成。</v>
      </c>
      <c r="J67" s="1">
        <v>3</v>
      </c>
      <c r="K67" t="str">
        <f t="shared" si="0"/>
        <v>特殊</v>
      </c>
      <c r="L67">
        <f t="shared" si="2"/>
        <v>1</v>
      </c>
    </row>
    <row r="68" spans="5:19">
      <c r="E68" s="2">
        <v>11015</v>
      </c>
      <c r="F68" s="3" t="str">
        <f t="shared" si="3"/>
        <v>凝儿碎片</v>
      </c>
      <c r="H68" s="3" t="str">
        <f t="shared" si="4"/>
        <v>合成凝儿的碎片，集齐50个碎片可合成。</v>
      </c>
      <c r="K68" t="str">
        <f t="shared" si="0"/>
        <v/>
      </c>
      <c r="L68" t="str">
        <f t="shared" ref="L68:L78" si="5">IFERROR(VLOOKUP(K68,$N$5:$O$11,2,FALSE),"")</f>
        <v/>
      </c>
    </row>
    <row r="69" spans="5:19">
      <c r="E69" s="2">
        <v>11016</v>
      </c>
      <c r="F69" s="3" t="str">
        <f t="shared" si="3"/>
        <v>枫元正碎片</v>
      </c>
      <c r="H69" s="3" t="str">
        <f t="shared" si="4"/>
        <v>合成枫元正的碎片，集齐50个碎片可合成。</v>
      </c>
      <c r="K69" t="str">
        <f t="shared" si="0"/>
        <v/>
      </c>
      <c r="L69" t="str">
        <f t="shared" si="5"/>
        <v/>
      </c>
    </row>
    <row r="70" spans="5:19">
      <c r="E70" s="2">
        <v>11017</v>
      </c>
      <c r="F70" s="3" t="str">
        <f t="shared" si="3"/>
        <v>解幽碎片</v>
      </c>
      <c r="H70" s="3" t="str">
        <f t="shared" si="4"/>
        <v>合成解幽的碎片，集齐50个碎片可合成。</v>
      </c>
      <c r="J70" s="6">
        <v>3</v>
      </c>
      <c r="K70" t="str">
        <f t="shared" si="0"/>
        <v>特殊</v>
      </c>
      <c r="L70">
        <f t="shared" si="5"/>
        <v>1</v>
      </c>
    </row>
    <row r="71" spans="5:19">
      <c r="E71" s="2">
        <v>11018</v>
      </c>
      <c r="F71" s="3" t="str">
        <f t="shared" si="3"/>
        <v>紫苏碎片</v>
      </c>
      <c r="H71" s="3" t="str">
        <f t="shared" si="4"/>
        <v>合成紫苏的碎片，集齐50个碎片可合成。</v>
      </c>
      <c r="J71" s="1">
        <v>3</v>
      </c>
      <c r="K71" t="str">
        <f t="shared" si="0"/>
        <v>特殊</v>
      </c>
      <c r="L71">
        <f t="shared" si="5"/>
        <v>1</v>
      </c>
    </row>
    <row r="72" spans="5:19">
      <c r="E72" s="2">
        <v>11019</v>
      </c>
      <c r="F72" s="3" t="str">
        <f t="shared" si="3"/>
        <v>云碎片</v>
      </c>
      <c r="H72" s="3" t="str">
        <f t="shared" si="4"/>
        <v>合成云的碎片，集齐50个碎片可合成。</v>
      </c>
      <c r="J72" s="1">
        <v>3</v>
      </c>
      <c r="K72" t="str">
        <f t="shared" si="0"/>
        <v>特殊</v>
      </c>
      <c r="L72">
        <f t="shared" si="5"/>
        <v>1</v>
      </c>
    </row>
    <row r="73" spans="5:19">
      <c r="E73" s="2">
        <v>11020</v>
      </c>
      <c r="F73" s="3" t="str">
        <f t="shared" si="3"/>
        <v>司空染碎片</v>
      </c>
      <c r="H73" s="3" t="str">
        <f t="shared" si="4"/>
        <v>合成司空染的碎片，集齐50个碎片可合成。</v>
      </c>
      <c r="J73" s="1">
        <v>3</v>
      </c>
      <c r="K73" t="str">
        <f t="shared" si="0"/>
        <v>特殊</v>
      </c>
      <c r="L73">
        <f t="shared" si="5"/>
        <v>1</v>
      </c>
    </row>
    <row r="74" spans="5:19">
      <c r="E74" s="2">
        <v>11021</v>
      </c>
      <c r="F74" s="3" t="str">
        <f t="shared" si="3"/>
        <v>清然碎片</v>
      </c>
      <c r="H74" s="3" t="str">
        <f t="shared" si="4"/>
        <v>合成清然的碎片，集齐50个碎片可合成。</v>
      </c>
      <c r="J74" s="1">
        <v>3</v>
      </c>
      <c r="K74" t="str">
        <f t="shared" si="0"/>
        <v>特殊</v>
      </c>
      <c r="L74">
        <f t="shared" si="5"/>
        <v>1</v>
      </c>
    </row>
    <row r="75" spans="5:19">
      <c r="E75" s="2">
        <v>11022</v>
      </c>
      <c r="F75" s="3" t="str">
        <f t="shared" si="3"/>
        <v>云灵碎片</v>
      </c>
      <c r="H75" s="3" t="str">
        <f t="shared" si="4"/>
        <v>合成云灵的碎片，集齐50个碎片可合成。</v>
      </c>
      <c r="J75" s="1">
        <v>3</v>
      </c>
      <c r="K75" t="str">
        <f t="shared" si="0"/>
        <v>特殊</v>
      </c>
      <c r="L75">
        <f t="shared" si="5"/>
        <v>1</v>
      </c>
    </row>
    <row r="76" spans="5:19">
      <c r="E76" s="2">
        <v>11023</v>
      </c>
      <c r="F76" s="3" t="str">
        <f t="shared" si="3"/>
        <v>荧荧碎片</v>
      </c>
      <c r="H76" s="3" t="str">
        <f t="shared" si="4"/>
        <v>合成荧荧的碎片，集齐50个碎片可合成。</v>
      </c>
      <c r="J76" s="1">
        <v>3</v>
      </c>
      <c r="K76" t="str">
        <f t="shared" ref="K76:K139" si="6">IFERROR(VLOOKUP(J76,$M$4:$N$11,2,FALSE),"")</f>
        <v>特殊</v>
      </c>
      <c r="L76">
        <f t="shared" si="5"/>
        <v>1</v>
      </c>
    </row>
    <row r="77" spans="5:19">
      <c r="E77" s="2">
        <v>11024</v>
      </c>
      <c r="F77" s="3" t="str">
        <f t="shared" si="3"/>
        <v>许槿然碎片</v>
      </c>
      <c r="H77" s="3" t="str">
        <f>SUBSTITUTE($D$55,"*",F25,1)</f>
        <v>合成许槿然的碎片，集齐40个碎片可合成。</v>
      </c>
      <c r="J77" s="1">
        <v>3</v>
      </c>
      <c r="K77" t="str">
        <f t="shared" si="6"/>
        <v>特殊</v>
      </c>
      <c r="L77">
        <f t="shared" si="5"/>
        <v>1</v>
      </c>
    </row>
    <row r="78" spans="5:19">
      <c r="E78" s="2">
        <v>11025</v>
      </c>
      <c r="F78" s="3" t="str">
        <f t="shared" si="3"/>
        <v>炎琪儿碎片</v>
      </c>
      <c r="H78" s="3" t="str">
        <f t="shared" ref="H78:H99" si="7">SUBSTITUTE($D$55,"*",F26,1)</f>
        <v>合成炎琪儿的碎片，集齐40个碎片可合成。</v>
      </c>
      <c r="J78" s="1">
        <v>2</v>
      </c>
      <c r="K78" t="str">
        <f t="shared" si="6"/>
        <v>戒灵材料</v>
      </c>
      <c r="L78">
        <f t="shared" si="5"/>
        <v>7</v>
      </c>
    </row>
    <row r="79" spans="5:19">
      <c r="E79" s="2">
        <v>11026</v>
      </c>
      <c r="F79" s="3" t="str">
        <f t="shared" si="3"/>
        <v>楚恒碎片</v>
      </c>
      <c r="H79" s="3" t="str">
        <f t="shared" si="7"/>
        <v>合成楚恒的碎片，集齐40个碎片可合成。</v>
      </c>
      <c r="J79" s="1">
        <v>2</v>
      </c>
      <c r="K79" t="str">
        <f t="shared" si="6"/>
        <v>戒灵材料</v>
      </c>
      <c r="L79">
        <f t="shared" ref="L79:L142" si="8">IFERROR(VLOOKUP(K79,$N$5:$O$11,2,FALSE),"")</f>
        <v>7</v>
      </c>
      <c r="Q79" s="10" t="s">
        <v>1272</v>
      </c>
      <c r="R79" t="str">
        <f>LEFT(Q79,5)</f>
        <v>11034</v>
      </c>
      <c r="S79" t="str">
        <f>VLOOKUP(--R79,$E:$F,2,FALSE)</f>
        <v>影蓟碎片</v>
      </c>
    </row>
    <row r="80" spans="5:19">
      <c r="E80" s="2">
        <v>11027</v>
      </c>
      <c r="F80" s="3" t="str">
        <f t="shared" si="3"/>
        <v>柳月碎片</v>
      </c>
      <c r="H80" s="3" t="str">
        <f t="shared" si="7"/>
        <v>合成柳月的碎片，集齐40个碎片可合成。</v>
      </c>
      <c r="J80" s="9">
        <v>2</v>
      </c>
      <c r="K80" t="str">
        <f t="shared" si="6"/>
        <v>戒灵材料</v>
      </c>
      <c r="L80">
        <f t="shared" si="8"/>
        <v>7</v>
      </c>
      <c r="Q80" s="10" t="s">
        <v>1273</v>
      </c>
      <c r="R80" t="str">
        <f t="shared" ref="R80:R113" si="9">LEFT(Q80,5)</f>
        <v>11035</v>
      </c>
      <c r="S80" t="str">
        <f t="shared" ref="S80:S113" si="10">VLOOKUP(--R80,$E:$F,2,FALSE)</f>
        <v>辛夷碎片</v>
      </c>
    </row>
    <row r="81" spans="5:19">
      <c r="E81" s="2">
        <v>11028</v>
      </c>
      <c r="F81" s="3" t="str">
        <f t="shared" si="3"/>
        <v>岑以航碎片</v>
      </c>
      <c r="H81" s="3" t="str">
        <f t="shared" si="7"/>
        <v>合成岑以航的碎片，集齐40个碎片可合成。</v>
      </c>
      <c r="J81" s="9">
        <v>2</v>
      </c>
      <c r="K81" t="str">
        <f t="shared" si="6"/>
        <v>戒灵材料</v>
      </c>
      <c r="L81">
        <f t="shared" si="8"/>
        <v>7</v>
      </c>
      <c r="Q81" s="10" t="s">
        <v>1274</v>
      </c>
      <c r="R81" t="str">
        <f t="shared" si="9"/>
        <v>11044</v>
      </c>
      <c r="S81" t="str">
        <f t="shared" si="10"/>
        <v>靖之碎片</v>
      </c>
    </row>
    <row r="82" spans="5:19">
      <c r="E82" s="2">
        <v>11029</v>
      </c>
      <c r="F82" s="3" t="str">
        <f t="shared" si="3"/>
        <v>姜燧碎片</v>
      </c>
      <c r="H82" s="3" t="str">
        <f t="shared" si="7"/>
        <v>合成姜燧的碎片，集齐40个碎片可合成。</v>
      </c>
      <c r="J82" s="9">
        <v>2</v>
      </c>
      <c r="K82" t="str">
        <f t="shared" si="6"/>
        <v>戒灵材料</v>
      </c>
      <c r="L82">
        <f t="shared" si="8"/>
        <v>7</v>
      </c>
      <c r="Q82" s="10" t="s">
        <v>1275</v>
      </c>
      <c r="R82" t="str">
        <f t="shared" si="9"/>
        <v>11026</v>
      </c>
      <c r="S82" t="str">
        <f t="shared" si="10"/>
        <v>楚恒碎片</v>
      </c>
    </row>
    <row r="83" spans="5:19">
      <c r="E83" s="2">
        <v>11030</v>
      </c>
      <c r="F83" s="3" t="str">
        <f t="shared" si="3"/>
        <v>晏息碎片</v>
      </c>
      <c r="H83" s="3" t="str">
        <f t="shared" si="7"/>
        <v>合成晏息的碎片，集齐40个碎片可合成。</v>
      </c>
      <c r="J83" s="9">
        <v>2</v>
      </c>
      <c r="K83" t="str">
        <f t="shared" si="6"/>
        <v>戒灵材料</v>
      </c>
      <c r="L83">
        <f t="shared" si="8"/>
        <v>7</v>
      </c>
      <c r="Q83" s="10" t="s">
        <v>1276</v>
      </c>
      <c r="R83" t="str">
        <f t="shared" si="9"/>
        <v>11027</v>
      </c>
      <c r="S83" t="str">
        <f t="shared" si="10"/>
        <v>柳月碎片</v>
      </c>
    </row>
    <row r="84" spans="5:19">
      <c r="E84" s="2">
        <v>11031</v>
      </c>
      <c r="F84" s="3" t="str">
        <f t="shared" si="3"/>
        <v>冉宜碎片</v>
      </c>
      <c r="H84" s="3" t="str">
        <f t="shared" si="7"/>
        <v>合成冉宜的碎片，集齐40个碎片可合成。</v>
      </c>
      <c r="J84" s="9">
        <v>2</v>
      </c>
      <c r="K84" t="str">
        <f t="shared" si="6"/>
        <v>戒灵材料</v>
      </c>
      <c r="L84">
        <f t="shared" si="8"/>
        <v>7</v>
      </c>
      <c r="Q84" s="10" t="s">
        <v>1277</v>
      </c>
      <c r="R84" t="str">
        <f t="shared" si="9"/>
        <v>11028</v>
      </c>
      <c r="S84" t="str">
        <f t="shared" si="10"/>
        <v>岑以航碎片</v>
      </c>
    </row>
    <row r="85" spans="5:19">
      <c r="E85" s="2">
        <v>11032</v>
      </c>
      <c r="F85" s="3" t="str">
        <f t="shared" si="3"/>
        <v>黄天化碎片</v>
      </c>
      <c r="H85" s="3" t="str">
        <f t="shared" si="7"/>
        <v>合成黄天化的碎片，集齐40个碎片可合成。</v>
      </c>
      <c r="J85" s="9">
        <v>2</v>
      </c>
      <c r="K85" t="str">
        <f t="shared" si="6"/>
        <v>戒灵材料</v>
      </c>
      <c r="L85">
        <f t="shared" si="8"/>
        <v>7</v>
      </c>
      <c r="Q85" s="10" t="s">
        <v>1278</v>
      </c>
      <c r="R85" t="str">
        <f t="shared" si="9"/>
        <v>11046</v>
      </c>
      <c r="S85" t="str">
        <f t="shared" si="10"/>
        <v>白木碎片</v>
      </c>
    </row>
    <row r="86" spans="5:19">
      <c r="E86" s="2">
        <v>11033</v>
      </c>
      <c r="F86" s="3" t="str">
        <f t="shared" si="3"/>
        <v>艾欣碎片</v>
      </c>
      <c r="H86" s="3" t="str">
        <f t="shared" si="7"/>
        <v>合成艾欣的碎片，集齐40个碎片可合成。</v>
      </c>
      <c r="J86" s="9">
        <v>2</v>
      </c>
      <c r="K86" t="str">
        <f t="shared" si="6"/>
        <v>戒灵材料</v>
      </c>
      <c r="L86">
        <f t="shared" si="8"/>
        <v>7</v>
      </c>
      <c r="Q86" s="10" t="s">
        <v>1279</v>
      </c>
      <c r="R86" t="str">
        <f t="shared" si="9"/>
        <v>11029</v>
      </c>
      <c r="S86" t="str">
        <f t="shared" si="10"/>
        <v>姜燧碎片</v>
      </c>
    </row>
    <row r="87" spans="5:19">
      <c r="E87" s="2">
        <v>11034</v>
      </c>
      <c r="F87" s="3" t="str">
        <f t="shared" ref="F87:F105" si="11">F35&amp;"碎片"</f>
        <v>影蓟碎片</v>
      </c>
      <c r="H87" s="3" t="str">
        <f t="shared" si="7"/>
        <v>合成影蓟的碎片，集齐40个碎片可合成。</v>
      </c>
      <c r="J87" s="9">
        <v>3</v>
      </c>
      <c r="K87" t="str">
        <f t="shared" si="6"/>
        <v>特殊</v>
      </c>
      <c r="L87">
        <f t="shared" si="8"/>
        <v>1</v>
      </c>
      <c r="Q87" s="10" t="s">
        <v>1280</v>
      </c>
      <c r="R87" t="str">
        <f t="shared" si="9"/>
        <v>11031</v>
      </c>
      <c r="S87" t="str">
        <f t="shared" si="10"/>
        <v>冉宜碎片</v>
      </c>
    </row>
    <row r="88" spans="5:19">
      <c r="E88" s="2">
        <v>11035</v>
      </c>
      <c r="F88" s="3" t="str">
        <f t="shared" si="11"/>
        <v>辛夷碎片</v>
      </c>
      <c r="H88" s="3" t="str">
        <f t="shared" si="7"/>
        <v>合成辛夷的碎片，集齐40个碎片可合成。</v>
      </c>
      <c r="J88" s="9">
        <v>3</v>
      </c>
      <c r="K88" t="str">
        <f t="shared" si="6"/>
        <v>特殊</v>
      </c>
      <c r="L88">
        <f t="shared" si="8"/>
        <v>1</v>
      </c>
      <c r="Q88" s="10" t="s">
        <v>1281</v>
      </c>
      <c r="R88" t="str">
        <f t="shared" si="9"/>
        <v>11032</v>
      </c>
      <c r="S88" t="str">
        <f t="shared" si="10"/>
        <v>黄天化碎片</v>
      </c>
    </row>
    <row r="89" spans="5:19">
      <c r="E89" s="2">
        <v>11036</v>
      </c>
      <c r="F89" s="3" t="str">
        <f t="shared" si="11"/>
        <v>岑以璇碎片</v>
      </c>
      <c r="H89" s="3" t="str">
        <f t="shared" si="7"/>
        <v>合成岑以璇的碎片，集齐40个碎片可合成。</v>
      </c>
      <c r="J89" s="9">
        <v>3</v>
      </c>
      <c r="K89" t="str">
        <f t="shared" si="6"/>
        <v>特殊</v>
      </c>
      <c r="L89">
        <f t="shared" si="8"/>
        <v>1</v>
      </c>
      <c r="Q89" s="10" t="s">
        <v>1282</v>
      </c>
      <c r="R89" t="str">
        <f t="shared" si="9"/>
        <v>11033</v>
      </c>
      <c r="S89" t="str">
        <f t="shared" si="10"/>
        <v>艾欣碎片</v>
      </c>
    </row>
    <row r="90" spans="5:19">
      <c r="E90" s="2">
        <v>11037</v>
      </c>
      <c r="F90" s="3" t="str">
        <f t="shared" si="11"/>
        <v>薛苓碎片</v>
      </c>
      <c r="H90" s="3" t="str">
        <f t="shared" si="7"/>
        <v>合成薛苓的碎片，集齐40个碎片可合成。</v>
      </c>
      <c r="J90" s="9">
        <v>3</v>
      </c>
      <c r="K90" t="str">
        <f t="shared" si="6"/>
        <v>特殊</v>
      </c>
      <c r="L90">
        <f t="shared" si="8"/>
        <v>1</v>
      </c>
      <c r="Q90" s="10" t="s">
        <v>1283</v>
      </c>
      <c r="R90" t="str">
        <f t="shared" si="9"/>
        <v>11036</v>
      </c>
      <c r="S90" t="str">
        <f t="shared" si="10"/>
        <v>岑以璇碎片</v>
      </c>
    </row>
    <row r="91" spans="5:19">
      <c r="E91" s="2">
        <v>11038</v>
      </c>
      <c r="F91" s="3" t="str">
        <f t="shared" si="11"/>
        <v>伏冥碎片</v>
      </c>
      <c r="H91" s="3" t="str">
        <f t="shared" si="7"/>
        <v>合成伏冥的碎片，集齐40个碎片可合成。</v>
      </c>
      <c r="J91" s="9">
        <v>3</v>
      </c>
      <c r="K91" t="str">
        <f t="shared" si="6"/>
        <v>特殊</v>
      </c>
      <c r="L91">
        <f t="shared" si="8"/>
        <v>1</v>
      </c>
      <c r="Q91" s="10" t="s">
        <v>1284</v>
      </c>
      <c r="R91" t="str">
        <f t="shared" si="9"/>
        <v>11037</v>
      </c>
      <c r="S91" t="str">
        <f t="shared" si="10"/>
        <v>薛苓碎片</v>
      </c>
    </row>
    <row r="92" spans="5:19">
      <c r="E92" s="2">
        <v>11039</v>
      </c>
      <c r="F92" s="3" t="str">
        <f t="shared" si="11"/>
        <v>呼延腾碎片</v>
      </c>
      <c r="H92" s="3" t="str">
        <f t="shared" si="7"/>
        <v>合成呼延腾的碎片，集齐40个碎片可合成。</v>
      </c>
      <c r="J92" s="9">
        <v>3</v>
      </c>
      <c r="K92" t="str">
        <f t="shared" si="6"/>
        <v>特殊</v>
      </c>
      <c r="L92">
        <f t="shared" si="8"/>
        <v>1</v>
      </c>
      <c r="Q92" s="10" t="s">
        <v>1285</v>
      </c>
      <c r="R92" t="str">
        <f t="shared" si="9"/>
        <v>11039</v>
      </c>
      <c r="S92" t="str">
        <f t="shared" si="10"/>
        <v>呼延腾碎片</v>
      </c>
    </row>
    <row r="93" spans="5:19">
      <c r="E93" s="2">
        <v>11040</v>
      </c>
      <c r="F93" s="3" t="str">
        <f t="shared" si="11"/>
        <v>贾裴武碎片</v>
      </c>
      <c r="H93" s="3" t="str">
        <f t="shared" si="7"/>
        <v>合成贾裴武的碎片，集齐40个碎片可合成。</v>
      </c>
      <c r="J93" s="9">
        <v>3</v>
      </c>
      <c r="K93" t="str">
        <f t="shared" si="6"/>
        <v>特殊</v>
      </c>
      <c r="L93">
        <f t="shared" si="8"/>
        <v>1</v>
      </c>
      <c r="Q93" s="10" t="s">
        <v>1286</v>
      </c>
      <c r="R93" t="str">
        <f t="shared" si="9"/>
        <v>11043</v>
      </c>
      <c r="S93" t="str">
        <f t="shared" si="10"/>
        <v>紫川碎片</v>
      </c>
    </row>
    <row r="94" spans="5:19">
      <c r="E94" s="2">
        <v>11041</v>
      </c>
      <c r="F94" s="3" t="str">
        <f t="shared" si="11"/>
        <v>孟灿碎片</v>
      </c>
      <c r="H94" s="3" t="str">
        <f t="shared" si="7"/>
        <v>合成孟灿的碎片，集齐40个碎片可合成。</v>
      </c>
      <c r="J94" s="9">
        <v>3</v>
      </c>
      <c r="K94" t="str">
        <f t="shared" si="6"/>
        <v>特殊</v>
      </c>
      <c r="L94">
        <f t="shared" si="8"/>
        <v>1</v>
      </c>
      <c r="Q94" s="10" t="s">
        <v>1287</v>
      </c>
      <c r="R94" t="str">
        <f t="shared" si="9"/>
        <v>11024</v>
      </c>
      <c r="S94" t="str">
        <f t="shared" si="10"/>
        <v>许槿然碎片</v>
      </c>
    </row>
    <row r="95" spans="5:19">
      <c r="E95" s="2">
        <v>11042</v>
      </c>
      <c r="F95" s="3" t="str">
        <f t="shared" si="11"/>
        <v>君墨碎片</v>
      </c>
      <c r="H95" s="3" t="str">
        <f t="shared" si="7"/>
        <v>合成君墨的碎片，集齐40个碎片可合成。</v>
      </c>
      <c r="J95" s="9">
        <v>3</v>
      </c>
      <c r="K95" t="str">
        <f t="shared" si="6"/>
        <v>特殊</v>
      </c>
      <c r="L95">
        <f t="shared" si="8"/>
        <v>1</v>
      </c>
      <c r="Q95" s="10" t="s">
        <v>1288</v>
      </c>
      <c r="R95" t="str">
        <f t="shared" si="9"/>
        <v>11030</v>
      </c>
      <c r="S95" t="str">
        <f t="shared" si="10"/>
        <v>晏息碎片</v>
      </c>
    </row>
    <row r="96" spans="5:19">
      <c r="E96" s="2">
        <v>11043</v>
      </c>
      <c r="F96" s="3" t="str">
        <f t="shared" si="11"/>
        <v>紫川碎片</v>
      </c>
      <c r="H96" s="3" t="str">
        <f t="shared" si="7"/>
        <v>合成紫川的碎片，集齐40个碎片可合成。</v>
      </c>
      <c r="J96" s="9">
        <v>3</v>
      </c>
      <c r="K96" t="str">
        <f t="shared" si="6"/>
        <v>特殊</v>
      </c>
      <c r="L96">
        <f t="shared" si="8"/>
        <v>1</v>
      </c>
      <c r="Q96" s="10" t="s">
        <v>1289</v>
      </c>
      <c r="R96" t="str">
        <f t="shared" si="9"/>
        <v>11042</v>
      </c>
      <c r="S96" t="str">
        <f t="shared" si="10"/>
        <v>君墨碎片</v>
      </c>
    </row>
    <row r="97" spans="5:19">
      <c r="E97" s="2">
        <v>11044</v>
      </c>
      <c r="F97" s="3" t="str">
        <f t="shared" si="11"/>
        <v>靖之碎片</v>
      </c>
      <c r="H97" s="3" t="str">
        <f t="shared" si="7"/>
        <v>合成靖之的碎片，集齐40个碎片可合成。</v>
      </c>
      <c r="J97" s="9">
        <v>3</v>
      </c>
      <c r="K97" t="str">
        <f t="shared" si="6"/>
        <v>特殊</v>
      </c>
      <c r="L97">
        <f t="shared" si="8"/>
        <v>1</v>
      </c>
      <c r="Q97" s="10" t="s">
        <v>1290</v>
      </c>
      <c r="R97" t="str">
        <f t="shared" si="9"/>
        <v>11045</v>
      </c>
      <c r="S97" t="str">
        <f t="shared" si="10"/>
        <v>殷婉儿碎片</v>
      </c>
    </row>
    <row r="98" spans="5:19">
      <c r="E98" s="2">
        <v>11045</v>
      </c>
      <c r="F98" s="3" t="str">
        <f t="shared" si="11"/>
        <v>殷婉儿碎片</v>
      </c>
      <c r="H98" s="3" t="str">
        <f t="shared" si="7"/>
        <v>合成殷婉儿的碎片，集齐40个碎片可合成。</v>
      </c>
      <c r="J98" s="9">
        <v>3</v>
      </c>
      <c r="K98" t="str">
        <f t="shared" si="6"/>
        <v>特殊</v>
      </c>
      <c r="L98">
        <f t="shared" si="8"/>
        <v>1</v>
      </c>
      <c r="Q98" s="10" t="s">
        <v>1291</v>
      </c>
      <c r="R98" t="str">
        <f t="shared" si="9"/>
        <v>11025</v>
      </c>
      <c r="S98" t="str">
        <f t="shared" si="10"/>
        <v>炎琪儿碎片</v>
      </c>
    </row>
    <row r="99" spans="5:19">
      <c r="E99" s="2">
        <v>11046</v>
      </c>
      <c r="F99" s="3" t="str">
        <f t="shared" si="11"/>
        <v>白木碎片</v>
      </c>
      <c r="H99" s="3" t="str">
        <f t="shared" si="7"/>
        <v>合成白木的碎片，集齐40个碎片可合成。</v>
      </c>
      <c r="J99" s="1">
        <v>3</v>
      </c>
      <c r="K99" t="str">
        <f t="shared" si="6"/>
        <v>特殊</v>
      </c>
      <c r="L99">
        <f t="shared" si="8"/>
        <v>1</v>
      </c>
      <c r="Q99" s="10" t="s">
        <v>1292</v>
      </c>
      <c r="R99" t="str">
        <f t="shared" si="9"/>
        <v>11038</v>
      </c>
      <c r="S99" t="str">
        <f t="shared" si="10"/>
        <v>伏冥碎片</v>
      </c>
    </row>
    <row r="100" spans="5:19">
      <c r="E100" s="2">
        <v>11047</v>
      </c>
      <c r="F100" s="3" t="str">
        <f t="shared" si="11"/>
        <v>炎炎碎片</v>
      </c>
      <c r="H100" s="3" t="str">
        <f t="shared" ref="H100:H105" si="12">SUBSTITUTE($D$56,"*",F48,1)</f>
        <v>合成炎炎的碎片，集齐30个碎片可合成。</v>
      </c>
      <c r="J100" s="9">
        <v>2</v>
      </c>
      <c r="K100" t="str">
        <f t="shared" si="6"/>
        <v>戒灵材料</v>
      </c>
      <c r="L100">
        <f t="shared" si="8"/>
        <v>7</v>
      </c>
      <c r="Q100" s="10" t="s">
        <v>1293</v>
      </c>
      <c r="R100" t="str">
        <f t="shared" si="9"/>
        <v>11040</v>
      </c>
      <c r="S100" t="str">
        <f t="shared" si="10"/>
        <v>贾裴武碎片</v>
      </c>
    </row>
    <row r="101" spans="5:19">
      <c r="E101" s="2">
        <v>11048</v>
      </c>
      <c r="F101" s="3" t="str">
        <f t="shared" si="11"/>
        <v>飒飒碎片</v>
      </c>
      <c r="H101" s="3" t="str">
        <f t="shared" si="12"/>
        <v>合成飒飒的碎片，集齐30个碎片可合成。</v>
      </c>
      <c r="J101" s="9">
        <v>2</v>
      </c>
      <c r="K101" t="str">
        <f t="shared" si="6"/>
        <v>戒灵材料</v>
      </c>
      <c r="L101">
        <f t="shared" si="8"/>
        <v>7</v>
      </c>
      <c r="Q101" s="10" t="s">
        <v>1294</v>
      </c>
      <c r="R101" t="str">
        <f t="shared" si="9"/>
        <v>11041</v>
      </c>
      <c r="S101" t="str">
        <f t="shared" si="10"/>
        <v>孟灿碎片</v>
      </c>
    </row>
    <row r="102" spans="5:19">
      <c r="E102" s="2">
        <v>11049</v>
      </c>
      <c r="F102" s="3" t="str">
        <f t="shared" si="11"/>
        <v>淼淼碎片</v>
      </c>
      <c r="H102" s="3" t="str">
        <f t="shared" si="12"/>
        <v>合成淼淼的碎片，集齐30个碎片可合成。</v>
      </c>
      <c r="J102" s="9">
        <v>2</v>
      </c>
      <c r="K102" t="str">
        <f t="shared" si="6"/>
        <v>戒灵材料</v>
      </c>
      <c r="L102">
        <f t="shared" si="8"/>
        <v>7</v>
      </c>
      <c r="Q102" s="10" t="s">
        <v>1295</v>
      </c>
      <c r="R102" t="str">
        <f t="shared" si="9"/>
        <v>11005</v>
      </c>
      <c r="S102" t="str">
        <f t="shared" si="10"/>
        <v>兰卿碎片</v>
      </c>
    </row>
    <row r="103" spans="5:19">
      <c r="E103" s="2">
        <v>11050</v>
      </c>
      <c r="F103" s="3" t="str">
        <f t="shared" si="11"/>
        <v>垚垚碎片</v>
      </c>
      <c r="H103" s="3" t="str">
        <f t="shared" si="12"/>
        <v>合成垚垚的碎片，集齐30个碎片可合成。</v>
      </c>
      <c r="J103" s="9">
        <v>3</v>
      </c>
      <c r="K103" t="str">
        <f t="shared" si="6"/>
        <v>特殊</v>
      </c>
      <c r="L103">
        <f t="shared" si="8"/>
        <v>1</v>
      </c>
      <c r="Q103" s="10" t="s">
        <v>1296</v>
      </c>
      <c r="R103" t="str">
        <f t="shared" si="9"/>
        <v>11006</v>
      </c>
      <c r="S103" t="str">
        <f t="shared" si="10"/>
        <v>枫云碎片</v>
      </c>
    </row>
    <row r="104" spans="5:19">
      <c r="E104" s="2">
        <v>11051</v>
      </c>
      <c r="F104" s="3" t="str">
        <f t="shared" si="11"/>
        <v>恍恍碎片</v>
      </c>
      <c r="H104" s="3" t="str">
        <f t="shared" si="12"/>
        <v>合成恍恍的碎片，集齐30个碎片可合成。</v>
      </c>
      <c r="J104" s="9">
        <v>3</v>
      </c>
      <c r="K104" t="str">
        <f t="shared" si="6"/>
        <v>特殊</v>
      </c>
      <c r="L104">
        <f t="shared" si="8"/>
        <v>1</v>
      </c>
      <c r="Q104" s="10" t="s">
        <v>1297</v>
      </c>
      <c r="R104" t="str">
        <f t="shared" si="9"/>
        <v>11007</v>
      </c>
      <c r="S104" t="str">
        <f t="shared" si="10"/>
        <v>应茹碎片</v>
      </c>
    </row>
    <row r="105" spans="5:19">
      <c r="E105" s="2">
        <v>11052</v>
      </c>
      <c r="F105" s="3" t="str">
        <f t="shared" si="11"/>
        <v>黯黯碎片</v>
      </c>
      <c r="H105" s="3" t="str">
        <f t="shared" si="12"/>
        <v>合成黯黯的碎片，集齐30个碎片可合成。</v>
      </c>
      <c r="J105" s="9">
        <v>3</v>
      </c>
      <c r="K105" t="str">
        <f t="shared" si="6"/>
        <v>特殊</v>
      </c>
      <c r="L105">
        <f t="shared" si="8"/>
        <v>1</v>
      </c>
      <c r="Q105" s="10" t="s">
        <v>1298</v>
      </c>
      <c r="R105" t="str">
        <f t="shared" si="9"/>
        <v>11010</v>
      </c>
      <c r="S105" t="str">
        <f t="shared" si="10"/>
        <v>龙吉公主碎片</v>
      </c>
    </row>
    <row r="106" spans="5:19">
      <c r="E106" s="2">
        <v>12001</v>
      </c>
      <c r="F106" s="3" t="s">
        <v>697</v>
      </c>
      <c r="H106" s="3" t="s">
        <v>1299</v>
      </c>
      <c r="J106" s="9">
        <v>3</v>
      </c>
      <c r="K106" t="str">
        <f t="shared" si="6"/>
        <v>特殊</v>
      </c>
      <c r="L106">
        <f t="shared" si="8"/>
        <v>1</v>
      </c>
      <c r="Q106" s="10" t="s">
        <v>1300</v>
      </c>
      <c r="R106" t="str">
        <f t="shared" si="9"/>
        <v>11011</v>
      </c>
      <c r="S106" t="str">
        <f t="shared" si="10"/>
        <v>尹正霄碎片</v>
      </c>
    </row>
    <row r="107" spans="5:19">
      <c r="E107" s="2">
        <v>12002</v>
      </c>
      <c r="F107" s="3" t="s">
        <v>699</v>
      </c>
      <c r="H107" s="3" t="s">
        <v>1301</v>
      </c>
      <c r="J107" s="1">
        <v>3</v>
      </c>
      <c r="K107" t="str">
        <f t="shared" si="6"/>
        <v>特殊</v>
      </c>
      <c r="L107">
        <f t="shared" si="8"/>
        <v>1</v>
      </c>
      <c r="Q107" s="10" t="s">
        <v>1302</v>
      </c>
      <c r="R107" t="str">
        <f t="shared" si="9"/>
        <v>11013</v>
      </c>
      <c r="S107" t="str">
        <f t="shared" si="10"/>
        <v>白梦凡碎片</v>
      </c>
    </row>
    <row r="108" spans="5:19">
      <c r="E108" s="2">
        <v>12003</v>
      </c>
      <c r="F108" s="3" t="s">
        <v>700</v>
      </c>
      <c r="H108" s="3" t="s">
        <v>1303</v>
      </c>
      <c r="J108" s="1">
        <v>3</v>
      </c>
      <c r="K108" t="str">
        <f t="shared" si="6"/>
        <v>特殊</v>
      </c>
      <c r="L108">
        <f t="shared" si="8"/>
        <v>1</v>
      </c>
      <c r="Q108" s="10" t="s">
        <v>1304</v>
      </c>
      <c r="R108" t="str">
        <f t="shared" si="9"/>
        <v>11016</v>
      </c>
      <c r="S108" t="str">
        <f t="shared" si="10"/>
        <v>枫元正碎片</v>
      </c>
    </row>
    <row r="109" spans="5:19">
      <c r="E109" s="2">
        <v>12004</v>
      </c>
      <c r="F109" s="3" t="s">
        <v>701</v>
      </c>
      <c r="H109" s="3" t="s">
        <v>1305</v>
      </c>
      <c r="J109" s="1">
        <v>3</v>
      </c>
      <c r="K109" t="str">
        <f t="shared" si="6"/>
        <v>特殊</v>
      </c>
      <c r="L109">
        <f t="shared" si="8"/>
        <v>1</v>
      </c>
      <c r="Q109" s="10" t="s">
        <v>1306</v>
      </c>
      <c r="R109" t="str">
        <f t="shared" si="9"/>
        <v>11020</v>
      </c>
      <c r="S109" t="str">
        <f t="shared" si="10"/>
        <v>司空染碎片</v>
      </c>
    </row>
    <row r="110" spans="5:19">
      <c r="E110" s="2">
        <v>12005</v>
      </c>
      <c r="F110" s="3" t="s">
        <v>702</v>
      </c>
      <c r="H110" s="3" t="s">
        <v>1307</v>
      </c>
      <c r="J110" s="1">
        <v>3</v>
      </c>
      <c r="K110" t="str">
        <f t="shared" si="6"/>
        <v>特殊</v>
      </c>
      <c r="L110">
        <f t="shared" si="8"/>
        <v>1</v>
      </c>
      <c r="Q110" s="10" t="s">
        <v>1308</v>
      </c>
      <c r="R110" t="str">
        <f t="shared" si="9"/>
        <v>11021</v>
      </c>
      <c r="S110" t="str">
        <f t="shared" si="10"/>
        <v>清然碎片</v>
      </c>
    </row>
    <row r="111" spans="5:19">
      <c r="E111" s="2">
        <v>12006</v>
      </c>
      <c r="F111" s="3" t="s">
        <v>703</v>
      </c>
      <c r="H111" s="3" t="s">
        <v>1309</v>
      </c>
      <c r="J111" s="1">
        <v>3</v>
      </c>
      <c r="K111" t="str">
        <f t="shared" si="6"/>
        <v>特殊</v>
      </c>
      <c r="L111">
        <f t="shared" si="8"/>
        <v>1</v>
      </c>
      <c r="Q111" s="10" t="s">
        <v>1310</v>
      </c>
      <c r="R111" t="str">
        <f t="shared" si="9"/>
        <v>11022</v>
      </c>
      <c r="S111" t="str">
        <f t="shared" si="10"/>
        <v>云灵碎片</v>
      </c>
    </row>
    <row r="112" spans="5:19">
      <c r="E112" s="2">
        <v>12007</v>
      </c>
      <c r="F112" s="3" t="s">
        <v>705</v>
      </c>
      <c r="H112" s="3" t="s">
        <v>1311</v>
      </c>
      <c r="J112" s="1">
        <v>3</v>
      </c>
      <c r="K112" t="str">
        <f t="shared" si="6"/>
        <v>特殊</v>
      </c>
      <c r="L112">
        <f t="shared" si="8"/>
        <v>1</v>
      </c>
      <c r="Q112" s="10" t="s">
        <v>1312</v>
      </c>
      <c r="R112" t="str">
        <f t="shared" si="9"/>
        <v>11002</v>
      </c>
      <c r="S112" t="str">
        <f t="shared" si="10"/>
        <v>石御霏碎片</v>
      </c>
    </row>
    <row r="113" spans="5:19">
      <c r="E113" s="2">
        <v>12008</v>
      </c>
      <c r="F113" s="3" t="s">
        <v>707</v>
      </c>
      <c r="H113" s="3" t="s">
        <v>1313</v>
      </c>
      <c r="J113" s="1">
        <v>3</v>
      </c>
      <c r="K113" t="str">
        <f t="shared" si="6"/>
        <v>特殊</v>
      </c>
      <c r="L113">
        <f t="shared" si="8"/>
        <v>1</v>
      </c>
      <c r="Q113" s="10" t="s">
        <v>1314</v>
      </c>
      <c r="R113" t="str">
        <f t="shared" si="9"/>
        <v>11003</v>
      </c>
      <c r="S113" t="str">
        <f t="shared" si="10"/>
        <v>叶辽碎片</v>
      </c>
    </row>
    <row r="114" spans="5:19">
      <c r="E114" s="2">
        <v>12009</v>
      </c>
      <c r="F114" s="3" t="s">
        <v>709</v>
      </c>
      <c r="H114" s="3" t="s">
        <v>1315</v>
      </c>
      <c r="J114" s="1">
        <v>3</v>
      </c>
      <c r="K114" t="str">
        <f t="shared" si="6"/>
        <v>特殊</v>
      </c>
      <c r="L114">
        <f t="shared" si="8"/>
        <v>1</v>
      </c>
    </row>
    <row r="115" spans="5:19">
      <c r="E115" s="2">
        <v>12010</v>
      </c>
      <c r="F115" s="3" t="s">
        <v>710</v>
      </c>
      <c r="H115" s="3" t="s">
        <v>1316</v>
      </c>
      <c r="J115" s="1">
        <v>3</v>
      </c>
      <c r="K115" t="str">
        <f t="shared" si="6"/>
        <v>特殊</v>
      </c>
      <c r="L115">
        <f t="shared" si="8"/>
        <v>1</v>
      </c>
    </row>
    <row r="116" spans="5:19">
      <c r="E116" s="2">
        <v>12011</v>
      </c>
      <c r="F116" s="3" t="s">
        <v>711</v>
      </c>
      <c r="H116" s="3" t="s">
        <v>1317</v>
      </c>
      <c r="J116" s="1">
        <v>3</v>
      </c>
      <c r="K116" t="str">
        <f t="shared" si="6"/>
        <v>特殊</v>
      </c>
      <c r="L116">
        <f t="shared" si="8"/>
        <v>1</v>
      </c>
    </row>
    <row r="117" spans="5:19">
      <c r="E117" s="2">
        <v>12012</v>
      </c>
      <c r="F117" s="3" t="s">
        <v>712</v>
      </c>
      <c r="H117" s="3" t="s">
        <v>1318</v>
      </c>
      <c r="J117" s="1">
        <v>3</v>
      </c>
      <c r="K117" t="str">
        <f t="shared" si="6"/>
        <v>特殊</v>
      </c>
      <c r="L117">
        <f t="shared" si="8"/>
        <v>1</v>
      </c>
    </row>
    <row r="118" spans="5:19">
      <c r="E118" s="2">
        <v>12013</v>
      </c>
      <c r="F118" s="3" t="s">
        <v>714</v>
      </c>
      <c r="H118" s="3" t="s">
        <v>1319</v>
      </c>
      <c r="J118" s="1">
        <v>3</v>
      </c>
      <c r="K118" t="str">
        <f t="shared" si="6"/>
        <v>特殊</v>
      </c>
      <c r="L118">
        <f t="shared" si="8"/>
        <v>1</v>
      </c>
    </row>
    <row r="119" spans="5:19">
      <c r="E119" s="2">
        <v>12014</v>
      </c>
      <c r="F119" s="3" t="s">
        <v>714</v>
      </c>
      <c r="H119" s="3" t="s">
        <v>1319</v>
      </c>
      <c r="J119" s="1">
        <v>3</v>
      </c>
      <c r="K119" t="str">
        <f t="shared" si="6"/>
        <v>特殊</v>
      </c>
      <c r="L119">
        <f t="shared" si="8"/>
        <v>1</v>
      </c>
    </row>
    <row r="120" spans="5:19">
      <c r="E120" s="2">
        <v>12015</v>
      </c>
      <c r="F120" s="3" t="s">
        <v>714</v>
      </c>
      <c r="H120" s="3" t="s">
        <v>1319</v>
      </c>
      <c r="J120" s="1">
        <v>3</v>
      </c>
      <c r="K120" t="str">
        <f t="shared" si="6"/>
        <v>特殊</v>
      </c>
      <c r="L120">
        <f t="shared" si="8"/>
        <v>1</v>
      </c>
    </row>
    <row r="121" spans="5:19">
      <c r="E121" s="2">
        <v>12016</v>
      </c>
      <c r="F121" s="3" t="s">
        <v>714</v>
      </c>
      <c r="H121" s="3" t="s">
        <v>1319</v>
      </c>
      <c r="J121" s="1">
        <v>3</v>
      </c>
      <c r="K121" t="str">
        <f t="shared" si="6"/>
        <v>特殊</v>
      </c>
      <c r="L121">
        <f t="shared" si="8"/>
        <v>1</v>
      </c>
    </row>
    <row r="122" spans="5:19">
      <c r="E122" s="2">
        <v>12017</v>
      </c>
      <c r="F122" s="3" t="s">
        <v>714</v>
      </c>
      <c r="H122" s="3" t="s">
        <v>1319</v>
      </c>
      <c r="J122" s="1">
        <v>3</v>
      </c>
      <c r="K122" t="str">
        <f t="shared" si="6"/>
        <v>特殊</v>
      </c>
      <c r="L122">
        <f t="shared" si="8"/>
        <v>1</v>
      </c>
    </row>
    <row r="123" spans="5:19">
      <c r="E123" s="2">
        <v>12018</v>
      </c>
      <c r="F123" s="3" t="s">
        <v>714</v>
      </c>
      <c r="H123" s="3" t="s">
        <v>1319</v>
      </c>
      <c r="J123" s="1">
        <v>3</v>
      </c>
      <c r="K123" t="str">
        <f t="shared" si="6"/>
        <v>特殊</v>
      </c>
      <c r="L123">
        <f t="shared" si="8"/>
        <v>1</v>
      </c>
    </row>
    <row r="124" spans="5:19">
      <c r="E124" s="2">
        <v>12019</v>
      </c>
      <c r="F124" s="3" t="s">
        <v>718</v>
      </c>
      <c r="H124" s="3" t="s">
        <v>1320</v>
      </c>
      <c r="J124" s="1">
        <v>3</v>
      </c>
      <c r="K124" t="str">
        <f t="shared" si="6"/>
        <v>特殊</v>
      </c>
      <c r="L124">
        <f t="shared" si="8"/>
        <v>1</v>
      </c>
    </row>
    <row r="125" spans="5:19">
      <c r="E125" s="7">
        <v>13024</v>
      </c>
      <c r="F125" s="8" t="str">
        <f>F25</f>
        <v>许槿然</v>
      </c>
      <c r="H125" s="8"/>
      <c r="J125" s="1">
        <v>3</v>
      </c>
      <c r="K125" t="str">
        <f t="shared" si="6"/>
        <v>特殊</v>
      </c>
      <c r="L125">
        <f t="shared" si="8"/>
        <v>1</v>
      </c>
    </row>
    <row r="126" spans="5:19">
      <c r="E126" s="7">
        <v>13025</v>
      </c>
      <c r="F126" s="8" t="str">
        <f t="shared" ref="F126:F147" si="13">F26</f>
        <v>炎琪儿</v>
      </c>
      <c r="H126" s="8"/>
      <c r="J126" s="1">
        <v>3</v>
      </c>
      <c r="K126" t="str">
        <f t="shared" si="6"/>
        <v>特殊</v>
      </c>
      <c r="L126">
        <f t="shared" si="8"/>
        <v>1</v>
      </c>
    </row>
    <row r="127" spans="5:19">
      <c r="E127" s="7">
        <v>13026</v>
      </c>
      <c r="F127" s="8" t="str">
        <f t="shared" si="13"/>
        <v>楚恒</v>
      </c>
      <c r="H127" s="8"/>
      <c r="J127" s="1">
        <v>3</v>
      </c>
      <c r="K127" t="str">
        <f t="shared" si="6"/>
        <v>特殊</v>
      </c>
      <c r="L127">
        <f t="shared" si="8"/>
        <v>1</v>
      </c>
    </row>
    <row r="128" spans="5:19">
      <c r="E128" s="7">
        <v>13027</v>
      </c>
      <c r="F128" s="8" t="str">
        <f t="shared" si="13"/>
        <v>柳月</v>
      </c>
      <c r="H128" s="8"/>
      <c r="J128" s="1">
        <v>3</v>
      </c>
      <c r="K128" t="str">
        <f t="shared" si="6"/>
        <v>特殊</v>
      </c>
      <c r="L128">
        <f t="shared" si="8"/>
        <v>1</v>
      </c>
    </row>
    <row r="129" spans="5:12">
      <c r="E129" s="7">
        <v>13028</v>
      </c>
      <c r="F129" s="8" t="str">
        <f t="shared" si="13"/>
        <v>岑以航</v>
      </c>
      <c r="H129" s="8"/>
      <c r="J129" s="1">
        <v>3</v>
      </c>
      <c r="K129" t="str">
        <f t="shared" si="6"/>
        <v>特殊</v>
      </c>
      <c r="L129">
        <f t="shared" si="8"/>
        <v>1</v>
      </c>
    </row>
    <row r="130" spans="5:12">
      <c r="E130" s="7">
        <v>13029</v>
      </c>
      <c r="F130" s="8" t="str">
        <f t="shared" si="13"/>
        <v>姜燧</v>
      </c>
      <c r="H130" s="8"/>
      <c r="J130" s="1">
        <v>3</v>
      </c>
      <c r="K130" t="str">
        <f t="shared" si="6"/>
        <v>特殊</v>
      </c>
      <c r="L130">
        <f t="shared" si="8"/>
        <v>1</v>
      </c>
    </row>
    <row r="131" spans="5:12">
      <c r="E131" s="7">
        <v>13030</v>
      </c>
      <c r="F131" s="8" t="str">
        <f t="shared" si="13"/>
        <v>晏息</v>
      </c>
      <c r="H131" s="8"/>
      <c r="J131" s="1">
        <v>3</v>
      </c>
      <c r="K131" t="str">
        <f t="shared" si="6"/>
        <v>特殊</v>
      </c>
      <c r="L131">
        <f t="shared" si="8"/>
        <v>1</v>
      </c>
    </row>
    <row r="132" spans="5:12">
      <c r="E132" s="7">
        <v>13031</v>
      </c>
      <c r="F132" s="8" t="str">
        <f t="shared" si="13"/>
        <v>冉宜</v>
      </c>
      <c r="H132" s="8"/>
      <c r="J132" s="1">
        <v>3</v>
      </c>
      <c r="K132" t="str">
        <f t="shared" si="6"/>
        <v>特殊</v>
      </c>
      <c r="L132">
        <f t="shared" si="8"/>
        <v>1</v>
      </c>
    </row>
    <row r="133" spans="5:12">
      <c r="E133" s="7">
        <v>13032</v>
      </c>
      <c r="F133" s="8" t="str">
        <f t="shared" si="13"/>
        <v>黄天化</v>
      </c>
      <c r="H133" s="8"/>
      <c r="J133" s="1">
        <v>3</v>
      </c>
      <c r="K133" t="str">
        <f t="shared" si="6"/>
        <v>特殊</v>
      </c>
      <c r="L133">
        <f t="shared" si="8"/>
        <v>1</v>
      </c>
    </row>
    <row r="134" spans="5:12">
      <c r="E134" s="7">
        <v>13033</v>
      </c>
      <c r="F134" s="8" t="str">
        <f t="shared" si="13"/>
        <v>艾欣</v>
      </c>
      <c r="H134" s="8"/>
      <c r="J134" s="1">
        <v>3</v>
      </c>
      <c r="K134" t="str">
        <f t="shared" si="6"/>
        <v>特殊</v>
      </c>
      <c r="L134">
        <f t="shared" si="8"/>
        <v>1</v>
      </c>
    </row>
    <row r="135" spans="5:12">
      <c r="E135" s="7">
        <v>13034</v>
      </c>
      <c r="F135" s="8" t="str">
        <f t="shared" si="13"/>
        <v>影蓟</v>
      </c>
      <c r="H135" s="8"/>
      <c r="J135" s="1">
        <v>3</v>
      </c>
      <c r="K135" t="str">
        <f t="shared" si="6"/>
        <v>特殊</v>
      </c>
      <c r="L135">
        <f t="shared" si="8"/>
        <v>1</v>
      </c>
    </row>
    <row r="136" spans="5:12">
      <c r="E136" s="7">
        <v>13035</v>
      </c>
      <c r="F136" s="8" t="str">
        <f t="shared" si="13"/>
        <v>辛夷</v>
      </c>
      <c r="H136" s="8"/>
      <c r="J136" s="1">
        <v>3</v>
      </c>
      <c r="K136" t="str">
        <f t="shared" si="6"/>
        <v>特殊</v>
      </c>
      <c r="L136">
        <f t="shared" si="8"/>
        <v>1</v>
      </c>
    </row>
    <row r="137" spans="5:12">
      <c r="E137" s="7">
        <v>13036</v>
      </c>
      <c r="F137" s="8" t="str">
        <f t="shared" si="13"/>
        <v>岑以璇</v>
      </c>
      <c r="H137" s="8"/>
      <c r="J137" s="1">
        <v>3</v>
      </c>
      <c r="K137" t="str">
        <f t="shared" si="6"/>
        <v>特殊</v>
      </c>
      <c r="L137">
        <f t="shared" si="8"/>
        <v>1</v>
      </c>
    </row>
    <row r="138" spans="5:12">
      <c r="E138" s="7">
        <v>13037</v>
      </c>
      <c r="F138" s="8" t="str">
        <f t="shared" si="13"/>
        <v>薛苓</v>
      </c>
      <c r="H138" s="8"/>
      <c r="J138" s="1">
        <v>3</v>
      </c>
      <c r="K138" t="str">
        <f t="shared" si="6"/>
        <v>特殊</v>
      </c>
      <c r="L138">
        <f t="shared" si="8"/>
        <v>1</v>
      </c>
    </row>
    <row r="139" spans="5:12">
      <c r="E139" s="7">
        <v>13038</v>
      </c>
      <c r="F139" s="8" t="str">
        <f t="shared" si="13"/>
        <v>伏冥</v>
      </c>
      <c r="H139" s="8"/>
      <c r="J139" s="1">
        <v>3</v>
      </c>
      <c r="K139" t="str">
        <f t="shared" si="6"/>
        <v>特殊</v>
      </c>
      <c r="L139">
        <f t="shared" si="8"/>
        <v>1</v>
      </c>
    </row>
    <row r="140" spans="5:12">
      <c r="E140" s="7">
        <v>13039</v>
      </c>
      <c r="F140" s="8" t="str">
        <f t="shared" si="13"/>
        <v>呼延腾</v>
      </c>
      <c r="H140" s="8"/>
      <c r="J140" s="1">
        <v>3</v>
      </c>
      <c r="K140" t="str">
        <f t="shared" ref="K140:K203" si="14">IFERROR(VLOOKUP(J140,$M$4:$N$11,2,FALSE),"")</f>
        <v>特殊</v>
      </c>
      <c r="L140">
        <f t="shared" si="8"/>
        <v>1</v>
      </c>
    </row>
    <row r="141" spans="5:12">
      <c r="E141" s="7">
        <v>13040</v>
      </c>
      <c r="F141" s="8" t="str">
        <f t="shared" si="13"/>
        <v>贾裴武</v>
      </c>
      <c r="H141" s="8"/>
      <c r="J141" s="1">
        <v>3</v>
      </c>
      <c r="K141" t="str">
        <f t="shared" si="14"/>
        <v>特殊</v>
      </c>
      <c r="L141">
        <f t="shared" si="8"/>
        <v>1</v>
      </c>
    </row>
    <row r="142" spans="5:12">
      <c r="E142" s="7">
        <v>13041</v>
      </c>
      <c r="F142" s="8" t="str">
        <f t="shared" si="13"/>
        <v>孟灿</v>
      </c>
      <c r="H142" s="8"/>
      <c r="J142" s="1">
        <v>3</v>
      </c>
      <c r="K142" t="str">
        <f t="shared" si="14"/>
        <v>特殊</v>
      </c>
      <c r="L142">
        <f t="shared" si="8"/>
        <v>1</v>
      </c>
    </row>
    <row r="143" spans="5:12">
      <c r="E143" s="7">
        <v>13042</v>
      </c>
      <c r="F143" s="8" t="str">
        <f t="shared" si="13"/>
        <v>君墨</v>
      </c>
      <c r="H143" s="8"/>
      <c r="J143" s="1">
        <v>3</v>
      </c>
      <c r="K143" t="str">
        <f t="shared" si="14"/>
        <v>特殊</v>
      </c>
      <c r="L143">
        <f t="shared" ref="L143:L206" si="15">IFERROR(VLOOKUP(K143,$N$5:$O$11,2,FALSE),"")</f>
        <v>1</v>
      </c>
    </row>
    <row r="144" spans="5:12">
      <c r="E144" s="7">
        <v>13043</v>
      </c>
      <c r="F144" s="8" t="str">
        <f t="shared" si="13"/>
        <v>紫川</v>
      </c>
      <c r="H144" s="8"/>
      <c r="J144" s="1">
        <v>3</v>
      </c>
      <c r="K144" t="str">
        <f t="shared" si="14"/>
        <v>特殊</v>
      </c>
      <c r="L144">
        <f t="shared" si="15"/>
        <v>1</v>
      </c>
    </row>
    <row r="145" spans="4:12">
      <c r="E145" s="7">
        <v>13044</v>
      </c>
      <c r="F145" s="8" t="str">
        <f t="shared" si="13"/>
        <v>靖之</v>
      </c>
      <c r="H145" s="8"/>
      <c r="J145" s="1">
        <v>3</v>
      </c>
      <c r="K145" t="str">
        <f t="shared" si="14"/>
        <v>特殊</v>
      </c>
      <c r="L145">
        <f t="shared" si="15"/>
        <v>1</v>
      </c>
    </row>
    <row r="146" spans="4:12">
      <c r="E146" s="7">
        <v>13045</v>
      </c>
      <c r="F146" s="8" t="str">
        <f t="shared" si="13"/>
        <v>殷婉儿</v>
      </c>
      <c r="H146" s="8"/>
      <c r="J146" s="1">
        <v>3</v>
      </c>
      <c r="K146" t="str">
        <f t="shared" si="14"/>
        <v>特殊</v>
      </c>
      <c r="L146">
        <f t="shared" si="15"/>
        <v>1</v>
      </c>
    </row>
    <row r="147" spans="4:12">
      <c r="E147" s="7">
        <v>13046</v>
      </c>
      <c r="F147" s="8" t="str">
        <f t="shared" si="13"/>
        <v>白木</v>
      </c>
      <c r="H147" s="8"/>
      <c r="J147" s="1">
        <v>3</v>
      </c>
      <c r="K147" t="str">
        <f t="shared" si="14"/>
        <v>特殊</v>
      </c>
      <c r="L147">
        <f t="shared" si="15"/>
        <v>1</v>
      </c>
    </row>
    <row r="148" spans="4:12">
      <c r="D148" s="8" t="s">
        <v>1269</v>
      </c>
      <c r="E148" s="7">
        <f t="shared" ref="E148:E170" si="16">E125+1000</f>
        <v>14024</v>
      </c>
      <c r="F148" s="8" t="str">
        <f>F125&amp;"5星碎片"</f>
        <v>许槿然5星碎片</v>
      </c>
      <c r="H148" s="3" t="str">
        <f>SUBSTITUTE($D$148,"*",F125,1)</f>
        <v>合成许槿然的碎片，集齐50个碎片可合成。</v>
      </c>
      <c r="J148" s="1">
        <v>3</v>
      </c>
      <c r="K148" t="str">
        <f t="shared" si="14"/>
        <v>特殊</v>
      </c>
      <c r="L148">
        <f t="shared" si="15"/>
        <v>1</v>
      </c>
    </row>
    <row r="149" spans="4:12">
      <c r="E149" s="7">
        <f t="shared" si="16"/>
        <v>14025</v>
      </c>
      <c r="F149" s="8" t="str">
        <f t="shared" ref="F149:F170" si="17">F126&amp;"5星碎片"</f>
        <v>炎琪儿5星碎片</v>
      </c>
      <c r="H149" s="3" t="str">
        <f t="shared" ref="H149:H170" si="18">SUBSTITUTE($D$148,"*",F126,1)</f>
        <v>合成炎琪儿的碎片，集齐50个碎片可合成。</v>
      </c>
      <c r="J149" s="1">
        <v>3</v>
      </c>
      <c r="K149" t="str">
        <f t="shared" si="14"/>
        <v>特殊</v>
      </c>
      <c r="L149">
        <f t="shared" si="15"/>
        <v>1</v>
      </c>
    </row>
    <row r="150" spans="4:12">
      <c r="E150" s="7">
        <f t="shared" si="16"/>
        <v>14026</v>
      </c>
      <c r="F150" s="8" t="str">
        <f t="shared" si="17"/>
        <v>楚恒5星碎片</v>
      </c>
      <c r="H150" s="3" t="str">
        <f t="shared" si="18"/>
        <v>合成楚恒的碎片，集齐50个碎片可合成。</v>
      </c>
      <c r="J150" s="1">
        <v>3</v>
      </c>
      <c r="K150" t="str">
        <f t="shared" si="14"/>
        <v>特殊</v>
      </c>
      <c r="L150">
        <f t="shared" si="15"/>
        <v>1</v>
      </c>
    </row>
    <row r="151" spans="4:12">
      <c r="E151" s="7">
        <f t="shared" si="16"/>
        <v>14027</v>
      </c>
      <c r="F151" s="8" t="str">
        <f t="shared" si="17"/>
        <v>柳月5星碎片</v>
      </c>
      <c r="H151" s="3" t="str">
        <f t="shared" si="18"/>
        <v>合成柳月的碎片，集齐50个碎片可合成。</v>
      </c>
      <c r="J151" s="1">
        <v>3</v>
      </c>
      <c r="K151" t="str">
        <f t="shared" si="14"/>
        <v>特殊</v>
      </c>
      <c r="L151">
        <f t="shared" si="15"/>
        <v>1</v>
      </c>
    </row>
    <row r="152" spans="4:12">
      <c r="E152" s="7">
        <f t="shared" si="16"/>
        <v>14028</v>
      </c>
      <c r="F152" s="8" t="str">
        <f t="shared" si="17"/>
        <v>岑以航5星碎片</v>
      </c>
      <c r="H152" s="3" t="str">
        <f t="shared" si="18"/>
        <v>合成岑以航的碎片，集齐50个碎片可合成。</v>
      </c>
      <c r="J152" s="1">
        <v>3</v>
      </c>
      <c r="K152" t="str">
        <f t="shared" si="14"/>
        <v>特殊</v>
      </c>
      <c r="L152">
        <f t="shared" si="15"/>
        <v>1</v>
      </c>
    </row>
    <row r="153" spans="4:12">
      <c r="E153" s="7">
        <f t="shared" si="16"/>
        <v>14029</v>
      </c>
      <c r="F153" s="8" t="str">
        <f t="shared" si="17"/>
        <v>姜燧5星碎片</v>
      </c>
      <c r="H153" s="3" t="str">
        <f t="shared" si="18"/>
        <v>合成姜燧的碎片，集齐50个碎片可合成。</v>
      </c>
      <c r="J153" s="1">
        <v>3</v>
      </c>
      <c r="K153" t="str">
        <f t="shared" si="14"/>
        <v>特殊</v>
      </c>
      <c r="L153">
        <f t="shared" si="15"/>
        <v>1</v>
      </c>
    </row>
    <row r="154" spans="4:12">
      <c r="E154" s="7">
        <f t="shared" si="16"/>
        <v>14030</v>
      </c>
      <c r="F154" s="8" t="str">
        <f t="shared" si="17"/>
        <v>晏息5星碎片</v>
      </c>
      <c r="H154" s="3" t="str">
        <f t="shared" si="18"/>
        <v>合成晏息的碎片，集齐50个碎片可合成。</v>
      </c>
      <c r="J154" s="1">
        <v>3</v>
      </c>
      <c r="K154" t="str">
        <f t="shared" si="14"/>
        <v>特殊</v>
      </c>
      <c r="L154">
        <f t="shared" si="15"/>
        <v>1</v>
      </c>
    </row>
    <row r="155" spans="4:12">
      <c r="E155" s="7">
        <f t="shared" si="16"/>
        <v>14031</v>
      </c>
      <c r="F155" s="8" t="str">
        <f t="shared" si="17"/>
        <v>冉宜5星碎片</v>
      </c>
      <c r="H155" s="3" t="str">
        <f t="shared" si="18"/>
        <v>合成冉宜的碎片，集齐50个碎片可合成。</v>
      </c>
      <c r="J155" s="1">
        <v>3</v>
      </c>
      <c r="K155" t="str">
        <f t="shared" si="14"/>
        <v>特殊</v>
      </c>
      <c r="L155">
        <f t="shared" si="15"/>
        <v>1</v>
      </c>
    </row>
    <row r="156" spans="4:12">
      <c r="E156" s="7">
        <f t="shared" si="16"/>
        <v>14032</v>
      </c>
      <c r="F156" s="8" t="str">
        <f t="shared" si="17"/>
        <v>黄天化5星碎片</v>
      </c>
      <c r="H156" s="3" t="str">
        <f t="shared" si="18"/>
        <v>合成黄天化的碎片，集齐50个碎片可合成。</v>
      </c>
      <c r="J156" s="1">
        <v>3</v>
      </c>
      <c r="K156" t="str">
        <f t="shared" si="14"/>
        <v>特殊</v>
      </c>
      <c r="L156">
        <f t="shared" si="15"/>
        <v>1</v>
      </c>
    </row>
    <row r="157" spans="4:12">
      <c r="E157" s="7">
        <f t="shared" si="16"/>
        <v>14033</v>
      </c>
      <c r="F157" s="8" t="str">
        <f t="shared" si="17"/>
        <v>艾欣5星碎片</v>
      </c>
      <c r="H157" s="3" t="str">
        <f t="shared" si="18"/>
        <v>合成艾欣的碎片，集齐50个碎片可合成。</v>
      </c>
      <c r="J157" s="1">
        <v>3</v>
      </c>
      <c r="K157" t="str">
        <f t="shared" si="14"/>
        <v>特殊</v>
      </c>
      <c r="L157">
        <f t="shared" si="15"/>
        <v>1</v>
      </c>
    </row>
    <row r="158" spans="4:12">
      <c r="E158" s="7">
        <f t="shared" si="16"/>
        <v>14034</v>
      </c>
      <c r="F158" s="8" t="str">
        <f t="shared" si="17"/>
        <v>影蓟5星碎片</v>
      </c>
      <c r="H158" s="3" t="str">
        <f t="shared" si="18"/>
        <v>合成影蓟的碎片，集齐50个碎片可合成。</v>
      </c>
      <c r="J158" s="1">
        <v>3</v>
      </c>
      <c r="K158" t="str">
        <f t="shared" si="14"/>
        <v>特殊</v>
      </c>
      <c r="L158">
        <f t="shared" si="15"/>
        <v>1</v>
      </c>
    </row>
    <row r="159" spans="4:12">
      <c r="E159" s="7">
        <f t="shared" si="16"/>
        <v>14035</v>
      </c>
      <c r="F159" s="8" t="str">
        <f t="shared" si="17"/>
        <v>辛夷5星碎片</v>
      </c>
      <c r="H159" s="3" t="str">
        <f t="shared" si="18"/>
        <v>合成辛夷的碎片，集齐50个碎片可合成。</v>
      </c>
      <c r="J159" s="1">
        <v>3</v>
      </c>
      <c r="K159" t="str">
        <f t="shared" si="14"/>
        <v>特殊</v>
      </c>
      <c r="L159">
        <f t="shared" si="15"/>
        <v>1</v>
      </c>
    </row>
    <row r="160" spans="4:12">
      <c r="E160" s="7">
        <f t="shared" si="16"/>
        <v>14036</v>
      </c>
      <c r="F160" s="8" t="str">
        <f t="shared" si="17"/>
        <v>岑以璇5星碎片</v>
      </c>
      <c r="H160" s="3" t="str">
        <f t="shared" si="18"/>
        <v>合成岑以璇的碎片，集齐50个碎片可合成。</v>
      </c>
      <c r="J160" s="11">
        <v>3</v>
      </c>
      <c r="K160" t="str">
        <f t="shared" si="14"/>
        <v>特殊</v>
      </c>
      <c r="L160">
        <f t="shared" si="15"/>
        <v>1</v>
      </c>
    </row>
    <row r="161" spans="5:12">
      <c r="E161" s="7">
        <f t="shared" si="16"/>
        <v>14037</v>
      </c>
      <c r="F161" s="8" t="str">
        <f t="shared" si="17"/>
        <v>薛苓5星碎片</v>
      </c>
      <c r="H161" s="3" t="str">
        <f t="shared" si="18"/>
        <v>合成薛苓的碎片，集齐50个碎片可合成。</v>
      </c>
      <c r="J161" s="11">
        <v>3</v>
      </c>
      <c r="K161" t="str">
        <f t="shared" si="14"/>
        <v>特殊</v>
      </c>
      <c r="L161">
        <f t="shared" si="15"/>
        <v>1</v>
      </c>
    </row>
    <row r="162" spans="5:12">
      <c r="E162" s="7">
        <f t="shared" si="16"/>
        <v>14038</v>
      </c>
      <c r="F162" s="8" t="str">
        <f t="shared" si="17"/>
        <v>伏冥5星碎片</v>
      </c>
      <c r="H162" s="3" t="str">
        <f t="shared" si="18"/>
        <v>合成伏冥的碎片，集齐50个碎片可合成。</v>
      </c>
      <c r="J162" s="11">
        <v>3</v>
      </c>
      <c r="K162" t="str">
        <f t="shared" si="14"/>
        <v>特殊</v>
      </c>
      <c r="L162">
        <f t="shared" si="15"/>
        <v>1</v>
      </c>
    </row>
    <row r="163" spans="5:12">
      <c r="E163" s="7">
        <f t="shared" si="16"/>
        <v>14039</v>
      </c>
      <c r="F163" s="8" t="str">
        <f t="shared" si="17"/>
        <v>呼延腾5星碎片</v>
      </c>
      <c r="H163" s="3" t="str">
        <f t="shared" si="18"/>
        <v>合成呼延腾的碎片，集齐50个碎片可合成。</v>
      </c>
      <c r="J163" s="11">
        <v>3</v>
      </c>
      <c r="K163" t="str">
        <f t="shared" si="14"/>
        <v>特殊</v>
      </c>
      <c r="L163">
        <f t="shared" si="15"/>
        <v>1</v>
      </c>
    </row>
    <row r="164" spans="5:12">
      <c r="E164" s="7">
        <f t="shared" si="16"/>
        <v>14040</v>
      </c>
      <c r="F164" s="8" t="str">
        <f t="shared" si="17"/>
        <v>贾裴武5星碎片</v>
      </c>
      <c r="H164" s="3" t="str">
        <f t="shared" si="18"/>
        <v>合成贾裴武的碎片，集齐50个碎片可合成。</v>
      </c>
      <c r="J164" s="11">
        <v>3</v>
      </c>
      <c r="K164" t="str">
        <f t="shared" si="14"/>
        <v>特殊</v>
      </c>
      <c r="L164">
        <f t="shared" si="15"/>
        <v>1</v>
      </c>
    </row>
    <row r="165" spans="5:12">
      <c r="E165" s="7">
        <f t="shared" si="16"/>
        <v>14041</v>
      </c>
      <c r="F165" s="8" t="str">
        <f t="shared" si="17"/>
        <v>孟灿5星碎片</v>
      </c>
      <c r="H165" s="3" t="str">
        <f t="shared" si="18"/>
        <v>合成孟灿的碎片，集齐50个碎片可合成。</v>
      </c>
      <c r="J165" s="11">
        <v>3</v>
      </c>
      <c r="K165" t="str">
        <f t="shared" si="14"/>
        <v>特殊</v>
      </c>
      <c r="L165">
        <f t="shared" si="15"/>
        <v>1</v>
      </c>
    </row>
    <row r="166" spans="5:12">
      <c r="E166" s="7">
        <f t="shared" si="16"/>
        <v>14042</v>
      </c>
      <c r="F166" s="8" t="str">
        <f t="shared" si="17"/>
        <v>君墨5星碎片</v>
      </c>
      <c r="H166" s="3" t="str">
        <f t="shared" si="18"/>
        <v>合成君墨的碎片，集齐50个碎片可合成。</v>
      </c>
      <c r="J166" s="11">
        <v>3</v>
      </c>
      <c r="K166" t="str">
        <f t="shared" si="14"/>
        <v>特殊</v>
      </c>
      <c r="L166">
        <f t="shared" si="15"/>
        <v>1</v>
      </c>
    </row>
    <row r="167" spans="5:12">
      <c r="E167" s="7">
        <f t="shared" si="16"/>
        <v>14043</v>
      </c>
      <c r="F167" s="8" t="str">
        <f t="shared" si="17"/>
        <v>紫川5星碎片</v>
      </c>
      <c r="H167" s="3" t="str">
        <f t="shared" si="18"/>
        <v>合成紫川的碎片，集齐50个碎片可合成。</v>
      </c>
      <c r="J167" s="11">
        <v>3</v>
      </c>
      <c r="K167" t="str">
        <f t="shared" si="14"/>
        <v>特殊</v>
      </c>
      <c r="L167">
        <f t="shared" si="15"/>
        <v>1</v>
      </c>
    </row>
    <row r="168" spans="5:12">
      <c r="E168" s="7">
        <f t="shared" si="16"/>
        <v>14044</v>
      </c>
      <c r="F168" s="8" t="str">
        <f t="shared" si="17"/>
        <v>靖之5星碎片</v>
      </c>
      <c r="H168" s="3" t="str">
        <f t="shared" si="18"/>
        <v>合成靖之的碎片，集齐50个碎片可合成。</v>
      </c>
      <c r="J168" s="11">
        <v>3</v>
      </c>
      <c r="K168" t="str">
        <f t="shared" si="14"/>
        <v>特殊</v>
      </c>
      <c r="L168">
        <f t="shared" si="15"/>
        <v>1</v>
      </c>
    </row>
    <row r="169" spans="5:12">
      <c r="E169" s="7">
        <f t="shared" si="16"/>
        <v>14045</v>
      </c>
      <c r="F169" s="8" t="str">
        <f t="shared" si="17"/>
        <v>殷婉儿5星碎片</v>
      </c>
      <c r="H169" s="3" t="str">
        <f t="shared" si="18"/>
        <v>合成殷婉儿的碎片，集齐50个碎片可合成。</v>
      </c>
      <c r="J169" s="11">
        <v>3</v>
      </c>
      <c r="K169" t="str">
        <f t="shared" si="14"/>
        <v>特殊</v>
      </c>
      <c r="L169">
        <f t="shared" si="15"/>
        <v>1</v>
      </c>
    </row>
    <row r="170" spans="5:12">
      <c r="E170" s="7">
        <f t="shared" si="16"/>
        <v>14046</v>
      </c>
      <c r="F170" s="8" t="str">
        <f t="shared" si="17"/>
        <v>白木5星碎片</v>
      </c>
      <c r="H170" s="3" t="str">
        <f t="shared" si="18"/>
        <v>合成白木的碎片，集齐50个碎片可合成。</v>
      </c>
      <c r="J170" s="11">
        <v>3</v>
      </c>
      <c r="K170" t="str">
        <f t="shared" si="14"/>
        <v>特殊</v>
      </c>
      <c r="L170">
        <f t="shared" si="15"/>
        <v>1</v>
      </c>
    </row>
    <row r="171" spans="5:12">
      <c r="E171" s="2">
        <v>16024</v>
      </c>
      <c r="F171" s="3" t="str">
        <f>F125</f>
        <v>许槿然</v>
      </c>
      <c r="H171" s="3"/>
      <c r="J171" s="11">
        <v>3</v>
      </c>
      <c r="K171" t="str">
        <f t="shared" si="14"/>
        <v>特殊</v>
      </c>
      <c r="L171">
        <f t="shared" si="15"/>
        <v>1</v>
      </c>
    </row>
    <row r="172" spans="5:12">
      <c r="E172" s="2">
        <v>16025</v>
      </c>
      <c r="F172" s="3" t="str">
        <f t="shared" ref="F172:F193" si="19">F126</f>
        <v>炎琪儿</v>
      </c>
      <c r="H172" s="3"/>
      <c r="J172" s="11">
        <v>3</v>
      </c>
      <c r="K172" t="str">
        <f t="shared" si="14"/>
        <v>特殊</v>
      </c>
      <c r="L172">
        <f t="shared" si="15"/>
        <v>1</v>
      </c>
    </row>
    <row r="173" spans="5:12">
      <c r="E173" s="2">
        <v>16026</v>
      </c>
      <c r="F173" s="3" t="str">
        <f t="shared" si="19"/>
        <v>楚恒</v>
      </c>
      <c r="H173" s="3"/>
      <c r="J173" s="11">
        <v>3</v>
      </c>
      <c r="K173" t="str">
        <f t="shared" si="14"/>
        <v>特殊</v>
      </c>
      <c r="L173">
        <f t="shared" si="15"/>
        <v>1</v>
      </c>
    </row>
    <row r="174" spans="5:12">
      <c r="E174" s="2">
        <v>16027</v>
      </c>
      <c r="F174" s="3" t="str">
        <f t="shared" si="19"/>
        <v>柳月</v>
      </c>
      <c r="H174" s="3"/>
      <c r="J174" s="11">
        <v>3</v>
      </c>
      <c r="K174" t="str">
        <f t="shared" si="14"/>
        <v>特殊</v>
      </c>
      <c r="L174">
        <f t="shared" si="15"/>
        <v>1</v>
      </c>
    </row>
    <row r="175" spans="5:12">
      <c r="E175" s="2">
        <v>16028</v>
      </c>
      <c r="F175" s="3" t="str">
        <f t="shared" si="19"/>
        <v>岑以航</v>
      </c>
      <c r="H175" s="3"/>
      <c r="J175" s="11">
        <v>3</v>
      </c>
      <c r="K175" t="str">
        <f t="shared" si="14"/>
        <v>特殊</v>
      </c>
      <c r="L175">
        <f t="shared" si="15"/>
        <v>1</v>
      </c>
    </row>
    <row r="176" spans="5:12">
      <c r="E176" s="2">
        <v>16029</v>
      </c>
      <c r="F176" s="3" t="str">
        <f t="shared" si="19"/>
        <v>姜燧</v>
      </c>
      <c r="H176" s="3"/>
      <c r="J176" s="11">
        <v>3</v>
      </c>
      <c r="K176" t="str">
        <f t="shared" si="14"/>
        <v>特殊</v>
      </c>
      <c r="L176">
        <f t="shared" si="15"/>
        <v>1</v>
      </c>
    </row>
    <row r="177" spans="5:12">
      <c r="E177" s="2">
        <v>16030</v>
      </c>
      <c r="F177" s="3" t="str">
        <f t="shared" si="19"/>
        <v>晏息</v>
      </c>
      <c r="H177" s="3"/>
      <c r="J177" s="11">
        <v>3</v>
      </c>
      <c r="K177" t="str">
        <f t="shared" si="14"/>
        <v>特殊</v>
      </c>
      <c r="L177">
        <f t="shared" si="15"/>
        <v>1</v>
      </c>
    </row>
    <row r="178" spans="5:12">
      <c r="E178" s="2">
        <v>16031</v>
      </c>
      <c r="F178" s="3" t="str">
        <f t="shared" si="19"/>
        <v>冉宜</v>
      </c>
      <c r="H178" s="3"/>
      <c r="J178" s="11">
        <v>3</v>
      </c>
      <c r="K178" t="str">
        <f t="shared" si="14"/>
        <v>特殊</v>
      </c>
      <c r="L178">
        <f t="shared" si="15"/>
        <v>1</v>
      </c>
    </row>
    <row r="179" spans="5:12">
      <c r="E179" s="2">
        <v>16032</v>
      </c>
      <c r="F179" s="3" t="str">
        <f t="shared" si="19"/>
        <v>黄天化</v>
      </c>
      <c r="H179" s="3"/>
      <c r="J179" s="11">
        <v>3</v>
      </c>
      <c r="K179" t="str">
        <f t="shared" si="14"/>
        <v>特殊</v>
      </c>
      <c r="L179">
        <f t="shared" si="15"/>
        <v>1</v>
      </c>
    </row>
    <row r="180" spans="5:12">
      <c r="E180" s="2">
        <v>16033</v>
      </c>
      <c r="F180" s="3" t="str">
        <f t="shared" si="19"/>
        <v>艾欣</v>
      </c>
      <c r="H180" s="3"/>
      <c r="J180" s="11">
        <v>3</v>
      </c>
      <c r="K180" t="str">
        <f t="shared" si="14"/>
        <v>特殊</v>
      </c>
      <c r="L180">
        <f t="shared" si="15"/>
        <v>1</v>
      </c>
    </row>
    <row r="181" spans="5:12">
      <c r="E181" s="2">
        <v>16034</v>
      </c>
      <c r="F181" s="3" t="str">
        <f t="shared" si="19"/>
        <v>影蓟</v>
      </c>
      <c r="H181" s="3"/>
      <c r="J181" s="11">
        <v>3</v>
      </c>
      <c r="K181" t="str">
        <f t="shared" si="14"/>
        <v>特殊</v>
      </c>
      <c r="L181">
        <f t="shared" si="15"/>
        <v>1</v>
      </c>
    </row>
    <row r="182" spans="5:12">
      <c r="E182" s="2">
        <v>16035</v>
      </c>
      <c r="F182" s="3" t="str">
        <f t="shared" si="19"/>
        <v>辛夷</v>
      </c>
      <c r="H182" s="3"/>
      <c r="J182" s="11">
        <v>3</v>
      </c>
      <c r="K182" t="str">
        <f t="shared" si="14"/>
        <v>特殊</v>
      </c>
      <c r="L182">
        <f t="shared" si="15"/>
        <v>1</v>
      </c>
    </row>
    <row r="183" spans="5:12">
      <c r="E183" s="2">
        <v>16036</v>
      </c>
      <c r="F183" s="3" t="str">
        <f t="shared" si="19"/>
        <v>岑以璇</v>
      </c>
      <c r="H183" s="3"/>
      <c r="J183" s="11">
        <v>3</v>
      </c>
      <c r="K183" t="str">
        <f t="shared" si="14"/>
        <v>特殊</v>
      </c>
      <c r="L183">
        <f t="shared" si="15"/>
        <v>1</v>
      </c>
    </row>
    <row r="184" spans="5:12">
      <c r="E184" s="2">
        <v>16037</v>
      </c>
      <c r="F184" s="3" t="str">
        <f t="shared" si="19"/>
        <v>薛苓</v>
      </c>
      <c r="H184" s="3"/>
      <c r="J184" s="11">
        <v>3</v>
      </c>
      <c r="K184" t="str">
        <f t="shared" si="14"/>
        <v>特殊</v>
      </c>
      <c r="L184">
        <f t="shared" si="15"/>
        <v>1</v>
      </c>
    </row>
    <row r="185" spans="5:12">
      <c r="E185" s="2">
        <v>16038</v>
      </c>
      <c r="F185" s="3" t="str">
        <f t="shared" si="19"/>
        <v>伏冥</v>
      </c>
      <c r="H185" s="3"/>
      <c r="J185" s="11">
        <v>3</v>
      </c>
      <c r="K185" t="str">
        <f t="shared" si="14"/>
        <v>特殊</v>
      </c>
      <c r="L185">
        <f t="shared" si="15"/>
        <v>1</v>
      </c>
    </row>
    <row r="186" spans="5:12">
      <c r="E186" s="2">
        <v>16039</v>
      </c>
      <c r="F186" s="3" t="str">
        <f t="shared" si="19"/>
        <v>呼延腾</v>
      </c>
      <c r="H186" s="3"/>
      <c r="J186" s="11">
        <v>3</v>
      </c>
      <c r="K186" t="str">
        <f t="shared" si="14"/>
        <v>特殊</v>
      </c>
      <c r="L186">
        <f t="shared" si="15"/>
        <v>1</v>
      </c>
    </row>
    <row r="187" spans="5:12">
      <c r="E187" s="2">
        <v>16040</v>
      </c>
      <c r="F187" s="3" t="str">
        <f t="shared" si="19"/>
        <v>贾裴武</v>
      </c>
      <c r="H187" s="3"/>
      <c r="J187" s="11">
        <v>3</v>
      </c>
      <c r="K187" t="str">
        <f t="shared" si="14"/>
        <v>特殊</v>
      </c>
      <c r="L187">
        <f t="shared" si="15"/>
        <v>1</v>
      </c>
    </row>
    <row r="188" spans="5:12">
      <c r="E188" s="2">
        <v>16041</v>
      </c>
      <c r="F188" s="3" t="str">
        <f t="shared" si="19"/>
        <v>孟灿</v>
      </c>
      <c r="H188" s="3"/>
      <c r="J188" s="11">
        <v>3</v>
      </c>
      <c r="K188" t="str">
        <f t="shared" si="14"/>
        <v>特殊</v>
      </c>
      <c r="L188">
        <f t="shared" si="15"/>
        <v>1</v>
      </c>
    </row>
    <row r="189" spans="5:12">
      <c r="E189" s="2">
        <v>16042</v>
      </c>
      <c r="F189" s="3" t="str">
        <f t="shared" si="19"/>
        <v>君墨</v>
      </c>
      <c r="H189" s="3"/>
      <c r="J189" s="11">
        <v>3</v>
      </c>
      <c r="K189" t="str">
        <f t="shared" si="14"/>
        <v>特殊</v>
      </c>
      <c r="L189">
        <f t="shared" si="15"/>
        <v>1</v>
      </c>
    </row>
    <row r="190" spans="5:12">
      <c r="E190" s="2">
        <v>16043</v>
      </c>
      <c r="F190" s="3" t="str">
        <f t="shared" si="19"/>
        <v>紫川</v>
      </c>
      <c r="H190" s="3"/>
      <c r="J190" s="11">
        <v>3</v>
      </c>
      <c r="K190" t="str">
        <f t="shared" si="14"/>
        <v>特殊</v>
      </c>
      <c r="L190">
        <f t="shared" si="15"/>
        <v>1</v>
      </c>
    </row>
    <row r="191" spans="5:12">
      <c r="E191" s="2">
        <v>16044</v>
      </c>
      <c r="F191" s="3" t="str">
        <f t="shared" si="19"/>
        <v>靖之</v>
      </c>
      <c r="H191" s="3"/>
      <c r="J191" s="11">
        <v>3</v>
      </c>
      <c r="K191" t="str">
        <f t="shared" si="14"/>
        <v>特殊</v>
      </c>
      <c r="L191">
        <f t="shared" si="15"/>
        <v>1</v>
      </c>
    </row>
    <row r="192" spans="5:12">
      <c r="E192" s="2">
        <v>16045</v>
      </c>
      <c r="F192" s="3" t="str">
        <f t="shared" si="19"/>
        <v>殷婉儿</v>
      </c>
      <c r="H192" s="3"/>
      <c r="J192" s="11">
        <v>3</v>
      </c>
      <c r="K192" t="str">
        <f t="shared" si="14"/>
        <v>特殊</v>
      </c>
      <c r="L192">
        <f t="shared" si="15"/>
        <v>1</v>
      </c>
    </row>
    <row r="193" spans="5:12">
      <c r="E193" s="2">
        <v>16046</v>
      </c>
      <c r="F193" s="3" t="str">
        <f t="shared" si="19"/>
        <v>白木</v>
      </c>
      <c r="H193" s="3"/>
      <c r="J193" s="11">
        <v>3</v>
      </c>
      <c r="K193" t="str">
        <f t="shared" si="14"/>
        <v>特殊</v>
      </c>
      <c r="L193">
        <f t="shared" si="15"/>
        <v>1</v>
      </c>
    </row>
    <row r="194" spans="5:12">
      <c r="J194" s="11">
        <v>3</v>
      </c>
      <c r="K194" t="str">
        <f t="shared" si="14"/>
        <v>特殊</v>
      </c>
      <c r="L194">
        <f t="shared" si="15"/>
        <v>1</v>
      </c>
    </row>
    <row r="195" spans="5:12">
      <c r="J195" s="11">
        <v>3</v>
      </c>
      <c r="K195" t="str">
        <f t="shared" si="14"/>
        <v>特殊</v>
      </c>
      <c r="L195">
        <f t="shared" si="15"/>
        <v>1</v>
      </c>
    </row>
    <row r="196" spans="5:12">
      <c r="J196" s="11">
        <v>3</v>
      </c>
      <c r="K196" t="str">
        <f t="shared" si="14"/>
        <v>特殊</v>
      </c>
      <c r="L196">
        <f t="shared" si="15"/>
        <v>1</v>
      </c>
    </row>
    <row r="197" spans="5:12">
      <c r="J197" s="11">
        <v>3</v>
      </c>
      <c r="K197" t="str">
        <f t="shared" si="14"/>
        <v>特殊</v>
      </c>
      <c r="L197">
        <f t="shared" si="15"/>
        <v>1</v>
      </c>
    </row>
    <row r="198" spans="5:12">
      <c r="J198" s="11">
        <v>3</v>
      </c>
      <c r="K198" t="str">
        <f t="shared" si="14"/>
        <v>特殊</v>
      </c>
      <c r="L198">
        <f t="shared" si="15"/>
        <v>1</v>
      </c>
    </row>
    <row r="199" spans="5:12">
      <c r="J199" s="11">
        <v>3</v>
      </c>
      <c r="K199" t="str">
        <f t="shared" si="14"/>
        <v>特殊</v>
      </c>
      <c r="L199">
        <f t="shared" si="15"/>
        <v>1</v>
      </c>
    </row>
    <row r="200" spans="5:12">
      <c r="J200" s="11">
        <v>3</v>
      </c>
      <c r="K200" t="str">
        <f t="shared" si="14"/>
        <v>特殊</v>
      </c>
      <c r="L200">
        <f t="shared" si="15"/>
        <v>1</v>
      </c>
    </row>
    <row r="201" spans="5:12">
      <c r="J201" s="11">
        <v>3</v>
      </c>
      <c r="K201" t="str">
        <f t="shared" si="14"/>
        <v>特殊</v>
      </c>
      <c r="L201">
        <f t="shared" si="15"/>
        <v>1</v>
      </c>
    </row>
    <row r="202" spans="5:12">
      <c r="J202" s="11">
        <v>3</v>
      </c>
      <c r="K202" t="str">
        <f t="shared" si="14"/>
        <v>特殊</v>
      </c>
      <c r="L202">
        <f t="shared" si="15"/>
        <v>1</v>
      </c>
    </row>
    <row r="203" spans="5:12">
      <c r="J203" s="11">
        <v>3</v>
      </c>
      <c r="K203" t="str">
        <f t="shared" si="14"/>
        <v>特殊</v>
      </c>
      <c r="L203">
        <f t="shared" si="15"/>
        <v>1</v>
      </c>
    </row>
    <row r="204" spans="5:12">
      <c r="J204" s="11">
        <v>3</v>
      </c>
      <c r="K204" t="str">
        <f t="shared" ref="K204:K267" si="20">IFERROR(VLOOKUP(J204,$M$4:$N$11,2,FALSE),"")</f>
        <v>特殊</v>
      </c>
      <c r="L204">
        <f t="shared" si="15"/>
        <v>1</v>
      </c>
    </row>
    <row r="205" spans="5:12">
      <c r="J205" s="11">
        <v>3</v>
      </c>
      <c r="K205" t="str">
        <f t="shared" si="20"/>
        <v>特殊</v>
      </c>
      <c r="L205">
        <f t="shared" si="15"/>
        <v>1</v>
      </c>
    </row>
    <row r="206" spans="5:12">
      <c r="J206" s="11">
        <v>3</v>
      </c>
      <c r="K206" t="str">
        <f t="shared" si="20"/>
        <v>特殊</v>
      </c>
      <c r="L206">
        <f t="shared" si="15"/>
        <v>1</v>
      </c>
    </row>
    <row r="207" spans="5:12">
      <c r="J207" s="11">
        <v>3</v>
      </c>
      <c r="K207" t="str">
        <f t="shared" si="20"/>
        <v>特殊</v>
      </c>
      <c r="L207">
        <f t="shared" ref="L207:L270" si="21">IFERROR(VLOOKUP(K207,$N$5:$O$11,2,FALSE),"")</f>
        <v>1</v>
      </c>
    </row>
    <row r="208" spans="5:12">
      <c r="J208" s="11">
        <v>3</v>
      </c>
      <c r="K208" t="str">
        <f t="shared" si="20"/>
        <v>特殊</v>
      </c>
      <c r="L208">
        <f t="shared" si="21"/>
        <v>1</v>
      </c>
    </row>
    <row r="209" spans="10:12">
      <c r="J209" s="11">
        <v>3</v>
      </c>
      <c r="K209" t="str">
        <f t="shared" si="20"/>
        <v>特殊</v>
      </c>
      <c r="L209">
        <f t="shared" si="21"/>
        <v>1</v>
      </c>
    </row>
    <row r="210" spans="10:12">
      <c r="J210" s="11">
        <v>3</v>
      </c>
      <c r="K210" t="str">
        <f t="shared" si="20"/>
        <v>特殊</v>
      </c>
      <c r="L210">
        <f t="shared" si="21"/>
        <v>1</v>
      </c>
    </row>
    <row r="211" spans="10:12">
      <c r="J211" s="11">
        <v>3</v>
      </c>
      <c r="K211" t="str">
        <f t="shared" si="20"/>
        <v>特殊</v>
      </c>
      <c r="L211">
        <f t="shared" si="21"/>
        <v>1</v>
      </c>
    </row>
    <row r="212" spans="10:12">
      <c r="J212" s="11">
        <v>3</v>
      </c>
      <c r="K212" t="str">
        <f t="shared" si="20"/>
        <v>特殊</v>
      </c>
      <c r="L212">
        <f t="shared" si="21"/>
        <v>1</v>
      </c>
    </row>
    <row r="213" spans="10:12">
      <c r="J213" s="11">
        <v>3</v>
      </c>
      <c r="K213" t="str">
        <f t="shared" si="20"/>
        <v>特殊</v>
      </c>
      <c r="L213">
        <f t="shared" si="21"/>
        <v>1</v>
      </c>
    </row>
    <row r="214" spans="10:12">
      <c r="J214" s="11">
        <v>3</v>
      </c>
      <c r="K214" t="str">
        <f t="shared" si="20"/>
        <v>特殊</v>
      </c>
      <c r="L214">
        <f t="shared" si="21"/>
        <v>1</v>
      </c>
    </row>
    <row r="215" spans="10:12">
      <c r="J215" s="11">
        <v>3</v>
      </c>
      <c r="K215" t="str">
        <f t="shared" si="20"/>
        <v>特殊</v>
      </c>
      <c r="L215">
        <f t="shared" si="21"/>
        <v>1</v>
      </c>
    </row>
    <row r="216" spans="10:12">
      <c r="J216" s="11">
        <v>3</v>
      </c>
      <c r="K216" t="str">
        <f t="shared" si="20"/>
        <v>特殊</v>
      </c>
      <c r="L216">
        <f t="shared" si="21"/>
        <v>1</v>
      </c>
    </row>
    <row r="217" spans="10:12">
      <c r="J217" s="11">
        <v>3</v>
      </c>
      <c r="K217" t="str">
        <f t="shared" si="20"/>
        <v>特殊</v>
      </c>
      <c r="L217">
        <f t="shared" si="21"/>
        <v>1</v>
      </c>
    </row>
    <row r="218" spans="10:12">
      <c r="J218" s="11">
        <v>3</v>
      </c>
      <c r="K218" t="str">
        <f t="shared" si="20"/>
        <v>特殊</v>
      </c>
      <c r="L218">
        <f t="shared" si="21"/>
        <v>1</v>
      </c>
    </row>
    <row r="219" spans="10:12">
      <c r="J219" s="11">
        <v>3</v>
      </c>
      <c r="K219" t="str">
        <f t="shared" si="20"/>
        <v>特殊</v>
      </c>
      <c r="L219">
        <f t="shared" si="21"/>
        <v>1</v>
      </c>
    </row>
    <row r="220" spans="10:12">
      <c r="J220" s="11">
        <v>3</v>
      </c>
      <c r="K220" t="str">
        <f t="shared" si="20"/>
        <v>特殊</v>
      </c>
      <c r="L220">
        <f t="shared" si="21"/>
        <v>1</v>
      </c>
    </row>
    <row r="221" spans="10:12">
      <c r="J221" s="11">
        <v>3</v>
      </c>
      <c r="K221" t="str">
        <f t="shared" si="20"/>
        <v>特殊</v>
      </c>
      <c r="L221">
        <f t="shared" si="21"/>
        <v>1</v>
      </c>
    </row>
    <row r="222" spans="10:12">
      <c r="J222" s="11">
        <v>3</v>
      </c>
      <c r="K222" t="str">
        <f t="shared" si="20"/>
        <v>特殊</v>
      </c>
      <c r="L222">
        <f t="shared" si="21"/>
        <v>1</v>
      </c>
    </row>
    <row r="223" spans="10:12">
      <c r="J223" s="11">
        <v>3</v>
      </c>
      <c r="K223" t="str">
        <f t="shared" si="20"/>
        <v>特殊</v>
      </c>
      <c r="L223">
        <f t="shared" si="21"/>
        <v>1</v>
      </c>
    </row>
    <row r="224" spans="10:12">
      <c r="J224" s="11">
        <v>3</v>
      </c>
      <c r="K224" t="str">
        <f t="shared" si="20"/>
        <v>特殊</v>
      </c>
      <c r="L224">
        <f t="shared" si="21"/>
        <v>1</v>
      </c>
    </row>
    <row r="225" spans="10:12">
      <c r="J225" s="11">
        <v>3</v>
      </c>
      <c r="K225" t="str">
        <f t="shared" si="20"/>
        <v>特殊</v>
      </c>
      <c r="L225">
        <f t="shared" si="21"/>
        <v>1</v>
      </c>
    </row>
    <row r="226" spans="10:12">
      <c r="J226" s="11">
        <v>3</v>
      </c>
      <c r="K226" t="str">
        <f t="shared" si="20"/>
        <v>特殊</v>
      </c>
      <c r="L226">
        <f t="shared" si="21"/>
        <v>1</v>
      </c>
    </row>
    <row r="227" spans="10:12">
      <c r="J227" s="11">
        <v>3</v>
      </c>
      <c r="K227" t="str">
        <f t="shared" si="20"/>
        <v>特殊</v>
      </c>
      <c r="L227">
        <f t="shared" si="21"/>
        <v>1</v>
      </c>
    </row>
    <row r="228" spans="10:12">
      <c r="J228" s="1">
        <v>5</v>
      </c>
      <c r="K228" t="str">
        <f t="shared" si="20"/>
        <v>妖魂</v>
      </c>
      <c r="L228">
        <f t="shared" si="21"/>
        <v>3</v>
      </c>
    </row>
    <row r="229" spans="10:12">
      <c r="J229" s="1">
        <v>5</v>
      </c>
      <c r="K229" t="str">
        <f t="shared" si="20"/>
        <v>妖魂</v>
      </c>
      <c r="L229">
        <f t="shared" si="21"/>
        <v>3</v>
      </c>
    </row>
    <row r="230" spans="10:12">
      <c r="J230" s="1">
        <v>5</v>
      </c>
      <c r="K230" t="str">
        <f t="shared" si="20"/>
        <v>妖魂</v>
      </c>
      <c r="L230">
        <f t="shared" si="21"/>
        <v>3</v>
      </c>
    </row>
    <row r="231" spans="10:12">
      <c r="J231" s="1">
        <v>5</v>
      </c>
      <c r="K231" t="str">
        <f t="shared" si="20"/>
        <v>妖魂</v>
      </c>
      <c r="L231">
        <f t="shared" si="21"/>
        <v>3</v>
      </c>
    </row>
    <row r="232" spans="10:12">
      <c r="J232" s="1">
        <v>5</v>
      </c>
      <c r="K232" t="str">
        <f t="shared" si="20"/>
        <v>妖魂</v>
      </c>
      <c r="L232">
        <f t="shared" si="21"/>
        <v>3</v>
      </c>
    </row>
    <row r="233" spans="10:12">
      <c r="J233" s="1">
        <v>5</v>
      </c>
      <c r="K233" t="str">
        <f t="shared" si="20"/>
        <v>妖魂</v>
      </c>
      <c r="L233">
        <f t="shared" si="21"/>
        <v>3</v>
      </c>
    </row>
    <row r="234" spans="10:12">
      <c r="J234" s="1">
        <v>5</v>
      </c>
      <c r="K234" t="str">
        <f t="shared" si="20"/>
        <v>妖魂</v>
      </c>
      <c r="L234">
        <f t="shared" si="21"/>
        <v>3</v>
      </c>
    </row>
    <row r="235" spans="10:12">
      <c r="J235" s="1">
        <v>5</v>
      </c>
      <c r="K235" t="str">
        <f t="shared" si="20"/>
        <v>妖魂</v>
      </c>
      <c r="L235">
        <f t="shared" si="21"/>
        <v>3</v>
      </c>
    </row>
    <row r="236" spans="10:12">
      <c r="J236" s="1">
        <v>5</v>
      </c>
      <c r="K236" t="str">
        <f t="shared" si="20"/>
        <v>妖魂</v>
      </c>
      <c r="L236">
        <f t="shared" si="21"/>
        <v>3</v>
      </c>
    </row>
    <row r="237" spans="10:12">
      <c r="J237" s="1">
        <v>5</v>
      </c>
      <c r="K237" t="str">
        <f t="shared" si="20"/>
        <v>妖魂</v>
      </c>
      <c r="L237">
        <f t="shared" si="21"/>
        <v>3</v>
      </c>
    </row>
    <row r="238" spans="10:12">
      <c r="J238" s="1">
        <v>5</v>
      </c>
      <c r="K238" t="str">
        <f t="shared" si="20"/>
        <v>妖魂</v>
      </c>
      <c r="L238">
        <f t="shared" si="21"/>
        <v>3</v>
      </c>
    </row>
    <row r="239" spans="10:12">
      <c r="J239" s="1">
        <v>5</v>
      </c>
      <c r="K239" t="str">
        <f t="shared" si="20"/>
        <v>妖魂</v>
      </c>
      <c r="L239">
        <f t="shared" si="21"/>
        <v>3</v>
      </c>
    </row>
    <row r="240" spans="10:12">
      <c r="J240" s="1">
        <v>5</v>
      </c>
      <c r="K240" t="str">
        <f t="shared" si="20"/>
        <v>妖魂</v>
      </c>
      <c r="L240">
        <f t="shared" si="21"/>
        <v>3</v>
      </c>
    </row>
    <row r="241" spans="10:12">
      <c r="J241" s="1">
        <v>5</v>
      </c>
      <c r="K241" t="str">
        <f t="shared" si="20"/>
        <v>妖魂</v>
      </c>
      <c r="L241">
        <f t="shared" si="21"/>
        <v>3</v>
      </c>
    </row>
    <row r="242" spans="10:12">
      <c r="J242" s="1">
        <v>5</v>
      </c>
      <c r="K242" t="str">
        <f t="shared" si="20"/>
        <v>妖魂</v>
      </c>
      <c r="L242">
        <f t="shared" si="21"/>
        <v>3</v>
      </c>
    </row>
    <row r="243" spans="10:12">
      <c r="J243" s="1">
        <v>5</v>
      </c>
      <c r="K243" t="str">
        <f t="shared" si="20"/>
        <v>妖魂</v>
      </c>
      <c r="L243">
        <f t="shared" si="21"/>
        <v>3</v>
      </c>
    </row>
    <row r="244" spans="10:12">
      <c r="J244" s="1">
        <v>5</v>
      </c>
      <c r="K244" t="str">
        <f t="shared" si="20"/>
        <v>妖魂</v>
      </c>
      <c r="L244">
        <f t="shared" si="21"/>
        <v>3</v>
      </c>
    </row>
    <row r="245" spans="10:12">
      <c r="J245" s="1">
        <v>5</v>
      </c>
      <c r="K245" t="str">
        <f t="shared" si="20"/>
        <v>妖魂</v>
      </c>
      <c r="L245">
        <f t="shared" si="21"/>
        <v>3</v>
      </c>
    </row>
    <row r="246" spans="10:12">
      <c r="J246" s="1">
        <v>5</v>
      </c>
      <c r="K246" t="str">
        <f t="shared" si="20"/>
        <v>妖魂</v>
      </c>
      <c r="L246">
        <f t="shared" si="21"/>
        <v>3</v>
      </c>
    </row>
    <row r="247" spans="10:12">
      <c r="J247" s="1">
        <v>5</v>
      </c>
      <c r="K247" t="str">
        <f t="shared" si="20"/>
        <v>妖魂</v>
      </c>
      <c r="L247">
        <f t="shared" si="21"/>
        <v>3</v>
      </c>
    </row>
    <row r="248" spans="10:12">
      <c r="J248" s="1">
        <v>5</v>
      </c>
      <c r="K248" t="str">
        <f t="shared" si="20"/>
        <v>妖魂</v>
      </c>
      <c r="L248">
        <f t="shared" si="21"/>
        <v>3</v>
      </c>
    </row>
    <row r="249" spans="10:12">
      <c r="J249" s="1">
        <v>5</v>
      </c>
      <c r="K249" t="str">
        <f t="shared" si="20"/>
        <v>妖魂</v>
      </c>
      <c r="L249">
        <f t="shared" si="21"/>
        <v>3</v>
      </c>
    </row>
    <row r="250" spans="10:12">
      <c r="J250" s="1">
        <v>5</v>
      </c>
      <c r="K250" t="str">
        <f t="shared" si="20"/>
        <v>妖魂</v>
      </c>
      <c r="L250">
        <f t="shared" si="21"/>
        <v>3</v>
      </c>
    </row>
    <row r="251" spans="10:12">
      <c r="J251" s="1">
        <v>5</v>
      </c>
      <c r="K251" t="str">
        <f t="shared" si="20"/>
        <v>妖魂</v>
      </c>
      <c r="L251">
        <f t="shared" si="21"/>
        <v>3</v>
      </c>
    </row>
    <row r="252" spans="10:12">
      <c r="J252" s="1">
        <v>5</v>
      </c>
      <c r="K252" t="str">
        <f t="shared" si="20"/>
        <v>妖魂</v>
      </c>
      <c r="L252">
        <f t="shared" si="21"/>
        <v>3</v>
      </c>
    </row>
    <row r="253" spans="10:12">
      <c r="J253" s="1">
        <v>5</v>
      </c>
      <c r="K253" t="str">
        <f t="shared" si="20"/>
        <v>妖魂</v>
      </c>
      <c r="L253">
        <f t="shared" si="21"/>
        <v>3</v>
      </c>
    </row>
    <row r="254" spans="10:12">
      <c r="J254" s="1">
        <v>5</v>
      </c>
      <c r="K254" t="str">
        <f t="shared" si="20"/>
        <v>妖魂</v>
      </c>
      <c r="L254">
        <f t="shared" si="21"/>
        <v>3</v>
      </c>
    </row>
    <row r="255" spans="10:12">
      <c r="J255" s="1">
        <v>5</v>
      </c>
      <c r="K255" t="str">
        <f t="shared" si="20"/>
        <v>妖魂</v>
      </c>
      <c r="L255">
        <f t="shared" si="21"/>
        <v>3</v>
      </c>
    </row>
    <row r="256" spans="10:12">
      <c r="J256" s="1">
        <v>5</v>
      </c>
      <c r="K256" t="str">
        <f t="shared" si="20"/>
        <v>妖魂</v>
      </c>
      <c r="L256">
        <f t="shared" si="21"/>
        <v>3</v>
      </c>
    </row>
    <row r="257" spans="10:12">
      <c r="J257" s="1">
        <v>5</v>
      </c>
      <c r="K257" t="str">
        <f t="shared" si="20"/>
        <v>妖魂</v>
      </c>
      <c r="L257">
        <f t="shared" si="21"/>
        <v>3</v>
      </c>
    </row>
    <row r="258" spans="10:12">
      <c r="J258" s="1">
        <v>5</v>
      </c>
      <c r="K258" t="str">
        <f t="shared" si="20"/>
        <v>妖魂</v>
      </c>
      <c r="L258">
        <f t="shared" si="21"/>
        <v>3</v>
      </c>
    </row>
    <row r="259" spans="10:12">
      <c r="J259" s="1">
        <v>5</v>
      </c>
      <c r="K259" t="str">
        <f t="shared" si="20"/>
        <v>妖魂</v>
      </c>
      <c r="L259">
        <f t="shared" si="21"/>
        <v>3</v>
      </c>
    </row>
    <row r="260" spans="10:12">
      <c r="J260" s="1">
        <v>5</v>
      </c>
      <c r="K260" t="str">
        <f t="shared" si="20"/>
        <v>妖魂</v>
      </c>
      <c r="L260">
        <f t="shared" si="21"/>
        <v>3</v>
      </c>
    </row>
    <row r="261" spans="10:12">
      <c r="J261" s="1">
        <v>5</v>
      </c>
      <c r="K261" t="str">
        <f t="shared" si="20"/>
        <v>妖魂</v>
      </c>
      <c r="L261">
        <f t="shared" si="21"/>
        <v>3</v>
      </c>
    </row>
    <row r="262" spans="10:12">
      <c r="J262" s="1">
        <v>5</v>
      </c>
      <c r="K262" t="str">
        <f t="shared" si="20"/>
        <v>妖魂</v>
      </c>
      <c r="L262">
        <f t="shared" si="21"/>
        <v>3</v>
      </c>
    </row>
    <row r="263" spans="10:12">
      <c r="J263" s="1">
        <v>5</v>
      </c>
      <c r="K263" t="str">
        <f t="shared" si="20"/>
        <v>妖魂</v>
      </c>
      <c r="L263">
        <f t="shared" si="21"/>
        <v>3</v>
      </c>
    </row>
    <row r="264" spans="10:12">
      <c r="J264" s="12">
        <v>2</v>
      </c>
      <c r="K264" t="str">
        <f t="shared" si="20"/>
        <v>戒灵材料</v>
      </c>
      <c r="L264">
        <f t="shared" si="21"/>
        <v>7</v>
      </c>
    </row>
    <row r="265" spans="10:12">
      <c r="J265" s="12">
        <v>2</v>
      </c>
      <c r="K265" t="str">
        <f t="shared" si="20"/>
        <v>戒灵材料</v>
      </c>
      <c r="L265">
        <f t="shared" si="21"/>
        <v>7</v>
      </c>
    </row>
    <row r="266" spans="10:12">
      <c r="J266" s="12">
        <v>2</v>
      </c>
      <c r="K266" t="str">
        <f t="shared" si="20"/>
        <v>戒灵材料</v>
      </c>
      <c r="L266">
        <f t="shared" si="21"/>
        <v>7</v>
      </c>
    </row>
    <row r="267" spans="10:12">
      <c r="J267" s="12">
        <v>2</v>
      </c>
      <c r="K267" t="str">
        <f t="shared" si="20"/>
        <v>戒灵材料</v>
      </c>
      <c r="L267">
        <f t="shared" si="21"/>
        <v>7</v>
      </c>
    </row>
    <row r="268" spans="10:12">
      <c r="J268" s="12">
        <v>2</v>
      </c>
      <c r="K268" t="str">
        <f t="shared" ref="K268:K331" si="22">IFERROR(VLOOKUP(J268,$M$4:$N$11,2,FALSE),"")</f>
        <v>戒灵材料</v>
      </c>
      <c r="L268">
        <f t="shared" si="21"/>
        <v>7</v>
      </c>
    </row>
    <row r="269" spans="10:12">
      <c r="J269" s="12">
        <v>2</v>
      </c>
      <c r="K269" t="str">
        <f t="shared" si="22"/>
        <v>戒灵材料</v>
      </c>
      <c r="L269">
        <f t="shared" si="21"/>
        <v>7</v>
      </c>
    </row>
    <row r="270" spans="10:12">
      <c r="J270" s="12">
        <v>2</v>
      </c>
      <c r="K270" t="str">
        <f t="shared" si="22"/>
        <v>戒灵材料</v>
      </c>
      <c r="L270">
        <f t="shared" si="21"/>
        <v>7</v>
      </c>
    </row>
    <row r="271" spans="10:12">
      <c r="J271" s="12">
        <v>2</v>
      </c>
      <c r="K271" t="str">
        <f t="shared" si="22"/>
        <v>戒灵材料</v>
      </c>
      <c r="L271">
        <f t="shared" ref="L271:L334" si="23">IFERROR(VLOOKUP(K271,$N$5:$O$11,2,FALSE),"")</f>
        <v>7</v>
      </c>
    </row>
    <row r="272" spans="10:12">
      <c r="J272" s="12">
        <v>2</v>
      </c>
      <c r="K272" t="str">
        <f t="shared" si="22"/>
        <v>戒灵材料</v>
      </c>
      <c r="L272">
        <f t="shared" si="23"/>
        <v>7</v>
      </c>
    </row>
    <row r="273" spans="10:12">
      <c r="J273" s="12">
        <v>2</v>
      </c>
      <c r="K273" t="str">
        <f t="shared" si="22"/>
        <v>戒灵材料</v>
      </c>
      <c r="L273">
        <f t="shared" si="23"/>
        <v>7</v>
      </c>
    </row>
    <row r="274" spans="10:12">
      <c r="J274" s="12">
        <v>2</v>
      </c>
      <c r="K274" t="str">
        <f t="shared" si="22"/>
        <v>戒灵材料</v>
      </c>
      <c r="L274">
        <f t="shared" si="23"/>
        <v>7</v>
      </c>
    </row>
    <row r="275" spans="10:12">
      <c r="J275" s="12">
        <v>2</v>
      </c>
      <c r="K275" t="str">
        <f t="shared" si="22"/>
        <v>戒灵材料</v>
      </c>
      <c r="L275">
        <f t="shared" si="23"/>
        <v>7</v>
      </c>
    </row>
    <row r="276" spans="10:12">
      <c r="J276" s="12">
        <v>2</v>
      </c>
      <c r="K276" t="str">
        <f t="shared" si="22"/>
        <v>戒灵材料</v>
      </c>
      <c r="L276">
        <f t="shared" si="23"/>
        <v>7</v>
      </c>
    </row>
    <row r="277" spans="10:12">
      <c r="J277" s="12">
        <v>2</v>
      </c>
      <c r="K277" t="str">
        <f t="shared" si="22"/>
        <v>戒灵材料</v>
      </c>
      <c r="L277">
        <f t="shared" si="23"/>
        <v>7</v>
      </c>
    </row>
    <row r="278" spans="10:12">
      <c r="J278" s="12">
        <v>2</v>
      </c>
      <c r="K278" t="str">
        <f t="shared" si="22"/>
        <v>戒灵材料</v>
      </c>
      <c r="L278">
        <f t="shared" si="23"/>
        <v>7</v>
      </c>
    </row>
    <row r="279" spans="10:12">
      <c r="J279" s="12">
        <v>2</v>
      </c>
      <c r="K279" t="str">
        <f t="shared" si="22"/>
        <v>戒灵材料</v>
      </c>
      <c r="L279">
        <f t="shared" si="23"/>
        <v>7</v>
      </c>
    </row>
    <row r="280" spans="10:12">
      <c r="J280" s="12">
        <v>2</v>
      </c>
      <c r="K280" t="str">
        <f t="shared" si="22"/>
        <v>戒灵材料</v>
      </c>
      <c r="L280">
        <f t="shared" si="23"/>
        <v>7</v>
      </c>
    </row>
    <row r="281" spans="10:12">
      <c r="J281" s="12">
        <v>2</v>
      </c>
      <c r="K281" t="str">
        <f t="shared" si="22"/>
        <v>戒灵材料</v>
      </c>
      <c r="L281">
        <f t="shared" si="23"/>
        <v>7</v>
      </c>
    </row>
    <row r="282" spans="10:12">
      <c r="J282" s="12">
        <v>2</v>
      </c>
      <c r="K282" t="str">
        <f t="shared" si="22"/>
        <v>戒灵材料</v>
      </c>
      <c r="L282">
        <f t="shared" si="23"/>
        <v>7</v>
      </c>
    </row>
    <row r="283" spans="10:12">
      <c r="J283" s="12">
        <v>2</v>
      </c>
      <c r="K283" t="str">
        <f t="shared" si="22"/>
        <v>戒灵材料</v>
      </c>
      <c r="L283">
        <f t="shared" si="23"/>
        <v>7</v>
      </c>
    </row>
    <row r="284" spans="10:12">
      <c r="J284" s="12">
        <v>2</v>
      </c>
      <c r="K284" t="str">
        <f t="shared" si="22"/>
        <v>戒灵材料</v>
      </c>
      <c r="L284">
        <f t="shared" si="23"/>
        <v>7</v>
      </c>
    </row>
    <row r="285" spans="10:12">
      <c r="J285" s="12">
        <v>2</v>
      </c>
      <c r="K285" t="str">
        <f t="shared" si="22"/>
        <v>戒灵材料</v>
      </c>
      <c r="L285">
        <f t="shared" si="23"/>
        <v>7</v>
      </c>
    </row>
    <row r="286" spans="10:12">
      <c r="J286" s="12">
        <v>2</v>
      </c>
      <c r="K286" t="str">
        <f t="shared" si="22"/>
        <v>戒灵材料</v>
      </c>
      <c r="L286">
        <f t="shared" si="23"/>
        <v>7</v>
      </c>
    </row>
    <row r="287" spans="10:12">
      <c r="J287" s="12">
        <v>2</v>
      </c>
      <c r="K287" t="str">
        <f t="shared" si="22"/>
        <v>戒灵材料</v>
      </c>
      <c r="L287">
        <f t="shared" si="23"/>
        <v>7</v>
      </c>
    </row>
    <row r="288" spans="10:12">
      <c r="J288" s="12">
        <v>2</v>
      </c>
      <c r="K288" t="str">
        <f t="shared" si="22"/>
        <v>戒灵材料</v>
      </c>
      <c r="L288">
        <f t="shared" si="23"/>
        <v>7</v>
      </c>
    </row>
    <row r="289" spans="10:12">
      <c r="J289" s="12">
        <v>2</v>
      </c>
      <c r="K289" t="str">
        <f t="shared" si="22"/>
        <v>戒灵材料</v>
      </c>
      <c r="L289">
        <f t="shared" si="23"/>
        <v>7</v>
      </c>
    </row>
    <row r="290" spans="10:12">
      <c r="J290" s="12">
        <v>2</v>
      </c>
      <c r="K290" t="str">
        <f t="shared" si="22"/>
        <v>戒灵材料</v>
      </c>
      <c r="L290">
        <f t="shared" si="23"/>
        <v>7</v>
      </c>
    </row>
    <row r="291" spans="10:12">
      <c r="J291" s="12">
        <v>2</v>
      </c>
      <c r="K291" t="str">
        <f t="shared" si="22"/>
        <v>戒灵材料</v>
      </c>
      <c r="L291">
        <f t="shared" si="23"/>
        <v>7</v>
      </c>
    </row>
    <row r="292" spans="10:12">
      <c r="J292" s="12">
        <v>2</v>
      </c>
      <c r="K292" t="str">
        <f t="shared" si="22"/>
        <v>戒灵材料</v>
      </c>
      <c r="L292">
        <f t="shared" si="23"/>
        <v>7</v>
      </c>
    </row>
    <row r="293" spans="10:12">
      <c r="J293" s="12">
        <v>2</v>
      </c>
      <c r="K293" t="str">
        <f t="shared" si="22"/>
        <v>戒灵材料</v>
      </c>
      <c r="L293">
        <f t="shared" si="23"/>
        <v>7</v>
      </c>
    </row>
    <row r="294" spans="10:12">
      <c r="J294" s="12">
        <v>2</v>
      </c>
      <c r="K294" t="str">
        <f t="shared" si="22"/>
        <v>戒灵材料</v>
      </c>
      <c r="L294">
        <f t="shared" si="23"/>
        <v>7</v>
      </c>
    </row>
    <row r="295" spans="10:12">
      <c r="J295" s="12">
        <v>2</v>
      </c>
      <c r="K295" t="str">
        <f t="shared" si="22"/>
        <v>戒灵材料</v>
      </c>
      <c r="L295">
        <f t="shared" si="23"/>
        <v>7</v>
      </c>
    </row>
    <row r="296" spans="10:12">
      <c r="J296" s="12">
        <v>2</v>
      </c>
      <c r="K296" t="str">
        <f t="shared" si="22"/>
        <v>戒灵材料</v>
      </c>
      <c r="L296">
        <f t="shared" si="23"/>
        <v>7</v>
      </c>
    </row>
    <row r="297" spans="10:12">
      <c r="J297" s="12">
        <v>2</v>
      </c>
      <c r="K297" t="str">
        <f t="shared" si="22"/>
        <v>戒灵材料</v>
      </c>
      <c r="L297">
        <f t="shared" si="23"/>
        <v>7</v>
      </c>
    </row>
    <row r="298" spans="10:12">
      <c r="J298" s="12">
        <v>2</v>
      </c>
      <c r="K298" t="str">
        <f t="shared" si="22"/>
        <v>戒灵材料</v>
      </c>
      <c r="L298">
        <f t="shared" si="23"/>
        <v>7</v>
      </c>
    </row>
    <row r="299" spans="10:12">
      <c r="J299" s="12">
        <v>2</v>
      </c>
      <c r="K299" t="str">
        <f t="shared" si="22"/>
        <v>戒灵材料</v>
      </c>
      <c r="L299">
        <f t="shared" si="23"/>
        <v>7</v>
      </c>
    </row>
    <row r="300" spans="10:12">
      <c r="J300" s="12">
        <v>2</v>
      </c>
      <c r="K300" t="str">
        <f t="shared" si="22"/>
        <v>戒灵材料</v>
      </c>
      <c r="L300">
        <f t="shared" si="23"/>
        <v>7</v>
      </c>
    </row>
    <row r="301" spans="10:12">
      <c r="J301" s="12">
        <v>2</v>
      </c>
      <c r="K301" t="str">
        <f t="shared" si="22"/>
        <v>戒灵材料</v>
      </c>
      <c r="L301">
        <f t="shared" si="23"/>
        <v>7</v>
      </c>
    </row>
    <row r="302" spans="10:12">
      <c r="J302" s="12">
        <v>2</v>
      </c>
      <c r="K302" t="str">
        <f t="shared" si="22"/>
        <v>戒灵材料</v>
      </c>
      <c r="L302">
        <f t="shared" si="23"/>
        <v>7</v>
      </c>
    </row>
    <row r="303" spans="10:12">
      <c r="J303" s="12">
        <v>2</v>
      </c>
      <c r="K303" t="str">
        <f t="shared" si="22"/>
        <v>戒灵材料</v>
      </c>
      <c r="L303">
        <f t="shared" si="23"/>
        <v>7</v>
      </c>
    </row>
    <row r="304" spans="10:12">
      <c r="J304" s="12">
        <v>2</v>
      </c>
      <c r="K304" t="str">
        <f t="shared" si="22"/>
        <v>戒灵材料</v>
      </c>
      <c r="L304">
        <f t="shared" si="23"/>
        <v>7</v>
      </c>
    </row>
    <row r="305" spans="10:12">
      <c r="J305" s="12">
        <v>2</v>
      </c>
      <c r="K305" t="str">
        <f t="shared" si="22"/>
        <v>戒灵材料</v>
      </c>
      <c r="L305">
        <f t="shared" si="23"/>
        <v>7</v>
      </c>
    </row>
    <row r="306" spans="10:12">
      <c r="J306" s="12">
        <v>2</v>
      </c>
      <c r="K306" t="str">
        <f t="shared" si="22"/>
        <v>戒灵材料</v>
      </c>
      <c r="L306">
        <f t="shared" si="23"/>
        <v>7</v>
      </c>
    </row>
    <row r="307" spans="10:12">
      <c r="J307" s="12">
        <v>2</v>
      </c>
      <c r="K307" t="str">
        <f t="shared" si="22"/>
        <v>戒灵材料</v>
      </c>
      <c r="L307">
        <f t="shared" si="23"/>
        <v>7</v>
      </c>
    </row>
    <row r="308" spans="10:12">
      <c r="J308" s="12">
        <v>2</v>
      </c>
      <c r="K308" t="str">
        <f t="shared" si="22"/>
        <v>戒灵材料</v>
      </c>
      <c r="L308">
        <f t="shared" si="23"/>
        <v>7</v>
      </c>
    </row>
    <row r="309" spans="10:12">
      <c r="J309" s="12">
        <v>2</v>
      </c>
      <c r="K309" t="str">
        <f t="shared" si="22"/>
        <v>戒灵材料</v>
      </c>
      <c r="L309">
        <f t="shared" si="23"/>
        <v>7</v>
      </c>
    </row>
    <row r="310" spans="10:12">
      <c r="J310" s="12">
        <v>2</v>
      </c>
      <c r="K310" t="str">
        <f t="shared" si="22"/>
        <v>戒灵材料</v>
      </c>
      <c r="L310">
        <f t="shared" si="23"/>
        <v>7</v>
      </c>
    </row>
    <row r="311" spans="10:12">
      <c r="J311" s="12">
        <v>2</v>
      </c>
      <c r="K311" t="str">
        <f t="shared" si="22"/>
        <v>戒灵材料</v>
      </c>
      <c r="L311">
        <f t="shared" si="23"/>
        <v>7</v>
      </c>
    </row>
    <row r="312" spans="10:12">
      <c r="J312" s="13">
        <v>2</v>
      </c>
      <c r="K312" t="str">
        <f t="shared" si="22"/>
        <v>戒灵材料</v>
      </c>
      <c r="L312">
        <f t="shared" si="23"/>
        <v>7</v>
      </c>
    </row>
    <row r="313" spans="10:12">
      <c r="J313" s="13">
        <v>2</v>
      </c>
      <c r="K313" t="str">
        <f t="shared" si="22"/>
        <v>戒灵材料</v>
      </c>
      <c r="L313">
        <f t="shared" si="23"/>
        <v>7</v>
      </c>
    </row>
    <row r="314" spans="10:12">
      <c r="J314" s="13">
        <v>2</v>
      </c>
      <c r="K314" t="str">
        <f t="shared" si="22"/>
        <v>戒灵材料</v>
      </c>
      <c r="L314">
        <f t="shared" si="23"/>
        <v>7</v>
      </c>
    </row>
    <row r="315" spans="10:12">
      <c r="J315" s="13">
        <v>2</v>
      </c>
      <c r="K315" t="str">
        <f t="shared" si="22"/>
        <v>戒灵材料</v>
      </c>
      <c r="L315">
        <f t="shared" si="23"/>
        <v>7</v>
      </c>
    </row>
    <row r="316" spans="10:12">
      <c r="J316" s="13">
        <v>3</v>
      </c>
      <c r="K316" t="str">
        <f t="shared" si="22"/>
        <v>特殊</v>
      </c>
      <c r="L316">
        <f t="shared" si="23"/>
        <v>1</v>
      </c>
    </row>
    <row r="317" spans="10:12">
      <c r="J317" s="13">
        <v>3</v>
      </c>
      <c r="K317" t="str">
        <f t="shared" si="22"/>
        <v>特殊</v>
      </c>
      <c r="L317">
        <f t="shared" si="23"/>
        <v>1</v>
      </c>
    </row>
    <row r="318" spans="10:12">
      <c r="J318" s="13">
        <v>3</v>
      </c>
      <c r="K318" t="str">
        <f t="shared" si="22"/>
        <v>特殊</v>
      </c>
      <c r="L318">
        <f t="shared" si="23"/>
        <v>1</v>
      </c>
    </row>
    <row r="319" spans="10:12">
      <c r="J319" s="13">
        <v>3</v>
      </c>
      <c r="K319" t="str">
        <f t="shared" si="22"/>
        <v>特殊</v>
      </c>
      <c r="L319">
        <f t="shared" si="23"/>
        <v>1</v>
      </c>
    </row>
    <row r="320" spans="10:12">
      <c r="J320" s="13">
        <v>3</v>
      </c>
      <c r="K320" t="str">
        <f t="shared" si="22"/>
        <v>特殊</v>
      </c>
      <c r="L320">
        <f t="shared" si="23"/>
        <v>1</v>
      </c>
    </row>
    <row r="321" spans="10:12">
      <c r="J321" s="13">
        <v>3</v>
      </c>
      <c r="K321" t="str">
        <f t="shared" si="22"/>
        <v>特殊</v>
      </c>
      <c r="L321">
        <f t="shared" si="23"/>
        <v>1</v>
      </c>
    </row>
    <row r="322" spans="10:12">
      <c r="J322" s="13">
        <v>3</v>
      </c>
      <c r="K322" t="str">
        <f t="shared" si="22"/>
        <v>特殊</v>
      </c>
      <c r="L322">
        <f t="shared" si="23"/>
        <v>1</v>
      </c>
    </row>
    <row r="323" spans="10:12">
      <c r="J323" s="13">
        <v>3</v>
      </c>
      <c r="K323" t="str">
        <f t="shared" si="22"/>
        <v>特殊</v>
      </c>
      <c r="L323">
        <f t="shared" si="23"/>
        <v>1</v>
      </c>
    </row>
    <row r="324" spans="10:12">
      <c r="J324" s="13">
        <v>3</v>
      </c>
      <c r="K324" t="str">
        <f t="shared" si="22"/>
        <v>特殊</v>
      </c>
      <c r="L324">
        <f t="shared" si="23"/>
        <v>1</v>
      </c>
    </row>
    <row r="325" spans="10:12">
      <c r="J325" s="14">
        <v>2</v>
      </c>
      <c r="K325" t="str">
        <f t="shared" si="22"/>
        <v>戒灵材料</v>
      </c>
      <c r="L325">
        <f t="shared" si="23"/>
        <v>7</v>
      </c>
    </row>
    <row r="326" spans="10:12">
      <c r="J326" s="14">
        <v>2</v>
      </c>
      <c r="K326" t="str">
        <f t="shared" si="22"/>
        <v>戒灵材料</v>
      </c>
      <c r="L326">
        <f t="shared" si="23"/>
        <v>7</v>
      </c>
    </row>
    <row r="327" spans="10:12">
      <c r="J327" s="14">
        <v>2</v>
      </c>
      <c r="K327" t="str">
        <f t="shared" si="22"/>
        <v>戒灵材料</v>
      </c>
      <c r="L327">
        <f t="shared" si="23"/>
        <v>7</v>
      </c>
    </row>
    <row r="328" spans="10:12">
      <c r="J328" s="14">
        <v>2</v>
      </c>
      <c r="K328" t="str">
        <f t="shared" si="22"/>
        <v>戒灵材料</v>
      </c>
      <c r="L328">
        <f t="shared" si="23"/>
        <v>7</v>
      </c>
    </row>
    <row r="329" spans="10:12">
      <c r="J329" s="14">
        <v>2</v>
      </c>
      <c r="K329" t="str">
        <f t="shared" si="22"/>
        <v>戒灵材料</v>
      </c>
      <c r="L329">
        <f t="shared" si="23"/>
        <v>7</v>
      </c>
    </row>
    <row r="330" spans="10:12">
      <c r="J330" s="14">
        <v>2</v>
      </c>
      <c r="K330" t="str">
        <f t="shared" si="22"/>
        <v>戒灵材料</v>
      </c>
      <c r="L330">
        <f t="shared" si="23"/>
        <v>7</v>
      </c>
    </row>
    <row r="331" spans="10:12">
      <c r="J331" s="14">
        <v>2</v>
      </c>
      <c r="K331" t="str">
        <f t="shared" si="22"/>
        <v>戒灵材料</v>
      </c>
      <c r="L331">
        <f t="shared" si="23"/>
        <v>7</v>
      </c>
    </row>
    <row r="332" spans="10:12">
      <c r="J332" s="14">
        <v>2</v>
      </c>
      <c r="K332" t="str">
        <f t="shared" ref="K332:K395" si="24">IFERROR(VLOOKUP(J332,$M$4:$N$11,2,FALSE),"")</f>
        <v>戒灵材料</v>
      </c>
      <c r="L332">
        <f t="shared" si="23"/>
        <v>7</v>
      </c>
    </row>
    <row r="333" spans="10:12">
      <c r="J333" s="14">
        <v>2</v>
      </c>
      <c r="K333" t="str">
        <f t="shared" si="24"/>
        <v>戒灵材料</v>
      </c>
      <c r="L333">
        <f t="shared" si="23"/>
        <v>7</v>
      </c>
    </row>
    <row r="334" spans="10:12">
      <c r="J334" s="14">
        <v>2</v>
      </c>
      <c r="K334" t="str">
        <f t="shared" si="24"/>
        <v>戒灵材料</v>
      </c>
      <c r="L334">
        <f t="shared" si="23"/>
        <v>7</v>
      </c>
    </row>
    <row r="335" spans="10:12">
      <c r="J335" s="14">
        <v>2</v>
      </c>
      <c r="K335" t="str">
        <f t="shared" si="24"/>
        <v>戒灵材料</v>
      </c>
      <c r="L335">
        <f t="shared" ref="L335:L387" si="25">IFERROR(VLOOKUP(K335,$N$5:$O$11,2,FALSE),"")</f>
        <v>7</v>
      </c>
    </row>
    <row r="336" spans="10:12">
      <c r="J336" s="14">
        <v>2</v>
      </c>
      <c r="K336" t="str">
        <f t="shared" si="24"/>
        <v>戒灵材料</v>
      </c>
      <c r="L336">
        <f t="shared" si="25"/>
        <v>7</v>
      </c>
    </row>
    <row r="337" spans="10:12">
      <c r="J337" s="14">
        <v>2</v>
      </c>
      <c r="K337" t="str">
        <f t="shared" si="24"/>
        <v>戒灵材料</v>
      </c>
      <c r="L337">
        <f t="shared" si="25"/>
        <v>7</v>
      </c>
    </row>
    <row r="338" spans="10:12">
      <c r="J338" s="14">
        <v>2</v>
      </c>
      <c r="K338" t="str">
        <f t="shared" si="24"/>
        <v>戒灵材料</v>
      </c>
      <c r="L338">
        <f t="shared" si="25"/>
        <v>7</v>
      </c>
    </row>
    <row r="339" spans="10:12">
      <c r="J339" s="14">
        <v>2</v>
      </c>
      <c r="K339" t="str">
        <f t="shared" si="24"/>
        <v>戒灵材料</v>
      </c>
      <c r="L339">
        <f t="shared" si="25"/>
        <v>7</v>
      </c>
    </row>
    <row r="340" spans="10:12">
      <c r="J340" s="14">
        <v>2</v>
      </c>
      <c r="K340" t="str">
        <f t="shared" si="24"/>
        <v>戒灵材料</v>
      </c>
      <c r="L340">
        <f t="shared" si="25"/>
        <v>7</v>
      </c>
    </row>
    <row r="341" spans="10:12">
      <c r="J341" s="14">
        <v>2</v>
      </c>
      <c r="K341" t="str">
        <f t="shared" si="24"/>
        <v>戒灵材料</v>
      </c>
      <c r="L341">
        <f t="shared" si="25"/>
        <v>7</v>
      </c>
    </row>
    <row r="342" spans="10:12">
      <c r="J342" s="14">
        <v>2</v>
      </c>
      <c r="K342" t="str">
        <f t="shared" si="24"/>
        <v>戒灵材料</v>
      </c>
      <c r="L342">
        <f t="shared" si="25"/>
        <v>7</v>
      </c>
    </row>
    <row r="343" spans="10:12">
      <c r="J343" s="14">
        <v>2</v>
      </c>
      <c r="K343" t="str">
        <f t="shared" si="24"/>
        <v>戒灵材料</v>
      </c>
      <c r="L343">
        <f t="shared" si="25"/>
        <v>7</v>
      </c>
    </row>
    <row r="344" spans="10:12">
      <c r="J344" s="14">
        <v>2</v>
      </c>
      <c r="K344" t="str">
        <f t="shared" si="24"/>
        <v>戒灵材料</v>
      </c>
      <c r="L344">
        <f t="shared" si="25"/>
        <v>7</v>
      </c>
    </row>
    <row r="345" spans="10:12">
      <c r="J345" s="14">
        <v>2</v>
      </c>
      <c r="K345" t="str">
        <f t="shared" si="24"/>
        <v>戒灵材料</v>
      </c>
      <c r="L345">
        <f t="shared" si="25"/>
        <v>7</v>
      </c>
    </row>
    <row r="346" spans="10:12">
      <c r="J346" s="14">
        <v>2</v>
      </c>
      <c r="K346" t="str">
        <f t="shared" si="24"/>
        <v>戒灵材料</v>
      </c>
      <c r="L346">
        <f t="shared" si="25"/>
        <v>7</v>
      </c>
    </row>
    <row r="347" spans="10:12">
      <c r="J347" s="14">
        <v>2</v>
      </c>
      <c r="K347" t="str">
        <f t="shared" si="24"/>
        <v>戒灵材料</v>
      </c>
      <c r="L347">
        <f t="shared" si="25"/>
        <v>7</v>
      </c>
    </row>
    <row r="348" spans="10:12">
      <c r="J348" s="14">
        <v>2</v>
      </c>
      <c r="K348" t="str">
        <f t="shared" si="24"/>
        <v>戒灵材料</v>
      </c>
      <c r="L348">
        <f t="shared" si="25"/>
        <v>7</v>
      </c>
    </row>
    <row r="349" spans="10:12">
      <c r="J349" s="14">
        <v>2</v>
      </c>
      <c r="K349" t="str">
        <f t="shared" si="24"/>
        <v>戒灵材料</v>
      </c>
      <c r="L349">
        <f t="shared" si="25"/>
        <v>7</v>
      </c>
    </row>
    <row r="350" spans="10:12">
      <c r="J350" s="14">
        <v>2</v>
      </c>
      <c r="K350" t="str">
        <f t="shared" si="24"/>
        <v>戒灵材料</v>
      </c>
      <c r="L350">
        <f t="shared" si="25"/>
        <v>7</v>
      </c>
    </row>
    <row r="351" spans="10:12">
      <c r="J351" s="14">
        <v>2</v>
      </c>
      <c r="K351" t="str">
        <f t="shared" si="24"/>
        <v>戒灵材料</v>
      </c>
      <c r="L351">
        <f t="shared" si="25"/>
        <v>7</v>
      </c>
    </row>
    <row r="352" spans="10:12">
      <c r="J352" s="14">
        <v>2</v>
      </c>
      <c r="K352" t="str">
        <f t="shared" si="24"/>
        <v>戒灵材料</v>
      </c>
      <c r="L352">
        <f t="shared" si="25"/>
        <v>7</v>
      </c>
    </row>
    <row r="353" spans="10:12">
      <c r="J353" s="14">
        <v>2</v>
      </c>
      <c r="K353" t="str">
        <f t="shared" si="24"/>
        <v>戒灵材料</v>
      </c>
      <c r="L353">
        <f t="shared" si="25"/>
        <v>7</v>
      </c>
    </row>
    <row r="354" spans="10:12">
      <c r="J354" s="14">
        <v>2</v>
      </c>
      <c r="K354" t="str">
        <f t="shared" si="24"/>
        <v>戒灵材料</v>
      </c>
      <c r="L354">
        <f t="shared" si="25"/>
        <v>7</v>
      </c>
    </row>
    <row r="355" spans="10:12">
      <c r="J355" s="14">
        <v>2</v>
      </c>
      <c r="K355" t="str">
        <f t="shared" si="24"/>
        <v>戒灵材料</v>
      </c>
      <c r="L355">
        <f t="shared" si="25"/>
        <v>7</v>
      </c>
    </row>
    <row r="356" spans="10:12">
      <c r="J356" s="14">
        <v>2</v>
      </c>
      <c r="K356" t="str">
        <f t="shared" si="24"/>
        <v>戒灵材料</v>
      </c>
      <c r="L356">
        <f t="shared" si="25"/>
        <v>7</v>
      </c>
    </row>
    <row r="357" spans="10:12">
      <c r="J357" s="14">
        <v>2</v>
      </c>
      <c r="K357" t="str">
        <f t="shared" si="24"/>
        <v>戒灵材料</v>
      </c>
      <c r="L357">
        <f t="shared" si="25"/>
        <v>7</v>
      </c>
    </row>
    <row r="358" spans="10:12">
      <c r="J358" s="14">
        <v>2</v>
      </c>
      <c r="K358" t="str">
        <f t="shared" si="24"/>
        <v>戒灵材料</v>
      </c>
      <c r="L358">
        <f t="shared" si="25"/>
        <v>7</v>
      </c>
    </row>
    <row r="359" spans="10:12">
      <c r="J359" s="14">
        <v>2</v>
      </c>
      <c r="K359" t="str">
        <f t="shared" si="24"/>
        <v>戒灵材料</v>
      </c>
      <c r="L359">
        <f t="shared" si="25"/>
        <v>7</v>
      </c>
    </row>
    <row r="360" spans="10:12">
      <c r="J360" s="14">
        <v>2</v>
      </c>
      <c r="K360" t="str">
        <f t="shared" si="24"/>
        <v>戒灵材料</v>
      </c>
      <c r="L360">
        <f t="shared" si="25"/>
        <v>7</v>
      </c>
    </row>
    <row r="361" spans="10:12">
      <c r="J361" s="14">
        <v>2</v>
      </c>
      <c r="K361" t="str">
        <f t="shared" si="24"/>
        <v>戒灵材料</v>
      </c>
      <c r="L361">
        <f t="shared" si="25"/>
        <v>7</v>
      </c>
    </row>
    <row r="362" spans="10:12">
      <c r="J362" s="14">
        <v>2</v>
      </c>
      <c r="K362" t="str">
        <f t="shared" si="24"/>
        <v>戒灵材料</v>
      </c>
      <c r="L362">
        <f t="shared" si="25"/>
        <v>7</v>
      </c>
    </row>
    <row r="363" spans="10:12">
      <c r="J363" s="14">
        <v>2</v>
      </c>
      <c r="K363" t="str">
        <f t="shared" si="24"/>
        <v>戒灵材料</v>
      </c>
      <c r="L363">
        <f t="shared" si="25"/>
        <v>7</v>
      </c>
    </row>
    <row r="364" spans="10:12">
      <c r="J364" s="14">
        <v>2</v>
      </c>
      <c r="K364" t="str">
        <f t="shared" si="24"/>
        <v>戒灵材料</v>
      </c>
      <c r="L364">
        <f t="shared" si="25"/>
        <v>7</v>
      </c>
    </row>
    <row r="365" spans="10:12">
      <c r="J365" s="14">
        <v>2</v>
      </c>
      <c r="K365" t="str">
        <f t="shared" si="24"/>
        <v>戒灵材料</v>
      </c>
      <c r="L365">
        <f t="shared" si="25"/>
        <v>7</v>
      </c>
    </row>
    <row r="366" spans="10:12">
      <c r="J366" s="14">
        <v>2</v>
      </c>
      <c r="K366" t="str">
        <f t="shared" si="24"/>
        <v>戒灵材料</v>
      </c>
      <c r="L366">
        <f t="shared" si="25"/>
        <v>7</v>
      </c>
    </row>
    <row r="367" spans="10:12">
      <c r="J367" s="14">
        <v>2</v>
      </c>
      <c r="K367" t="str">
        <f t="shared" si="24"/>
        <v>戒灵材料</v>
      </c>
      <c r="L367">
        <f t="shared" si="25"/>
        <v>7</v>
      </c>
    </row>
    <row r="368" spans="10:12">
      <c r="J368" s="14">
        <v>2</v>
      </c>
      <c r="K368" t="str">
        <f t="shared" si="24"/>
        <v>戒灵材料</v>
      </c>
      <c r="L368">
        <f t="shared" si="25"/>
        <v>7</v>
      </c>
    </row>
    <row r="369" spans="10:12">
      <c r="J369" s="14">
        <v>2</v>
      </c>
      <c r="K369" t="str">
        <f t="shared" si="24"/>
        <v>戒灵材料</v>
      </c>
      <c r="L369">
        <f t="shared" si="25"/>
        <v>7</v>
      </c>
    </row>
    <row r="370" spans="10:12">
      <c r="J370" s="14">
        <v>2</v>
      </c>
      <c r="K370" t="str">
        <f t="shared" si="24"/>
        <v>戒灵材料</v>
      </c>
      <c r="L370">
        <f t="shared" si="25"/>
        <v>7</v>
      </c>
    </row>
    <row r="371" spans="10:12">
      <c r="J371" s="14">
        <v>2</v>
      </c>
      <c r="K371" t="str">
        <f t="shared" si="24"/>
        <v>戒灵材料</v>
      </c>
      <c r="L371">
        <f t="shared" si="25"/>
        <v>7</v>
      </c>
    </row>
    <row r="372" spans="10:12">
      <c r="J372" s="14">
        <v>2</v>
      </c>
      <c r="K372" t="str">
        <f t="shared" si="24"/>
        <v>戒灵材料</v>
      </c>
      <c r="L372">
        <f t="shared" si="25"/>
        <v>7</v>
      </c>
    </row>
    <row r="373" spans="10:12">
      <c r="J373" s="14">
        <v>2</v>
      </c>
      <c r="K373" t="str">
        <f t="shared" si="24"/>
        <v>戒灵材料</v>
      </c>
      <c r="L373">
        <f t="shared" si="25"/>
        <v>7</v>
      </c>
    </row>
    <row r="374" spans="10:12">
      <c r="J374" s="14">
        <v>2</v>
      </c>
      <c r="K374" t="str">
        <f t="shared" si="24"/>
        <v>戒灵材料</v>
      </c>
      <c r="L374">
        <f t="shared" si="25"/>
        <v>7</v>
      </c>
    </row>
    <row r="375" spans="10:12">
      <c r="J375" s="14">
        <v>2</v>
      </c>
      <c r="K375" t="str">
        <f t="shared" si="24"/>
        <v>戒灵材料</v>
      </c>
      <c r="L375">
        <f t="shared" si="25"/>
        <v>7</v>
      </c>
    </row>
    <row r="376" spans="10:12">
      <c r="J376" s="14">
        <v>2</v>
      </c>
      <c r="K376" t="str">
        <f t="shared" si="24"/>
        <v>戒灵材料</v>
      </c>
      <c r="L376">
        <f t="shared" si="25"/>
        <v>7</v>
      </c>
    </row>
    <row r="377" spans="10:12">
      <c r="J377" s="14">
        <v>2</v>
      </c>
      <c r="K377" t="str">
        <f t="shared" si="24"/>
        <v>戒灵材料</v>
      </c>
      <c r="L377">
        <f t="shared" si="25"/>
        <v>7</v>
      </c>
    </row>
    <row r="378" spans="10:12">
      <c r="J378" s="14">
        <v>2</v>
      </c>
      <c r="K378" t="str">
        <f t="shared" si="24"/>
        <v>戒灵材料</v>
      </c>
      <c r="L378">
        <f t="shared" si="25"/>
        <v>7</v>
      </c>
    </row>
    <row r="379" spans="10:12">
      <c r="J379" s="14">
        <v>2</v>
      </c>
      <c r="K379" t="str">
        <f t="shared" si="24"/>
        <v>戒灵材料</v>
      </c>
      <c r="L379">
        <f t="shared" si="25"/>
        <v>7</v>
      </c>
    </row>
    <row r="380" spans="10:12">
      <c r="J380" s="14">
        <v>2</v>
      </c>
      <c r="K380" t="str">
        <f t="shared" si="24"/>
        <v>戒灵材料</v>
      </c>
      <c r="L380">
        <f t="shared" si="25"/>
        <v>7</v>
      </c>
    </row>
    <row r="381" spans="10:12">
      <c r="J381" s="14">
        <v>2</v>
      </c>
      <c r="K381" t="str">
        <f t="shared" si="24"/>
        <v>戒灵材料</v>
      </c>
      <c r="L381">
        <f t="shared" si="25"/>
        <v>7</v>
      </c>
    </row>
    <row r="382" spans="10:12">
      <c r="J382" s="14">
        <v>2</v>
      </c>
      <c r="K382" t="str">
        <f t="shared" si="24"/>
        <v>戒灵材料</v>
      </c>
      <c r="L382">
        <f t="shared" si="25"/>
        <v>7</v>
      </c>
    </row>
    <row r="383" spans="10:12">
      <c r="J383" s="14">
        <v>2</v>
      </c>
      <c r="K383" t="str">
        <f t="shared" si="24"/>
        <v>戒灵材料</v>
      </c>
      <c r="L383">
        <f t="shared" si="25"/>
        <v>7</v>
      </c>
    </row>
    <row r="384" spans="10:12">
      <c r="J384" s="14">
        <v>2</v>
      </c>
      <c r="K384" t="str">
        <f t="shared" si="24"/>
        <v>戒灵材料</v>
      </c>
      <c r="L384">
        <f t="shared" si="25"/>
        <v>7</v>
      </c>
    </row>
    <row r="385" spans="10:12">
      <c r="J385" s="14">
        <v>2</v>
      </c>
      <c r="K385" t="str">
        <f t="shared" si="24"/>
        <v>戒灵材料</v>
      </c>
      <c r="L385">
        <f t="shared" si="25"/>
        <v>7</v>
      </c>
    </row>
    <row r="386" spans="10:12">
      <c r="J386" s="14">
        <v>2</v>
      </c>
      <c r="K386" t="str">
        <f t="shared" si="24"/>
        <v>戒灵材料</v>
      </c>
      <c r="L386">
        <f t="shared" si="25"/>
        <v>7</v>
      </c>
    </row>
    <row r="387" spans="10:12">
      <c r="J387" s="14">
        <v>2</v>
      </c>
      <c r="K387" t="str">
        <f t="shared" si="24"/>
        <v>戒灵材料</v>
      </c>
      <c r="L387">
        <f t="shared" si="25"/>
        <v>7</v>
      </c>
    </row>
    <row r="388" spans="10:12">
      <c r="K388" t="str">
        <f t="shared" si="24"/>
        <v/>
      </c>
      <c r="L388" t="str">
        <f t="shared" ref="L388:L451" si="26">IFERROR(VLOOKUP(K388,$N$5:$O$11,2,FALSE),"")</f>
        <v/>
      </c>
    </row>
    <row r="389" spans="10:12">
      <c r="K389" t="str">
        <f t="shared" si="24"/>
        <v/>
      </c>
      <c r="L389" t="str">
        <f t="shared" si="26"/>
        <v/>
      </c>
    </row>
    <row r="390" spans="10:12">
      <c r="K390" t="str">
        <f t="shared" si="24"/>
        <v/>
      </c>
      <c r="L390" t="str">
        <f t="shared" si="26"/>
        <v/>
      </c>
    </row>
    <row r="391" spans="10:12">
      <c r="K391" t="str">
        <f t="shared" si="24"/>
        <v/>
      </c>
      <c r="L391" t="str">
        <f t="shared" si="26"/>
        <v/>
      </c>
    </row>
    <row r="392" spans="10:12">
      <c r="K392" t="str">
        <f t="shared" si="24"/>
        <v/>
      </c>
      <c r="L392" t="str">
        <f t="shared" si="26"/>
        <v/>
      </c>
    </row>
    <row r="393" spans="10:12">
      <c r="K393" t="str">
        <f t="shared" si="24"/>
        <v/>
      </c>
      <c r="L393" t="str">
        <f t="shared" si="26"/>
        <v/>
      </c>
    </row>
    <row r="394" spans="10:12">
      <c r="K394" t="str">
        <f t="shared" si="24"/>
        <v/>
      </c>
      <c r="L394" t="str">
        <f t="shared" si="26"/>
        <v/>
      </c>
    </row>
    <row r="395" spans="10:12">
      <c r="K395" t="str">
        <f t="shared" si="24"/>
        <v/>
      </c>
      <c r="L395" t="str">
        <f t="shared" si="26"/>
        <v/>
      </c>
    </row>
    <row r="396" spans="10:12">
      <c r="K396" t="str">
        <f t="shared" ref="K396:K459" si="27">IFERROR(VLOOKUP(J396,$M$4:$N$11,2,FALSE),"")</f>
        <v/>
      </c>
      <c r="L396" t="str">
        <f t="shared" si="26"/>
        <v/>
      </c>
    </row>
    <row r="397" spans="10:12">
      <c r="K397" t="str">
        <f t="shared" si="27"/>
        <v/>
      </c>
      <c r="L397" t="str">
        <f t="shared" si="26"/>
        <v/>
      </c>
    </row>
    <row r="398" spans="10:12">
      <c r="K398" t="str">
        <f t="shared" si="27"/>
        <v/>
      </c>
      <c r="L398" t="str">
        <f t="shared" si="26"/>
        <v/>
      </c>
    </row>
    <row r="399" spans="10:12">
      <c r="K399" t="str">
        <f t="shared" si="27"/>
        <v/>
      </c>
      <c r="L399" t="str">
        <f t="shared" si="26"/>
        <v/>
      </c>
    </row>
    <row r="400" spans="10:12">
      <c r="K400" t="str">
        <f t="shared" si="27"/>
        <v/>
      </c>
      <c r="L400" t="str">
        <f t="shared" si="26"/>
        <v/>
      </c>
    </row>
    <row r="401" spans="11:12">
      <c r="K401" t="str">
        <f t="shared" si="27"/>
        <v/>
      </c>
      <c r="L401" t="str">
        <f t="shared" si="26"/>
        <v/>
      </c>
    </row>
    <row r="402" spans="11:12">
      <c r="K402" t="str">
        <f t="shared" si="27"/>
        <v/>
      </c>
      <c r="L402" t="str">
        <f t="shared" si="26"/>
        <v/>
      </c>
    </row>
    <row r="403" spans="11:12">
      <c r="K403" t="str">
        <f t="shared" si="27"/>
        <v/>
      </c>
      <c r="L403" t="str">
        <f t="shared" si="26"/>
        <v/>
      </c>
    </row>
    <row r="404" spans="11:12">
      <c r="K404" t="str">
        <f t="shared" si="27"/>
        <v/>
      </c>
      <c r="L404" t="str">
        <f t="shared" si="26"/>
        <v/>
      </c>
    </row>
    <row r="405" spans="11:12">
      <c r="K405" t="str">
        <f t="shared" si="27"/>
        <v/>
      </c>
      <c r="L405" t="str">
        <f t="shared" si="26"/>
        <v/>
      </c>
    </row>
    <row r="406" spans="11:12">
      <c r="K406" t="str">
        <f t="shared" si="27"/>
        <v/>
      </c>
      <c r="L406" t="str">
        <f t="shared" si="26"/>
        <v/>
      </c>
    </row>
    <row r="407" spans="11:12">
      <c r="K407" t="str">
        <f t="shared" si="27"/>
        <v/>
      </c>
      <c r="L407" t="str">
        <f t="shared" si="26"/>
        <v/>
      </c>
    </row>
    <row r="408" spans="11:12">
      <c r="K408" t="str">
        <f t="shared" si="27"/>
        <v/>
      </c>
      <c r="L408" t="str">
        <f t="shared" si="26"/>
        <v/>
      </c>
    </row>
    <row r="409" spans="11:12">
      <c r="K409" t="str">
        <f t="shared" si="27"/>
        <v/>
      </c>
      <c r="L409" t="str">
        <f t="shared" si="26"/>
        <v/>
      </c>
    </row>
    <row r="410" spans="11:12">
      <c r="K410" t="str">
        <f t="shared" si="27"/>
        <v/>
      </c>
      <c r="L410" t="str">
        <f t="shared" si="26"/>
        <v/>
      </c>
    </row>
    <row r="411" spans="11:12">
      <c r="K411" t="str">
        <f t="shared" si="27"/>
        <v/>
      </c>
      <c r="L411" t="str">
        <f t="shared" si="26"/>
        <v/>
      </c>
    </row>
    <row r="412" spans="11:12">
      <c r="K412" t="str">
        <f t="shared" si="27"/>
        <v/>
      </c>
      <c r="L412" t="str">
        <f t="shared" si="26"/>
        <v/>
      </c>
    </row>
    <row r="413" spans="11:12">
      <c r="K413" t="str">
        <f t="shared" si="27"/>
        <v/>
      </c>
      <c r="L413" t="str">
        <f t="shared" si="26"/>
        <v/>
      </c>
    </row>
    <row r="414" spans="11:12">
      <c r="K414" t="str">
        <f t="shared" si="27"/>
        <v/>
      </c>
      <c r="L414" t="str">
        <f t="shared" si="26"/>
        <v/>
      </c>
    </row>
    <row r="415" spans="11:12">
      <c r="K415" t="str">
        <f t="shared" si="27"/>
        <v/>
      </c>
      <c r="L415" t="str">
        <f t="shared" si="26"/>
        <v/>
      </c>
    </row>
    <row r="416" spans="11:12">
      <c r="K416" t="str">
        <f t="shared" si="27"/>
        <v/>
      </c>
      <c r="L416" t="str">
        <f t="shared" si="26"/>
        <v/>
      </c>
    </row>
    <row r="417" spans="11:12">
      <c r="K417" t="str">
        <f t="shared" si="27"/>
        <v/>
      </c>
      <c r="L417" t="str">
        <f t="shared" si="26"/>
        <v/>
      </c>
    </row>
    <row r="418" spans="11:12">
      <c r="K418" t="str">
        <f t="shared" si="27"/>
        <v/>
      </c>
      <c r="L418" t="str">
        <f t="shared" si="26"/>
        <v/>
      </c>
    </row>
    <row r="419" spans="11:12">
      <c r="K419" t="str">
        <f t="shared" si="27"/>
        <v/>
      </c>
      <c r="L419" t="str">
        <f t="shared" si="26"/>
        <v/>
      </c>
    </row>
    <row r="420" spans="11:12">
      <c r="K420" t="str">
        <f t="shared" si="27"/>
        <v/>
      </c>
      <c r="L420" t="str">
        <f t="shared" si="26"/>
        <v/>
      </c>
    </row>
    <row r="421" spans="11:12">
      <c r="K421" t="str">
        <f t="shared" si="27"/>
        <v/>
      </c>
      <c r="L421" t="str">
        <f t="shared" si="26"/>
        <v/>
      </c>
    </row>
    <row r="422" spans="11:12">
      <c r="K422" t="str">
        <f t="shared" si="27"/>
        <v/>
      </c>
      <c r="L422" t="str">
        <f t="shared" si="26"/>
        <v/>
      </c>
    </row>
    <row r="423" spans="11:12">
      <c r="K423" t="str">
        <f t="shared" si="27"/>
        <v/>
      </c>
      <c r="L423" t="str">
        <f t="shared" si="26"/>
        <v/>
      </c>
    </row>
    <row r="424" spans="11:12">
      <c r="K424" t="str">
        <f t="shared" si="27"/>
        <v/>
      </c>
      <c r="L424" t="str">
        <f t="shared" si="26"/>
        <v/>
      </c>
    </row>
    <row r="425" spans="11:12">
      <c r="K425" t="str">
        <f t="shared" si="27"/>
        <v/>
      </c>
      <c r="L425" t="str">
        <f t="shared" si="26"/>
        <v/>
      </c>
    </row>
    <row r="426" spans="11:12">
      <c r="K426" t="str">
        <f t="shared" si="27"/>
        <v/>
      </c>
      <c r="L426" t="str">
        <f t="shared" si="26"/>
        <v/>
      </c>
    </row>
    <row r="427" spans="11:12">
      <c r="K427" t="str">
        <f t="shared" si="27"/>
        <v/>
      </c>
      <c r="L427" t="str">
        <f t="shared" si="26"/>
        <v/>
      </c>
    </row>
    <row r="428" spans="11:12">
      <c r="K428" t="str">
        <f t="shared" si="27"/>
        <v/>
      </c>
      <c r="L428" t="str">
        <f t="shared" si="26"/>
        <v/>
      </c>
    </row>
    <row r="429" spans="11:12">
      <c r="K429" t="str">
        <f t="shared" si="27"/>
        <v/>
      </c>
      <c r="L429" t="str">
        <f t="shared" si="26"/>
        <v/>
      </c>
    </row>
    <row r="430" spans="11:12">
      <c r="K430" t="str">
        <f t="shared" si="27"/>
        <v/>
      </c>
      <c r="L430" t="str">
        <f t="shared" si="26"/>
        <v/>
      </c>
    </row>
    <row r="431" spans="11:12">
      <c r="K431" t="str">
        <f t="shared" si="27"/>
        <v/>
      </c>
      <c r="L431" t="str">
        <f t="shared" si="26"/>
        <v/>
      </c>
    </row>
    <row r="432" spans="11:12">
      <c r="K432" t="str">
        <f t="shared" si="27"/>
        <v/>
      </c>
      <c r="L432" t="str">
        <f t="shared" si="26"/>
        <v/>
      </c>
    </row>
    <row r="433" spans="10:12">
      <c r="K433" t="str">
        <f t="shared" si="27"/>
        <v/>
      </c>
      <c r="L433" t="str">
        <f t="shared" si="26"/>
        <v/>
      </c>
    </row>
    <row r="434" spans="10:12">
      <c r="K434" t="str">
        <f t="shared" si="27"/>
        <v/>
      </c>
      <c r="L434" t="str">
        <f t="shared" si="26"/>
        <v/>
      </c>
    </row>
    <row r="435" spans="10:12">
      <c r="K435" t="str">
        <f t="shared" si="27"/>
        <v/>
      </c>
      <c r="L435" t="str">
        <f t="shared" si="26"/>
        <v/>
      </c>
    </row>
    <row r="436" spans="10:12">
      <c r="K436" t="str">
        <f t="shared" si="27"/>
        <v/>
      </c>
      <c r="L436" t="str">
        <f t="shared" si="26"/>
        <v/>
      </c>
    </row>
    <row r="437" spans="10:12">
      <c r="K437" t="str">
        <f t="shared" si="27"/>
        <v/>
      </c>
      <c r="L437" t="str">
        <f t="shared" si="26"/>
        <v/>
      </c>
    </row>
    <row r="438" spans="10:12">
      <c r="K438" t="str">
        <f t="shared" si="27"/>
        <v/>
      </c>
      <c r="L438" t="str">
        <f t="shared" si="26"/>
        <v/>
      </c>
    </row>
    <row r="439" spans="10:12">
      <c r="K439" t="str">
        <f t="shared" si="27"/>
        <v/>
      </c>
      <c r="L439" t="str">
        <f t="shared" si="26"/>
        <v/>
      </c>
    </row>
    <row r="440" spans="10:12">
      <c r="J440" s="1">
        <v>4</v>
      </c>
      <c r="K440" t="str">
        <f t="shared" si="27"/>
        <v>碎片</v>
      </c>
      <c r="L440">
        <f t="shared" si="26"/>
        <v>2</v>
      </c>
    </row>
    <row r="441" spans="10:12">
      <c r="J441" s="1">
        <v>4</v>
      </c>
      <c r="K441" t="str">
        <f t="shared" si="27"/>
        <v>碎片</v>
      </c>
      <c r="L441">
        <f t="shared" si="26"/>
        <v>2</v>
      </c>
    </row>
    <row r="442" spans="10:12">
      <c r="J442" s="1">
        <v>4</v>
      </c>
      <c r="K442" t="str">
        <f t="shared" si="27"/>
        <v>碎片</v>
      </c>
      <c r="L442">
        <f t="shared" si="26"/>
        <v>2</v>
      </c>
    </row>
    <row r="443" spans="10:12">
      <c r="J443" s="1">
        <v>4</v>
      </c>
      <c r="K443" t="str">
        <f t="shared" si="27"/>
        <v>碎片</v>
      </c>
      <c r="L443">
        <f t="shared" si="26"/>
        <v>2</v>
      </c>
    </row>
    <row r="444" spans="10:12">
      <c r="J444" s="1">
        <v>4</v>
      </c>
      <c r="K444" t="str">
        <f t="shared" si="27"/>
        <v>碎片</v>
      </c>
      <c r="L444">
        <f t="shared" si="26"/>
        <v>2</v>
      </c>
    </row>
    <row r="445" spans="10:12">
      <c r="J445" s="1">
        <v>4</v>
      </c>
      <c r="K445" t="str">
        <f t="shared" si="27"/>
        <v>碎片</v>
      </c>
      <c r="L445">
        <f t="shared" si="26"/>
        <v>2</v>
      </c>
    </row>
    <row r="446" spans="10:12">
      <c r="J446" s="1">
        <v>4</v>
      </c>
      <c r="K446" t="str">
        <f t="shared" si="27"/>
        <v>碎片</v>
      </c>
      <c r="L446">
        <f t="shared" si="26"/>
        <v>2</v>
      </c>
    </row>
    <row r="447" spans="10:12">
      <c r="J447" s="1">
        <v>4</v>
      </c>
      <c r="K447" t="str">
        <f t="shared" si="27"/>
        <v>碎片</v>
      </c>
      <c r="L447">
        <f t="shared" si="26"/>
        <v>2</v>
      </c>
    </row>
    <row r="448" spans="10:12">
      <c r="J448" s="1">
        <v>4</v>
      </c>
      <c r="K448" t="str">
        <f t="shared" si="27"/>
        <v>碎片</v>
      </c>
      <c r="L448">
        <f t="shared" si="26"/>
        <v>2</v>
      </c>
    </row>
    <row r="449" spans="10:12">
      <c r="J449" s="1">
        <v>4</v>
      </c>
      <c r="K449" t="str">
        <f t="shared" si="27"/>
        <v>碎片</v>
      </c>
      <c r="L449">
        <f t="shared" si="26"/>
        <v>2</v>
      </c>
    </row>
    <row r="450" spans="10:12">
      <c r="J450" s="1">
        <v>4</v>
      </c>
      <c r="K450" t="str">
        <f t="shared" si="27"/>
        <v>碎片</v>
      </c>
      <c r="L450">
        <f t="shared" si="26"/>
        <v>2</v>
      </c>
    </row>
    <row r="451" spans="10:12">
      <c r="J451" s="1">
        <v>4</v>
      </c>
      <c r="K451" t="str">
        <f t="shared" si="27"/>
        <v>碎片</v>
      </c>
      <c r="L451">
        <f t="shared" si="26"/>
        <v>2</v>
      </c>
    </row>
    <row r="452" spans="10:12">
      <c r="J452" s="1">
        <v>4</v>
      </c>
      <c r="K452" t="str">
        <f t="shared" si="27"/>
        <v>碎片</v>
      </c>
      <c r="L452">
        <f t="shared" ref="L452:L515" si="28">IFERROR(VLOOKUP(K452,$N$5:$O$11,2,FALSE),"")</f>
        <v>2</v>
      </c>
    </row>
    <row r="453" spans="10:12">
      <c r="J453" s="1">
        <v>4</v>
      </c>
      <c r="K453" t="str">
        <f t="shared" si="27"/>
        <v>碎片</v>
      </c>
      <c r="L453">
        <f t="shared" si="28"/>
        <v>2</v>
      </c>
    </row>
    <row r="454" spans="10:12">
      <c r="J454" s="1">
        <v>4</v>
      </c>
      <c r="K454" t="str">
        <f t="shared" si="27"/>
        <v>碎片</v>
      </c>
      <c r="L454">
        <f t="shared" si="28"/>
        <v>2</v>
      </c>
    </row>
    <row r="455" spans="10:12">
      <c r="J455" s="1">
        <v>4</v>
      </c>
      <c r="K455" t="str">
        <f t="shared" si="27"/>
        <v>碎片</v>
      </c>
      <c r="L455">
        <f t="shared" si="28"/>
        <v>2</v>
      </c>
    </row>
    <row r="456" spans="10:12">
      <c r="J456" s="1">
        <v>4</v>
      </c>
      <c r="K456" t="str">
        <f t="shared" si="27"/>
        <v>碎片</v>
      </c>
      <c r="L456">
        <f t="shared" si="28"/>
        <v>2</v>
      </c>
    </row>
    <row r="457" spans="10:12">
      <c r="J457" s="1">
        <v>4</v>
      </c>
      <c r="K457" t="str">
        <f t="shared" si="27"/>
        <v>碎片</v>
      </c>
      <c r="L457">
        <f t="shared" si="28"/>
        <v>2</v>
      </c>
    </row>
    <row r="458" spans="10:12">
      <c r="J458" s="1">
        <v>4</v>
      </c>
      <c r="K458" t="str">
        <f t="shared" si="27"/>
        <v>碎片</v>
      </c>
      <c r="L458">
        <f t="shared" si="28"/>
        <v>2</v>
      </c>
    </row>
    <row r="459" spans="10:12">
      <c r="J459" s="1">
        <v>4</v>
      </c>
      <c r="K459" t="str">
        <f t="shared" si="27"/>
        <v>碎片</v>
      </c>
      <c r="L459">
        <f t="shared" si="28"/>
        <v>2</v>
      </c>
    </row>
    <row r="460" spans="10:12">
      <c r="J460" s="1">
        <v>4</v>
      </c>
      <c r="K460" t="str">
        <f t="shared" ref="K460:K523" si="29">IFERROR(VLOOKUP(J460,$M$4:$N$11,2,FALSE),"")</f>
        <v>碎片</v>
      </c>
      <c r="L460">
        <f t="shared" si="28"/>
        <v>2</v>
      </c>
    </row>
    <row r="461" spans="10:12">
      <c r="J461" s="1">
        <v>4</v>
      </c>
      <c r="K461" t="str">
        <f t="shared" si="29"/>
        <v>碎片</v>
      </c>
      <c r="L461">
        <f t="shared" si="28"/>
        <v>2</v>
      </c>
    </row>
    <row r="462" spans="10:12">
      <c r="J462" s="1">
        <v>4</v>
      </c>
      <c r="K462" t="str">
        <f t="shared" si="29"/>
        <v>碎片</v>
      </c>
      <c r="L462">
        <f t="shared" si="28"/>
        <v>2</v>
      </c>
    </row>
    <row r="463" spans="10:12">
      <c r="J463" s="1">
        <v>4</v>
      </c>
      <c r="K463" t="str">
        <f t="shared" si="29"/>
        <v>碎片</v>
      </c>
      <c r="L463">
        <f t="shared" si="28"/>
        <v>2</v>
      </c>
    </row>
    <row r="464" spans="10:12">
      <c r="J464" s="1">
        <v>4</v>
      </c>
      <c r="K464" t="str">
        <f t="shared" si="29"/>
        <v>碎片</v>
      </c>
      <c r="L464">
        <f t="shared" si="28"/>
        <v>2</v>
      </c>
    </row>
    <row r="465" spans="10:12">
      <c r="J465" s="1">
        <v>4</v>
      </c>
      <c r="K465" t="str">
        <f t="shared" si="29"/>
        <v>碎片</v>
      </c>
      <c r="L465">
        <f t="shared" si="28"/>
        <v>2</v>
      </c>
    </row>
    <row r="466" spans="10:12">
      <c r="J466" s="1">
        <v>4</v>
      </c>
      <c r="K466" t="str">
        <f t="shared" si="29"/>
        <v>碎片</v>
      </c>
      <c r="L466">
        <f t="shared" si="28"/>
        <v>2</v>
      </c>
    </row>
    <row r="467" spans="10:12">
      <c r="J467" s="1">
        <v>4</v>
      </c>
      <c r="K467" t="str">
        <f t="shared" si="29"/>
        <v>碎片</v>
      </c>
      <c r="L467">
        <f t="shared" si="28"/>
        <v>2</v>
      </c>
    </row>
    <row r="468" spans="10:12">
      <c r="J468" s="1">
        <v>4</v>
      </c>
      <c r="K468" t="str">
        <f t="shared" si="29"/>
        <v>碎片</v>
      </c>
      <c r="L468">
        <f t="shared" si="28"/>
        <v>2</v>
      </c>
    </row>
    <row r="469" spans="10:12">
      <c r="J469" s="1">
        <v>4</v>
      </c>
      <c r="K469" t="str">
        <f t="shared" si="29"/>
        <v>碎片</v>
      </c>
      <c r="L469">
        <f t="shared" si="28"/>
        <v>2</v>
      </c>
    </row>
    <row r="470" spans="10:12">
      <c r="J470" s="1">
        <v>4</v>
      </c>
      <c r="K470" t="str">
        <f t="shared" si="29"/>
        <v>碎片</v>
      </c>
      <c r="L470">
        <f t="shared" si="28"/>
        <v>2</v>
      </c>
    </row>
    <row r="471" spans="10:12">
      <c r="J471" s="1">
        <v>4</v>
      </c>
      <c r="K471" t="str">
        <f t="shared" si="29"/>
        <v>碎片</v>
      </c>
      <c r="L471">
        <f t="shared" si="28"/>
        <v>2</v>
      </c>
    </row>
    <row r="472" spans="10:12">
      <c r="J472" s="1">
        <v>4</v>
      </c>
      <c r="K472" t="str">
        <f t="shared" si="29"/>
        <v>碎片</v>
      </c>
      <c r="L472">
        <f t="shared" si="28"/>
        <v>2</v>
      </c>
    </row>
    <row r="473" spans="10:12">
      <c r="J473" s="1">
        <v>4</v>
      </c>
      <c r="K473" t="str">
        <f t="shared" si="29"/>
        <v>碎片</v>
      </c>
      <c r="L473">
        <f t="shared" si="28"/>
        <v>2</v>
      </c>
    </row>
    <row r="474" spans="10:12">
      <c r="J474" s="1">
        <v>4</v>
      </c>
      <c r="K474" t="str">
        <f t="shared" si="29"/>
        <v>碎片</v>
      </c>
      <c r="L474">
        <f t="shared" si="28"/>
        <v>2</v>
      </c>
    </row>
    <row r="475" spans="10:12">
      <c r="J475" s="1">
        <v>4</v>
      </c>
      <c r="K475" t="str">
        <f t="shared" si="29"/>
        <v>碎片</v>
      </c>
      <c r="L475">
        <f t="shared" si="28"/>
        <v>2</v>
      </c>
    </row>
    <row r="476" spans="10:12">
      <c r="J476" s="1">
        <v>4</v>
      </c>
      <c r="K476" t="str">
        <f t="shared" si="29"/>
        <v>碎片</v>
      </c>
      <c r="L476">
        <f t="shared" si="28"/>
        <v>2</v>
      </c>
    </row>
    <row r="477" spans="10:12">
      <c r="J477" s="1">
        <v>4</v>
      </c>
      <c r="K477" t="str">
        <f t="shared" si="29"/>
        <v>碎片</v>
      </c>
      <c r="L477">
        <f t="shared" si="28"/>
        <v>2</v>
      </c>
    </row>
    <row r="478" spans="10:12">
      <c r="J478" s="1">
        <v>4</v>
      </c>
      <c r="K478" t="str">
        <f t="shared" si="29"/>
        <v>碎片</v>
      </c>
      <c r="L478">
        <f t="shared" si="28"/>
        <v>2</v>
      </c>
    </row>
    <row r="479" spans="10:12">
      <c r="J479" s="1">
        <v>4</v>
      </c>
      <c r="K479" t="str">
        <f t="shared" si="29"/>
        <v>碎片</v>
      </c>
      <c r="L479">
        <f t="shared" si="28"/>
        <v>2</v>
      </c>
    </row>
    <row r="480" spans="10:12">
      <c r="J480" s="1">
        <v>4</v>
      </c>
      <c r="K480" t="str">
        <f t="shared" si="29"/>
        <v>碎片</v>
      </c>
      <c r="L480">
        <f t="shared" si="28"/>
        <v>2</v>
      </c>
    </row>
    <row r="481" spans="10:12">
      <c r="J481" s="1">
        <v>4</v>
      </c>
      <c r="K481" t="str">
        <f t="shared" si="29"/>
        <v>碎片</v>
      </c>
      <c r="L481">
        <f t="shared" si="28"/>
        <v>2</v>
      </c>
    </row>
    <row r="482" spans="10:12">
      <c r="J482" s="1">
        <v>4</v>
      </c>
      <c r="K482" t="str">
        <f t="shared" si="29"/>
        <v>碎片</v>
      </c>
      <c r="L482">
        <f t="shared" si="28"/>
        <v>2</v>
      </c>
    </row>
    <row r="483" spans="10:12">
      <c r="J483" s="1">
        <v>4</v>
      </c>
      <c r="K483" t="str">
        <f t="shared" si="29"/>
        <v>碎片</v>
      </c>
      <c r="L483">
        <f t="shared" si="28"/>
        <v>2</v>
      </c>
    </row>
    <row r="484" spans="10:12">
      <c r="J484" s="1">
        <v>4</v>
      </c>
      <c r="K484" t="str">
        <f t="shared" si="29"/>
        <v>碎片</v>
      </c>
      <c r="L484">
        <f t="shared" si="28"/>
        <v>2</v>
      </c>
    </row>
    <row r="485" spans="10:12">
      <c r="J485" s="1">
        <v>4</v>
      </c>
      <c r="K485" t="str">
        <f t="shared" si="29"/>
        <v>碎片</v>
      </c>
      <c r="L485">
        <f t="shared" si="28"/>
        <v>2</v>
      </c>
    </row>
    <row r="486" spans="10:12">
      <c r="J486" s="1">
        <v>4</v>
      </c>
      <c r="K486" t="str">
        <f t="shared" si="29"/>
        <v>碎片</v>
      </c>
      <c r="L486">
        <f t="shared" si="28"/>
        <v>2</v>
      </c>
    </row>
    <row r="487" spans="10:12">
      <c r="J487" s="1">
        <v>4</v>
      </c>
      <c r="K487" t="str">
        <f t="shared" si="29"/>
        <v>碎片</v>
      </c>
      <c r="L487">
        <f t="shared" si="28"/>
        <v>2</v>
      </c>
    </row>
    <row r="488" spans="10:12">
      <c r="J488" s="1">
        <v>4</v>
      </c>
      <c r="K488" t="str">
        <f t="shared" si="29"/>
        <v>碎片</v>
      </c>
      <c r="L488">
        <f t="shared" si="28"/>
        <v>2</v>
      </c>
    </row>
    <row r="489" spans="10:12">
      <c r="J489" s="1">
        <v>4</v>
      </c>
      <c r="K489" t="str">
        <f t="shared" si="29"/>
        <v>碎片</v>
      </c>
      <c r="L489">
        <f t="shared" si="28"/>
        <v>2</v>
      </c>
    </row>
    <row r="490" spans="10:12">
      <c r="J490" s="1">
        <v>4</v>
      </c>
      <c r="K490" t="str">
        <f t="shared" si="29"/>
        <v>碎片</v>
      </c>
      <c r="L490">
        <f t="shared" si="28"/>
        <v>2</v>
      </c>
    </row>
    <row r="491" spans="10:12">
      <c r="J491" s="1">
        <v>4</v>
      </c>
      <c r="K491" t="str">
        <f t="shared" si="29"/>
        <v>碎片</v>
      </c>
      <c r="L491">
        <f t="shared" si="28"/>
        <v>2</v>
      </c>
    </row>
    <row r="492" spans="10:12">
      <c r="J492" s="1">
        <v>4</v>
      </c>
      <c r="K492" t="str">
        <f t="shared" si="29"/>
        <v>碎片</v>
      </c>
      <c r="L492">
        <f t="shared" si="28"/>
        <v>2</v>
      </c>
    </row>
    <row r="493" spans="10:12">
      <c r="J493" s="1">
        <v>4</v>
      </c>
      <c r="K493" t="str">
        <f t="shared" si="29"/>
        <v>碎片</v>
      </c>
      <c r="L493">
        <f t="shared" si="28"/>
        <v>2</v>
      </c>
    </row>
    <row r="494" spans="10:12">
      <c r="J494" s="1">
        <v>4</v>
      </c>
      <c r="K494" t="str">
        <f t="shared" si="29"/>
        <v>碎片</v>
      </c>
      <c r="L494">
        <f t="shared" si="28"/>
        <v>2</v>
      </c>
    </row>
    <row r="495" spans="10:12">
      <c r="J495" s="1">
        <v>4</v>
      </c>
      <c r="K495" t="str">
        <f t="shared" si="29"/>
        <v>碎片</v>
      </c>
      <c r="L495">
        <f t="shared" si="28"/>
        <v>2</v>
      </c>
    </row>
    <row r="496" spans="10:12">
      <c r="J496" s="1">
        <v>4</v>
      </c>
      <c r="K496" t="str">
        <f t="shared" si="29"/>
        <v>碎片</v>
      </c>
      <c r="L496">
        <f t="shared" si="28"/>
        <v>2</v>
      </c>
    </row>
    <row r="497" spans="10:12">
      <c r="J497" s="1">
        <v>4</v>
      </c>
      <c r="K497" t="str">
        <f t="shared" si="29"/>
        <v>碎片</v>
      </c>
      <c r="L497">
        <f t="shared" si="28"/>
        <v>2</v>
      </c>
    </row>
    <row r="498" spans="10:12">
      <c r="J498" s="1">
        <v>4</v>
      </c>
      <c r="K498" t="str">
        <f t="shared" si="29"/>
        <v>碎片</v>
      </c>
      <c r="L498">
        <f t="shared" si="28"/>
        <v>2</v>
      </c>
    </row>
    <row r="499" spans="10:12">
      <c r="J499" s="1">
        <v>4</v>
      </c>
      <c r="K499" t="str">
        <f t="shared" si="29"/>
        <v>碎片</v>
      </c>
      <c r="L499">
        <f t="shared" si="28"/>
        <v>2</v>
      </c>
    </row>
    <row r="500" spans="10:12">
      <c r="J500" s="1">
        <v>4</v>
      </c>
      <c r="K500" t="str">
        <f t="shared" si="29"/>
        <v>碎片</v>
      </c>
      <c r="L500">
        <f t="shared" si="28"/>
        <v>2</v>
      </c>
    </row>
    <row r="501" spans="10:12">
      <c r="J501" s="1">
        <v>4</v>
      </c>
      <c r="K501" t="str">
        <f t="shared" si="29"/>
        <v>碎片</v>
      </c>
      <c r="L501">
        <f t="shared" si="28"/>
        <v>2</v>
      </c>
    </row>
    <row r="502" spans="10:12">
      <c r="J502" s="1">
        <v>4</v>
      </c>
      <c r="K502" t="str">
        <f t="shared" si="29"/>
        <v>碎片</v>
      </c>
      <c r="L502">
        <f t="shared" si="28"/>
        <v>2</v>
      </c>
    </row>
    <row r="503" spans="10:12">
      <c r="J503" s="1">
        <v>4</v>
      </c>
      <c r="K503" t="str">
        <f t="shared" si="29"/>
        <v>碎片</v>
      </c>
      <c r="L503">
        <f t="shared" si="28"/>
        <v>2</v>
      </c>
    </row>
    <row r="504" spans="10:12">
      <c r="J504" s="1">
        <v>4</v>
      </c>
      <c r="K504" t="str">
        <f t="shared" si="29"/>
        <v>碎片</v>
      </c>
      <c r="L504">
        <f t="shared" si="28"/>
        <v>2</v>
      </c>
    </row>
    <row r="505" spans="10:12">
      <c r="J505" s="1">
        <v>4</v>
      </c>
      <c r="K505" t="str">
        <f t="shared" si="29"/>
        <v>碎片</v>
      </c>
      <c r="L505">
        <f t="shared" si="28"/>
        <v>2</v>
      </c>
    </row>
    <row r="506" spans="10:12">
      <c r="J506" s="1">
        <v>4</v>
      </c>
      <c r="K506" t="str">
        <f t="shared" si="29"/>
        <v>碎片</v>
      </c>
      <c r="L506">
        <f t="shared" si="28"/>
        <v>2</v>
      </c>
    </row>
    <row r="507" spans="10:12">
      <c r="J507" s="1">
        <v>4</v>
      </c>
      <c r="K507" t="str">
        <f t="shared" si="29"/>
        <v>碎片</v>
      </c>
      <c r="L507">
        <f t="shared" si="28"/>
        <v>2</v>
      </c>
    </row>
    <row r="508" spans="10:12">
      <c r="J508" s="1">
        <v>4</v>
      </c>
      <c r="K508" t="str">
        <f t="shared" si="29"/>
        <v>碎片</v>
      </c>
      <c r="L508">
        <f t="shared" si="28"/>
        <v>2</v>
      </c>
    </row>
    <row r="509" spans="10:12">
      <c r="J509" s="1">
        <v>4</v>
      </c>
      <c r="K509" t="str">
        <f t="shared" si="29"/>
        <v>碎片</v>
      </c>
      <c r="L509">
        <f t="shared" si="28"/>
        <v>2</v>
      </c>
    </row>
    <row r="510" spans="10:12">
      <c r="J510" s="1">
        <v>4</v>
      </c>
      <c r="K510" t="str">
        <f t="shared" si="29"/>
        <v>碎片</v>
      </c>
      <c r="L510">
        <f t="shared" si="28"/>
        <v>2</v>
      </c>
    </row>
    <row r="511" spans="10:12">
      <c r="J511" s="5"/>
      <c r="K511" t="str">
        <f t="shared" si="29"/>
        <v/>
      </c>
      <c r="L511" t="str">
        <f t="shared" si="28"/>
        <v/>
      </c>
    </row>
    <row r="512" spans="10:12">
      <c r="J512" s="5"/>
      <c r="K512" t="str">
        <f t="shared" si="29"/>
        <v/>
      </c>
      <c r="L512" t="str">
        <f t="shared" si="28"/>
        <v/>
      </c>
    </row>
    <row r="513" spans="10:12">
      <c r="J513" s="5"/>
      <c r="K513" t="str">
        <f t="shared" si="29"/>
        <v/>
      </c>
      <c r="L513" t="str">
        <f t="shared" si="28"/>
        <v/>
      </c>
    </row>
    <row r="514" spans="10:12">
      <c r="J514" s="5"/>
      <c r="K514" t="str">
        <f t="shared" si="29"/>
        <v/>
      </c>
      <c r="L514" t="str">
        <f t="shared" si="28"/>
        <v/>
      </c>
    </row>
    <row r="515" spans="10:12">
      <c r="J515" s="5"/>
      <c r="K515" t="str">
        <f t="shared" si="29"/>
        <v/>
      </c>
      <c r="L515" t="str">
        <f t="shared" si="28"/>
        <v/>
      </c>
    </row>
    <row r="516" spans="10:12">
      <c r="J516" s="5"/>
      <c r="K516" t="str">
        <f t="shared" si="29"/>
        <v/>
      </c>
      <c r="L516" t="str">
        <f t="shared" ref="L516:L579" si="30">IFERROR(VLOOKUP(K516,$N$5:$O$11,2,FALSE),"")</f>
        <v/>
      </c>
    </row>
    <row r="517" spans="10:12">
      <c r="J517" s="5"/>
      <c r="K517" t="str">
        <f t="shared" si="29"/>
        <v/>
      </c>
      <c r="L517" t="str">
        <f t="shared" si="30"/>
        <v/>
      </c>
    </row>
    <row r="518" spans="10:12">
      <c r="J518" s="5"/>
      <c r="K518" t="str">
        <f t="shared" si="29"/>
        <v/>
      </c>
      <c r="L518" t="str">
        <f t="shared" si="30"/>
        <v/>
      </c>
    </row>
    <row r="519" spans="10:12">
      <c r="J519" s="5"/>
      <c r="K519" t="str">
        <f t="shared" si="29"/>
        <v/>
      </c>
      <c r="L519" t="str">
        <f t="shared" si="30"/>
        <v/>
      </c>
    </row>
    <row r="520" spans="10:12">
      <c r="J520" s="5"/>
      <c r="K520" t="str">
        <f t="shared" si="29"/>
        <v/>
      </c>
      <c r="L520" t="str">
        <f t="shared" si="30"/>
        <v/>
      </c>
    </row>
    <row r="521" spans="10:12">
      <c r="J521" s="5"/>
      <c r="K521" t="str">
        <f t="shared" si="29"/>
        <v/>
      </c>
      <c r="L521" t="str">
        <f t="shared" si="30"/>
        <v/>
      </c>
    </row>
    <row r="522" spans="10:12">
      <c r="J522" s="5"/>
      <c r="K522" t="str">
        <f t="shared" si="29"/>
        <v/>
      </c>
      <c r="L522" t="str">
        <f t="shared" si="30"/>
        <v/>
      </c>
    </row>
    <row r="523" spans="10:12">
      <c r="J523" s="5"/>
      <c r="K523" t="str">
        <f t="shared" si="29"/>
        <v/>
      </c>
      <c r="L523" t="str">
        <f t="shared" si="30"/>
        <v/>
      </c>
    </row>
    <row r="524" spans="10:12">
      <c r="J524" s="5"/>
      <c r="K524" t="str">
        <f t="shared" ref="K524:K587" si="31">IFERROR(VLOOKUP(J524,$M$4:$N$11,2,FALSE),"")</f>
        <v/>
      </c>
      <c r="L524" t="str">
        <f t="shared" si="30"/>
        <v/>
      </c>
    </row>
    <row r="525" spans="10:12">
      <c r="J525" s="5"/>
      <c r="K525" t="str">
        <f t="shared" si="31"/>
        <v/>
      </c>
      <c r="L525" t="str">
        <f t="shared" si="30"/>
        <v/>
      </c>
    </row>
    <row r="526" spans="10:12">
      <c r="J526" s="5"/>
      <c r="K526" t="str">
        <f t="shared" si="31"/>
        <v/>
      </c>
      <c r="L526" t="str">
        <f t="shared" si="30"/>
        <v/>
      </c>
    </row>
    <row r="527" spans="10:12">
      <c r="J527" s="5"/>
      <c r="K527" t="str">
        <f t="shared" si="31"/>
        <v/>
      </c>
      <c r="L527" t="str">
        <f t="shared" si="30"/>
        <v/>
      </c>
    </row>
    <row r="528" spans="10:12">
      <c r="J528" s="5"/>
      <c r="K528" t="str">
        <f t="shared" si="31"/>
        <v/>
      </c>
      <c r="L528" t="str">
        <f t="shared" si="30"/>
        <v/>
      </c>
    </row>
    <row r="529" spans="10:12">
      <c r="J529" s="5"/>
      <c r="K529" t="str">
        <f t="shared" si="31"/>
        <v/>
      </c>
      <c r="L529" t="str">
        <f t="shared" si="30"/>
        <v/>
      </c>
    </row>
    <row r="530" spans="10:12">
      <c r="J530" s="5"/>
      <c r="K530" t="str">
        <f t="shared" si="31"/>
        <v/>
      </c>
      <c r="L530" t="str">
        <f t="shared" si="30"/>
        <v/>
      </c>
    </row>
    <row r="531" spans="10:12">
      <c r="J531" s="5"/>
      <c r="K531" t="str">
        <f t="shared" si="31"/>
        <v/>
      </c>
      <c r="L531" t="str">
        <f t="shared" si="30"/>
        <v/>
      </c>
    </row>
    <row r="532" spans="10:12">
      <c r="J532" s="5"/>
      <c r="K532" t="str">
        <f t="shared" si="31"/>
        <v/>
      </c>
      <c r="L532" t="str">
        <f t="shared" si="30"/>
        <v/>
      </c>
    </row>
    <row r="533" spans="10:12">
      <c r="J533" s="5"/>
      <c r="K533" t="str">
        <f t="shared" si="31"/>
        <v/>
      </c>
      <c r="L533" t="str">
        <f t="shared" si="30"/>
        <v/>
      </c>
    </row>
    <row r="534" spans="10:12">
      <c r="J534" s="5">
        <v>4</v>
      </c>
      <c r="K534" t="str">
        <f t="shared" si="31"/>
        <v>碎片</v>
      </c>
      <c r="L534">
        <f t="shared" si="30"/>
        <v>2</v>
      </c>
    </row>
    <row r="535" spans="10:12">
      <c r="J535" s="5">
        <f t="shared" ref="J535:J556" si="32">J534</f>
        <v>4</v>
      </c>
      <c r="K535" t="str">
        <f t="shared" si="31"/>
        <v>碎片</v>
      </c>
      <c r="L535">
        <f t="shared" si="30"/>
        <v>2</v>
      </c>
    </row>
    <row r="536" spans="10:12">
      <c r="J536" s="5">
        <f t="shared" si="32"/>
        <v>4</v>
      </c>
      <c r="K536" t="str">
        <f t="shared" si="31"/>
        <v>碎片</v>
      </c>
      <c r="L536">
        <f t="shared" si="30"/>
        <v>2</v>
      </c>
    </row>
    <row r="537" spans="10:12">
      <c r="J537" s="5">
        <f t="shared" si="32"/>
        <v>4</v>
      </c>
      <c r="K537" t="str">
        <f t="shared" si="31"/>
        <v>碎片</v>
      </c>
      <c r="L537">
        <f t="shared" si="30"/>
        <v>2</v>
      </c>
    </row>
    <row r="538" spans="10:12">
      <c r="J538" s="5">
        <f t="shared" si="32"/>
        <v>4</v>
      </c>
      <c r="K538" t="str">
        <f t="shared" si="31"/>
        <v>碎片</v>
      </c>
      <c r="L538">
        <f t="shared" si="30"/>
        <v>2</v>
      </c>
    </row>
    <row r="539" spans="10:12">
      <c r="J539" s="5">
        <f t="shared" si="32"/>
        <v>4</v>
      </c>
      <c r="K539" t="str">
        <f t="shared" si="31"/>
        <v>碎片</v>
      </c>
      <c r="L539">
        <f t="shared" si="30"/>
        <v>2</v>
      </c>
    </row>
    <row r="540" spans="10:12">
      <c r="J540" s="5">
        <f t="shared" si="32"/>
        <v>4</v>
      </c>
      <c r="K540" t="str">
        <f t="shared" si="31"/>
        <v>碎片</v>
      </c>
      <c r="L540">
        <f t="shared" si="30"/>
        <v>2</v>
      </c>
    </row>
    <row r="541" spans="10:12">
      <c r="J541" s="5">
        <f t="shared" si="32"/>
        <v>4</v>
      </c>
      <c r="K541" t="str">
        <f t="shared" si="31"/>
        <v>碎片</v>
      </c>
      <c r="L541">
        <f t="shared" si="30"/>
        <v>2</v>
      </c>
    </row>
    <row r="542" spans="10:12">
      <c r="J542" s="5">
        <f t="shared" si="32"/>
        <v>4</v>
      </c>
      <c r="K542" t="str">
        <f t="shared" si="31"/>
        <v>碎片</v>
      </c>
      <c r="L542">
        <f t="shared" si="30"/>
        <v>2</v>
      </c>
    </row>
    <row r="543" spans="10:12">
      <c r="J543" s="5">
        <f t="shared" si="32"/>
        <v>4</v>
      </c>
      <c r="K543" t="str">
        <f t="shared" si="31"/>
        <v>碎片</v>
      </c>
      <c r="L543">
        <f t="shared" si="30"/>
        <v>2</v>
      </c>
    </row>
    <row r="544" spans="10:12">
      <c r="J544" s="5">
        <f t="shared" si="32"/>
        <v>4</v>
      </c>
      <c r="K544" t="str">
        <f t="shared" si="31"/>
        <v>碎片</v>
      </c>
      <c r="L544">
        <f t="shared" si="30"/>
        <v>2</v>
      </c>
    </row>
    <row r="545" spans="10:12">
      <c r="J545" s="5">
        <f t="shared" si="32"/>
        <v>4</v>
      </c>
      <c r="K545" t="str">
        <f t="shared" si="31"/>
        <v>碎片</v>
      </c>
      <c r="L545">
        <f t="shared" si="30"/>
        <v>2</v>
      </c>
    </row>
    <row r="546" spans="10:12">
      <c r="J546" s="5">
        <f t="shared" si="32"/>
        <v>4</v>
      </c>
      <c r="K546" t="str">
        <f t="shared" si="31"/>
        <v>碎片</v>
      </c>
      <c r="L546">
        <f t="shared" si="30"/>
        <v>2</v>
      </c>
    </row>
    <row r="547" spans="10:12">
      <c r="J547" s="5">
        <f t="shared" si="32"/>
        <v>4</v>
      </c>
      <c r="K547" t="str">
        <f t="shared" si="31"/>
        <v>碎片</v>
      </c>
      <c r="L547">
        <f t="shared" si="30"/>
        <v>2</v>
      </c>
    </row>
    <row r="548" spans="10:12">
      <c r="J548" s="5">
        <f t="shared" si="32"/>
        <v>4</v>
      </c>
      <c r="K548" t="str">
        <f t="shared" si="31"/>
        <v>碎片</v>
      </c>
      <c r="L548">
        <f t="shared" si="30"/>
        <v>2</v>
      </c>
    </row>
    <row r="549" spans="10:12">
      <c r="J549" s="5">
        <f t="shared" si="32"/>
        <v>4</v>
      </c>
      <c r="K549" t="str">
        <f t="shared" si="31"/>
        <v>碎片</v>
      </c>
      <c r="L549">
        <f t="shared" si="30"/>
        <v>2</v>
      </c>
    </row>
    <row r="550" spans="10:12">
      <c r="J550" s="5">
        <f t="shared" si="32"/>
        <v>4</v>
      </c>
      <c r="K550" t="str">
        <f t="shared" si="31"/>
        <v>碎片</v>
      </c>
      <c r="L550">
        <f t="shared" si="30"/>
        <v>2</v>
      </c>
    </row>
    <row r="551" spans="10:12">
      <c r="J551" s="5">
        <f t="shared" si="32"/>
        <v>4</v>
      </c>
      <c r="K551" t="str">
        <f t="shared" si="31"/>
        <v>碎片</v>
      </c>
      <c r="L551">
        <f t="shared" si="30"/>
        <v>2</v>
      </c>
    </row>
    <row r="552" spans="10:12">
      <c r="J552" s="5">
        <f t="shared" si="32"/>
        <v>4</v>
      </c>
      <c r="K552" t="str">
        <f t="shared" si="31"/>
        <v>碎片</v>
      </c>
      <c r="L552">
        <f t="shared" si="30"/>
        <v>2</v>
      </c>
    </row>
    <row r="553" spans="10:12">
      <c r="J553" s="5">
        <f t="shared" si="32"/>
        <v>4</v>
      </c>
      <c r="K553" t="str">
        <f t="shared" si="31"/>
        <v>碎片</v>
      </c>
      <c r="L553">
        <f t="shared" si="30"/>
        <v>2</v>
      </c>
    </row>
    <row r="554" spans="10:12">
      <c r="J554" s="5">
        <f t="shared" si="32"/>
        <v>4</v>
      </c>
      <c r="K554" t="str">
        <f t="shared" si="31"/>
        <v>碎片</v>
      </c>
      <c r="L554">
        <f t="shared" si="30"/>
        <v>2</v>
      </c>
    </row>
    <row r="555" spans="10:12">
      <c r="J555" s="5">
        <f t="shared" si="32"/>
        <v>4</v>
      </c>
      <c r="K555" t="str">
        <f t="shared" si="31"/>
        <v>碎片</v>
      </c>
      <c r="L555">
        <f t="shared" si="30"/>
        <v>2</v>
      </c>
    </row>
    <row r="556" spans="10:12">
      <c r="J556" s="5">
        <f t="shared" si="32"/>
        <v>4</v>
      </c>
      <c r="K556" t="str">
        <f t="shared" si="31"/>
        <v>碎片</v>
      </c>
      <c r="L556">
        <f t="shared" si="30"/>
        <v>2</v>
      </c>
    </row>
    <row r="557" spans="10:12">
      <c r="K557" t="str">
        <f t="shared" si="31"/>
        <v/>
      </c>
      <c r="L557" t="str">
        <f t="shared" si="30"/>
        <v/>
      </c>
    </row>
    <row r="558" spans="10:12">
      <c r="K558" t="str">
        <f t="shared" si="31"/>
        <v/>
      </c>
      <c r="L558" t="str">
        <f t="shared" si="30"/>
        <v/>
      </c>
    </row>
    <row r="559" spans="10:12">
      <c r="K559" t="str">
        <f t="shared" si="31"/>
        <v/>
      </c>
      <c r="L559" t="str">
        <f t="shared" si="30"/>
        <v/>
      </c>
    </row>
    <row r="560" spans="10:12">
      <c r="K560" t="str">
        <f t="shared" si="31"/>
        <v/>
      </c>
      <c r="L560" t="str">
        <f t="shared" si="30"/>
        <v/>
      </c>
    </row>
    <row r="561" spans="11:12">
      <c r="K561" t="str">
        <f t="shared" si="31"/>
        <v/>
      </c>
      <c r="L561" t="str">
        <f t="shared" si="30"/>
        <v/>
      </c>
    </row>
    <row r="562" spans="11:12">
      <c r="K562" t="str">
        <f t="shared" si="31"/>
        <v/>
      </c>
      <c r="L562" t="str">
        <f t="shared" si="30"/>
        <v/>
      </c>
    </row>
    <row r="563" spans="11:12">
      <c r="K563" t="str">
        <f t="shared" si="31"/>
        <v/>
      </c>
      <c r="L563" t="str">
        <f t="shared" si="30"/>
        <v/>
      </c>
    </row>
    <row r="564" spans="11:12">
      <c r="K564" t="str">
        <f t="shared" si="31"/>
        <v/>
      </c>
      <c r="L564" t="str">
        <f t="shared" si="30"/>
        <v/>
      </c>
    </row>
    <row r="565" spans="11:12">
      <c r="K565" t="str">
        <f t="shared" si="31"/>
        <v/>
      </c>
      <c r="L565" t="str">
        <f t="shared" si="30"/>
        <v/>
      </c>
    </row>
    <row r="566" spans="11:12">
      <c r="K566" t="str">
        <f t="shared" si="31"/>
        <v/>
      </c>
      <c r="L566" t="str">
        <f t="shared" si="30"/>
        <v/>
      </c>
    </row>
    <row r="567" spans="11:12">
      <c r="K567" t="str">
        <f t="shared" si="31"/>
        <v/>
      </c>
      <c r="L567" t="str">
        <f t="shared" si="30"/>
        <v/>
      </c>
    </row>
    <row r="568" spans="11:12">
      <c r="K568" t="str">
        <f t="shared" si="31"/>
        <v/>
      </c>
      <c r="L568" t="str">
        <f t="shared" si="30"/>
        <v/>
      </c>
    </row>
    <row r="569" spans="11:12">
      <c r="K569" t="str">
        <f t="shared" si="31"/>
        <v/>
      </c>
      <c r="L569" t="str">
        <f t="shared" si="30"/>
        <v/>
      </c>
    </row>
    <row r="570" spans="11:12">
      <c r="K570" t="str">
        <f t="shared" si="31"/>
        <v/>
      </c>
      <c r="L570" t="str">
        <f t="shared" si="30"/>
        <v/>
      </c>
    </row>
    <row r="571" spans="11:12">
      <c r="K571" t="str">
        <f t="shared" si="31"/>
        <v/>
      </c>
      <c r="L571" t="str">
        <f t="shared" si="30"/>
        <v/>
      </c>
    </row>
    <row r="572" spans="11:12">
      <c r="K572" t="str">
        <f t="shared" si="31"/>
        <v/>
      </c>
      <c r="L572" t="str">
        <f t="shared" si="30"/>
        <v/>
      </c>
    </row>
    <row r="573" spans="11:12">
      <c r="K573" t="str">
        <f t="shared" si="31"/>
        <v/>
      </c>
      <c r="L573" t="str">
        <f t="shared" si="30"/>
        <v/>
      </c>
    </row>
    <row r="574" spans="11:12">
      <c r="K574" t="str">
        <f t="shared" si="31"/>
        <v/>
      </c>
      <c r="L574" t="str">
        <f t="shared" si="30"/>
        <v/>
      </c>
    </row>
    <row r="575" spans="11:12">
      <c r="K575" t="str">
        <f t="shared" si="31"/>
        <v/>
      </c>
      <c r="L575" t="str">
        <f t="shared" si="30"/>
        <v/>
      </c>
    </row>
    <row r="576" spans="11:12">
      <c r="K576" t="str">
        <f t="shared" si="31"/>
        <v/>
      </c>
      <c r="L576" t="str">
        <f t="shared" si="30"/>
        <v/>
      </c>
    </row>
    <row r="577" spans="10:12">
      <c r="K577" t="str">
        <f t="shared" si="31"/>
        <v/>
      </c>
      <c r="L577" t="str">
        <f t="shared" si="30"/>
        <v/>
      </c>
    </row>
    <row r="578" spans="10:12">
      <c r="K578" t="str">
        <f t="shared" si="31"/>
        <v/>
      </c>
      <c r="L578" t="str">
        <f t="shared" si="30"/>
        <v/>
      </c>
    </row>
    <row r="579" spans="10:12">
      <c r="K579" t="str">
        <f t="shared" si="31"/>
        <v/>
      </c>
      <c r="L579" t="str">
        <f t="shared" si="30"/>
        <v/>
      </c>
    </row>
    <row r="580" spans="10:12">
      <c r="J580" s="15">
        <v>3</v>
      </c>
      <c r="K580" t="str">
        <f t="shared" si="31"/>
        <v>特殊</v>
      </c>
      <c r="L580">
        <f t="shared" ref="L580:L643" si="33">IFERROR(VLOOKUP(K580,$N$5:$O$11,2,FALSE),"")</f>
        <v>1</v>
      </c>
    </row>
    <row r="581" spans="10:12">
      <c r="J581" s="1">
        <v>2</v>
      </c>
      <c r="K581" t="str">
        <f t="shared" si="31"/>
        <v>戒灵材料</v>
      </c>
      <c r="L581">
        <f t="shared" si="33"/>
        <v>7</v>
      </c>
    </row>
    <row r="582" spans="10:12">
      <c r="J582" s="1">
        <v>2</v>
      </c>
      <c r="K582" t="str">
        <f t="shared" si="31"/>
        <v>戒灵材料</v>
      </c>
      <c r="L582">
        <f t="shared" si="33"/>
        <v>7</v>
      </c>
    </row>
    <row r="583" spans="10:12">
      <c r="J583" s="1">
        <v>2</v>
      </c>
      <c r="K583" t="str">
        <f t="shared" si="31"/>
        <v>戒灵材料</v>
      </c>
      <c r="L583">
        <f t="shared" si="33"/>
        <v>7</v>
      </c>
    </row>
    <row r="584" spans="10:12">
      <c r="J584" s="1">
        <v>2</v>
      </c>
      <c r="K584" t="str">
        <f t="shared" si="31"/>
        <v>戒灵材料</v>
      </c>
      <c r="L584">
        <f t="shared" si="33"/>
        <v>7</v>
      </c>
    </row>
    <row r="585" spans="10:12">
      <c r="J585" s="1">
        <v>2</v>
      </c>
      <c r="K585" t="str">
        <f t="shared" si="31"/>
        <v>戒灵材料</v>
      </c>
      <c r="L585">
        <f t="shared" si="33"/>
        <v>7</v>
      </c>
    </row>
    <row r="586" spans="10:12">
      <c r="J586" s="1">
        <v>2</v>
      </c>
      <c r="K586" t="str">
        <f t="shared" si="31"/>
        <v>戒灵材料</v>
      </c>
      <c r="L586">
        <f t="shared" si="33"/>
        <v>7</v>
      </c>
    </row>
    <row r="587" spans="10:12">
      <c r="J587" s="1">
        <v>2</v>
      </c>
      <c r="K587" t="str">
        <f t="shared" si="31"/>
        <v>戒灵材料</v>
      </c>
      <c r="L587">
        <f t="shared" si="33"/>
        <v>7</v>
      </c>
    </row>
    <row r="588" spans="10:12">
      <c r="J588" s="1">
        <v>2</v>
      </c>
      <c r="K588" t="str">
        <f t="shared" ref="K588:K651" si="34">IFERROR(VLOOKUP(J588,$M$4:$N$11,2,FALSE),"")</f>
        <v>戒灵材料</v>
      </c>
      <c r="L588">
        <f t="shared" si="33"/>
        <v>7</v>
      </c>
    </row>
    <row r="589" spans="10:12">
      <c r="J589" s="1">
        <v>2</v>
      </c>
      <c r="K589" t="str">
        <f t="shared" si="34"/>
        <v>戒灵材料</v>
      </c>
      <c r="L589">
        <f t="shared" si="33"/>
        <v>7</v>
      </c>
    </row>
    <row r="590" spans="10:12">
      <c r="J590" s="1">
        <v>2</v>
      </c>
      <c r="K590" t="str">
        <f t="shared" si="34"/>
        <v>戒灵材料</v>
      </c>
      <c r="L590">
        <f t="shared" si="33"/>
        <v>7</v>
      </c>
    </row>
    <row r="591" spans="10:12">
      <c r="J591" s="1">
        <v>2</v>
      </c>
      <c r="K591" t="str">
        <f t="shared" si="34"/>
        <v>戒灵材料</v>
      </c>
      <c r="L591">
        <f t="shared" si="33"/>
        <v>7</v>
      </c>
    </row>
    <row r="592" spans="10:12">
      <c r="J592" s="1">
        <v>2</v>
      </c>
      <c r="K592" t="str">
        <f t="shared" si="34"/>
        <v>戒灵材料</v>
      </c>
      <c r="L592">
        <f t="shared" si="33"/>
        <v>7</v>
      </c>
    </row>
    <row r="593" spans="10:12">
      <c r="J593" s="1">
        <v>2</v>
      </c>
      <c r="K593" t="str">
        <f t="shared" si="34"/>
        <v>戒灵材料</v>
      </c>
      <c r="L593">
        <f t="shared" si="33"/>
        <v>7</v>
      </c>
    </row>
    <row r="594" spans="10:12">
      <c r="J594" s="1">
        <v>2</v>
      </c>
      <c r="K594" t="str">
        <f t="shared" si="34"/>
        <v>戒灵材料</v>
      </c>
      <c r="L594">
        <f t="shared" si="33"/>
        <v>7</v>
      </c>
    </row>
    <row r="595" spans="10:12">
      <c r="J595" s="1">
        <v>2</v>
      </c>
      <c r="K595" t="str">
        <f t="shared" si="34"/>
        <v>戒灵材料</v>
      </c>
      <c r="L595">
        <f t="shared" si="33"/>
        <v>7</v>
      </c>
    </row>
    <row r="596" spans="10:12">
      <c r="J596" s="1">
        <v>2</v>
      </c>
      <c r="K596" t="str">
        <f t="shared" si="34"/>
        <v>戒灵材料</v>
      </c>
      <c r="L596">
        <f t="shared" si="33"/>
        <v>7</v>
      </c>
    </row>
    <row r="597" spans="10:12">
      <c r="J597" s="1">
        <v>2</v>
      </c>
      <c r="K597" t="str">
        <f t="shared" si="34"/>
        <v>戒灵材料</v>
      </c>
      <c r="L597">
        <f t="shared" si="33"/>
        <v>7</v>
      </c>
    </row>
    <row r="598" spans="10:12">
      <c r="J598" s="1">
        <v>2</v>
      </c>
      <c r="K598" t="str">
        <f t="shared" si="34"/>
        <v>戒灵材料</v>
      </c>
      <c r="L598">
        <f t="shared" si="33"/>
        <v>7</v>
      </c>
    </row>
    <row r="599" spans="10:12">
      <c r="J599" s="1">
        <v>2</v>
      </c>
      <c r="K599" t="str">
        <f t="shared" si="34"/>
        <v>戒灵材料</v>
      </c>
      <c r="L599">
        <f t="shared" si="33"/>
        <v>7</v>
      </c>
    </row>
    <row r="600" spans="10:12">
      <c r="J600" s="1">
        <v>2</v>
      </c>
      <c r="K600" t="str">
        <f t="shared" si="34"/>
        <v>戒灵材料</v>
      </c>
      <c r="L600">
        <f t="shared" si="33"/>
        <v>7</v>
      </c>
    </row>
    <row r="601" spans="10:12">
      <c r="J601" s="1">
        <v>2</v>
      </c>
      <c r="K601" t="str">
        <f t="shared" si="34"/>
        <v>戒灵材料</v>
      </c>
      <c r="L601">
        <f t="shared" si="33"/>
        <v>7</v>
      </c>
    </row>
    <row r="602" spans="10:12">
      <c r="J602" s="1">
        <v>2</v>
      </c>
      <c r="K602" t="str">
        <f t="shared" si="34"/>
        <v>戒灵材料</v>
      </c>
      <c r="L602">
        <f t="shared" si="33"/>
        <v>7</v>
      </c>
    </row>
    <row r="603" spans="10:12">
      <c r="J603" s="1">
        <v>2</v>
      </c>
      <c r="K603" t="str">
        <f t="shared" si="34"/>
        <v>戒灵材料</v>
      </c>
      <c r="L603">
        <f t="shared" si="33"/>
        <v>7</v>
      </c>
    </row>
    <row r="604" spans="10:12">
      <c r="J604" s="1">
        <v>2</v>
      </c>
      <c r="K604" t="str">
        <f t="shared" si="34"/>
        <v>戒灵材料</v>
      </c>
      <c r="L604">
        <f t="shared" si="33"/>
        <v>7</v>
      </c>
    </row>
    <row r="605" spans="10:12">
      <c r="J605" s="1">
        <v>2</v>
      </c>
      <c r="K605" t="str">
        <f t="shared" si="34"/>
        <v>戒灵材料</v>
      </c>
      <c r="L605">
        <f t="shared" si="33"/>
        <v>7</v>
      </c>
    </row>
    <row r="606" spans="10:12">
      <c r="J606" s="1">
        <v>2</v>
      </c>
      <c r="K606" t="str">
        <f t="shared" si="34"/>
        <v>戒灵材料</v>
      </c>
      <c r="L606">
        <f t="shared" si="33"/>
        <v>7</v>
      </c>
    </row>
    <row r="607" spans="10:12">
      <c r="J607" s="1">
        <v>2</v>
      </c>
      <c r="K607" t="str">
        <f t="shared" si="34"/>
        <v>戒灵材料</v>
      </c>
      <c r="L607">
        <f t="shared" si="33"/>
        <v>7</v>
      </c>
    </row>
    <row r="608" spans="10:12">
      <c r="J608" s="1">
        <v>2</v>
      </c>
      <c r="K608" t="str">
        <f t="shared" si="34"/>
        <v>戒灵材料</v>
      </c>
      <c r="L608">
        <f t="shared" si="33"/>
        <v>7</v>
      </c>
    </row>
    <row r="609" spans="10:12">
      <c r="J609" s="1">
        <v>2</v>
      </c>
      <c r="K609" t="str">
        <f t="shared" si="34"/>
        <v>戒灵材料</v>
      </c>
      <c r="L609">
        <f t="shared" si="33"/>
        <v>7</v>
      </c>
    </row>
    <row r="610" spans="10:12">
      <c r="J610" s="1">
        <v>2</v>
      </c>
      <c r="K610" t="str">
        <f t="shared" si="34"/>
        <v>戒灵材料</v>
      </c>
      <c r="L610">
        <f t="shared" si="33"/>
        <v>7</v>
      </c>
    </row>
    <row r="611" spans="10:12">
      <c r="J611" s="1">
        <v>2</v>
      </c>
      <c r="K611" t="str">
        <f t="shared" si="34"/>
        <v>戒灵材料</v>
      </c>
      <c r="L611">
        <f t="shared" si="33"/>
        <v>7</v>
      </c>
    </row>
    <row r="612" spans="10:12">
      <c r="J612" s="1">
        <v>2</v>
      </c>
      <c r="K612" t="str">
        <f t="shared" si="34"/>
        <v>戒灵材料</v>
      </c>
      <c r="L612">
        <f t="shared" si="33"/>
        <v>7</v>
      </c>
    </row>
    <row r="613" spans="10:12">
      <c r="J613" s="1">
        <v>2</v>
      </c>
      <c r="K613" t="str">
        <f t="shared" si="34"/>
        <v>戒灵材料</v>
      </c>
      <c r="L613">
        <f t="shared" si="33"/>
        <v>7</v>
      </c>
    </row>
    <row r="614" spans="10:12">
      <c r="J614" s="1">
        <v>2</v>
      </c>
      <c r="K614" t="str">
        <f t="shared" si="34"/>
        <v>戒灵材料</v>
      </c>
      <c r="L614">
        <f t="shared" si="33"/>
        <v>7</v>
      </c>
    </row>
    <row r="615" spans="10:12">
      <c r="J615" s="1">
        <v>2</v>
      </c>
      <c r="K615" t="str">
        <f t="shared" si="34"/>
        <v>戒灵材料</v>
      </c>
      <c r="L615">
        <f t="shared" si="33"/>
        <v>7</v>
      </c>
    </row>
    <row r="616" spans="10:12">
      <c r="J616" s="1">
        <v>2</v>
      </c>
      <c r="K616" t="str">
        <f t="shared" si="34"/>
        <v>戒灵材料</v>
      </c>
      <c r="L616">
        <f t="shared" si="33"/>
        <v>7</v>
      </c>
    </row>
    <row r="617" spans="10:12">
      <c r="J617" s="1">
        <v>2</v>
      </c>
      <c r="K617" t="str">
        <f t="shared" si="34"/>
        <v>戒灵材料</v>
      </c>
      <c r="L617">
        <f t="shared" si="33"/>
        <v>7</v>
      </c>
    </row>
    <row r="618" spans="10:12">
      <c r="J618" s="1">
        <v>2</v>
      </c>
      <c r="K618" t="str">
        <f t="shared" si="34"/>
        <v>戒灵材料</v>
      </c>
      <c r="L618">
        <f t="shared" si="33"/>
        <v>7</v>
      </c>
    </row>
    <row r="619" spans="10:12">
      <c r="J619" s="1">
        <v>2</v>
      </c>
      <c r="K619" t="str">
        <f t="shared" si="34"/>
        <v>戒灵材料</v>
      </c>
      <c r="L619">
        <f t="shared" si="33"/>
        <v>7</v>
      </c>
    </row>
    <row r="620" spans="10:12">
      <c r="J620" s="1">
        <v>2</v>
      </c>
      <c r="K620" t="str">
        <f t="shared" si="34"/>
        <v>戒灵材料</v>
      </c>
      <c r="L620">
        <f t="shared" si="33"/>
        <v>7</v>
      </c>
    </row>
    <row r="621" spans="10:12">
      <c r="J621" s="1">
        <v>2</v>
      </c>
      <c r="K621" t="str">
        <f t="shared" si="34"/>
        <v>戒灵材料</v>
      </c>
      <c r="L621">
        <f t="shared" si="33"/>
        <v>7</v>
      </c>
    </row>
    <row r="622" spans="10:12">
      <c r="J622" s="1">
        <v>2</v>
      </c>
      <c r="K622" t="str">
        <f t="shared" si="34"/>
        <v>戒灵材料</v>
      </c>
      <c r="L622">
        <f t="shared" si="33"/>
        <v>7</v>
      </c>
    </row>
    <row r="623" spans="10:12">
      <c r="J623" s="1">
        <v>2</v>
      </c>
      <c r="K623" t="str">
        <f t="shared" si="34"/>
        <v>戒灵材料</v>
      </c>
      <c r="L623">
        <f t="shared" si="33"/>
        <v>7</v>
      </c>
    </row>
    <row r="624" spans="10:12">
      <c r="J624" s="1">
        <v>2</v>
      </c>
      <c r="K624" t="str">
        <f t="shared" si="34"/>
        <v>戒灵材料</v>
      </c>
      <c r="L624">
        <f t="shared" si="33"/>
        <v>7</v>
      </c>
    </row>
    <row r="625" spans="10:12">
      <c r="J625" s="1">
        <v>2</v>
      </c>
      <c r="K625" t="str">
        <f t="shared" si="34"/>
        <v>戒灵材料</v>
      </c>
      <c r="L625">
        <f t="shared" si="33"/>
        <v>7</v>
      </c>
    </row>
    <row r="626" spans="10:12">
      <c r="J626" s="1">
        <v>2</v>
      </c>
      <c r="K626" t="str">
        <f t="shared" si="34"/>
        <v>戒灵材料</v>
      </c>
      <c r="L626">
        <f t="shared" si="33"/>
        <v>7</v>
      </c>
    </row>
    <row r="627" spans="10:12">
      <c r="J627" s="1">
        <v>2</v>
      </c>
      <c r="K627" t="str">
        <f t="shared" si="34"/>
        <v>戒灵材料</v>
      </c>
      <c r="L627">
        <f t="shared" si="33"/>
        <v>7</v>
      </c>
    </row>
    <row r="628" spans="10:12">
      <c r="J628" s="1">
        <v>2</v>
      </c>
      <c r="K628" t="str">
        <f t="shared" si="34"/>
        <v>戒灵材料</v>
      </c>
      <c r="L628">
        <f t="shared" si="33"/>
        <v>7</v>
      </c>
    </row>
    <row r="629" spans="10:12">
      <c r="J629" s="1">
        <v>2</v>
      </c>
      <c r="K629" t="str">
        <f t="shared" si="34"/>
        <v>戒灵材料</v>
      </c>
      <c r="L629">
        <f t="shared" si="33"/>
        <v>7</v>
      </c>
    </row>
    <row r="630" spans="10:12">
      <c r="J630" s="1">
        <v>2</v>
      </c>
      <c r="K630" t="str">
        <f t="shared" si="34"/>
        <v>戒灵材料</v>
      </c>
      <c r="L630">
        <f t="shared" si="33"/>
        <v>7</v>
      </c>
    </row>
    <row r="631" spans="10:12">
      <c r="J631" s="5">
        <v>2</v>
      </c>
      <c r="K631" t="str">
        <f t="shared" si="34"/>
        <v>戒灵材料</v>
      </c>
      <c r="L631">
        <f t="shared" si="33"/>
        <v>7</v>
      </c>
    </row>
    <row r="632" spans="10:12">
      <c r="J632" s="1">
        <v>2</v>
      </c>
      <c r="K632" t="str">
        <f t="shared" si="34"/>
        <v>戒灵材料</v>
      </c>
      <c r="L632">
        <f t="shared" si="33"/>
        <v>7</v>
      </c>
    </row>
    <row r="633" spans="10:12">
      <c r="J633" s="1">
        <v>2</v>
      </c>
      <c r="K633" t="str">
        <f t="shared" si="34"/>
        <v>戒灵材料</v>
      </c>
      <c r="L633">
        <f t="shared" si="33"/>
        <v>7</v>
      </c>
    </row>
    <row r="634" spans="10:12">
      <c r="J634" s="1">
        <v>2</v>
      </c>
      <c r="K634" t="str">
        <f t="shared" si="34"/>
        <v>戒灵材料</v>
      </c>
      <c r="L634">
        <f t="shared" si="33"/>
        <v>7</v>
      </c>
    </row>
    <row r="635" spans="10:12">
      <c r="J635" s="1">
        <v>2</v>
      </c>
      <c r="K635" t="str">
        <f t="shared" si="34"/>
        <v>戒灵材料</v>
      </c>
      <c r="L635">
        <f t="shared" si="33"/>
        <v>7</v>
      </c>
    </row>
    <row r="636" spans="10:12">
      <c r="J636" s="1">
        <v>2</v>
      </c>
      <c r="K636" t="str">
        <f t="shared" si="34"/>
        <v>戒灵材料</v>
      </c>
      <c r="L636">
        <f t="shared" si="33"/>
        <v>7</v>
      </c>
    </row>
    <row r="637" spans="10:12">
      <c r="J637" s="1">
        <v>2</v>
      </c>
      <c r="K637" t="str">
        <f t="shared" si="34"/>
        <v>戒灵材料</v>
      </c>
      <c r="L637">
        <f t="shared" si="33"/>
        <v>7</v>
      </c>
    </row>
    <row r="638" spans="10:12">
      <c r="J638" s="1">
        <v>2</v>
      </c>
      <c r="K638" t="str">
        <f t="shared" si="34"/>
        <v>戒灵材料</v>
      </c>
      <c r="L638">
        <f t="shared" si="33"/>
        <v>7</v>
      </c>
    </row>
    <row r="639" spans="10:12">
      <c r="J639" s="1">
        <v>2</v>
      </c>
      <c r="K639" t="str">
        <f t="shared" si="34"/>
        <v>戒灵材料</v>
      </c>
      <c r="L639">
        <f t="shared" si="33"/>
        <v>7</v>
      </c>
    </row>
    <row r="640" spans="10:12">
      <c r="J640" s="1">
        <v>2</v>
      </c>
      <c r="K640" t="str">
        <f t="shared" si="34"/>
        <v>戒灵材料</v>
      </c>
      <c r="L640">
        <f t="shared" si="33"/>
        <v>7</v>
      </c>
    </row>
    <row r="641" spans="10:12">
      <c r="J641" s="1">
        <v>2</v>
      </c>
      <c r="K641" t="str">
        <f t="shared" si="34"/>
        <v>戒灵材料</v>
      </c>
      <c r="L641">
        <f t="shared" si="33"/>
        <v>7</v>
      </c>
    </row>
    <row r="642" spans="10:12">
      <c r="J642" s="1">
        <v>2</v>
      </c>
      <c r="K642" t="str">
        <f t="shared" si="34"/>
        <v>戒灵材料</v>
      </c>
      <c r="L642">
        <f t="shared" si="33"/>
        <v>7</v>
      </c>
    </row>
    <row r="643" spans="10:12">
      <c r="J643" s="1">
        <v>2</v>
      </c>
      <c r="K643" t="str">
        <f t="shared" si="34"/>
        <v>戒灵材料</v>
      </c>
      <c r="L643">
        <f t="shared" si="33"/>
        <v>7</v>
      </c>
    </row>
    <row r="644" spans="10:12">
      <c r="J644" s="1">
        <v>2</v>
      </c>
      <c r="K644" t="str">
        <f t="shared" si="34"/>
        <v>戒灵材料</v>
      </c>
      <c r="L644">
        <f t="shared" ref="L644:L707" si="35">IFERROR(VLOOKUP(K644,$N$5:$O$11,2,FALSE),"")</f>
        <v>7</v>
      </c>
    </row>
    <row r="645" spans="10:12">
      <c r="J645" s="1">
        <v>2</v>
      </c>
      <c r="K645" t="str">
        <f t="shared" si="34"/>
        <v>戒灵材料</v>
      </c>
      <c r="L645">
        <f t="shared" si="35"/>
        <v>7</v>
      </c>
    </row>
    <row r="646" spans="10:12">
      <c r="J646" s="1">
        <v>2</v>
      </c>
      <c r="K646" t="str">
        <f t="shared" si="34"/>
        <v>戒灵材料</v>
      </c>
      <c r="L646">
        <f t="shared" si="35"/>
        <v>7</v>
      </c>
    </row>
    <row r="647" spans="10:12">
      <c r="J647" s="1">
        <v>2</v>
      </c>
      <c r="K647" t="str">
        <f t="shared" si="34"/>
        <v>戒灵材料</v>
      </c>
      <c r="L647">
        <f t="shared" si="35"/>
        <v>7</v>
      </c>
    </row>
    <row r="648" spans="10:12">
      <c r="J648" s="1">
        <v>2</v>
      </c>
      <c r="K648" t="str">
        <f t="shared" si="34"/>
        <v>戒灵材料</v>
      </c>
      <c r="L648">
        <f t="shared" si="35"/>
        <v>7</v>
      </c>
    </row>
    <row r="649" spans="10:12">
      <c r="J649" s="1">
        <v>2</v>
      </c>
      <c r="K649" t="str">
        <f t="shared" si="34"/>
        <v>戒灵材料</v>
      </c>
      <c r="L649">
        <f t="shared" si="35"/>
        <v>7</v>
      </c>
    </row>
    <row r="650" spans="10:12">
      <c r="J650" s="1">
        <v>2</v>
      </c>
      <c r="K650" t="str">
        <f t="shared" si="34"/>
        <v>戒灵材料</v>
      </c>
      <c r="L650">
        <f t="shared" si="35"/>
        <v>7</v>
      </c>
    </row>
    <row r="651" spans="10:12">
      <c r="J651" s="1">
        <v>2</v>
      </c>
      <c r="K651" t="str">
        <f t="shared" si="34"/>
        <v>戒灵材料</v>
      </c>
      <c r="L651">
        <f t="shared" si="35"/>
        <v>7</v>
      </c>
    </row>
    <row r="652" spans="10:12">
      <c r="J652" s="1">
        <v>2</v>
      </c>
      <c r="K652" t="str">
        <f t="shared" ref="K652:K715" si="36">IFERROR(VLOOKUP(J652,$M$4:$N$11,2,FALSE),"")</f>
        <v>戒灵材料</v>
      </c>
      <c r="L652">
        <f t="shared" si="35"/>
        <v>7</v>
      </c>
    </row>
    <row r="653" spans="10:12">
      <c r="J653" s="1">
        <v>2</v>
      </c>
      <c r="K653" t="str">
        <f t="shared" si="36"/>
        <v>戒灵材料</v>
      </c>
      <c r="L653">
        <f t="shared" si="35"/>
        <v>7</v>
      </c>
    </row>
    <row r="654" spans="10:12">
      <c r="J654" s="1">
        <v>2</v>
      </c>
      <c r="K654" t="str">
        <f t="shared" si="36"/>
        <v>戒灵材料</v>
      </c>
      <c r="L654">
        <f t="shared" si="35"/>
        <v>7</v>
      </c>
    </row>
    <row r="655" spans="10:12">
      <c r="J655" s="1">
        <v>2</v>
      </c>
      <c r="K655" t="str">
        <f t="shared" si="36"/>
        <v>戒灵材料</v>
      </c>
      <c r="L655">
        <f t="shared" si="35"/>
        <v>7</v>
      </c>
    </row>
    <row r="656" spans="10:12">
      <c r="J656" s="1">
        <v>2</v>
      </c>
      <c r="K656" t="str">
        <f t="shared" si="36"/>
        <v>戒灵材料</v>
      </c>
      <c r="L656">
        <f t="shared" si="35"/>
        <v>7</v>
      </c>
    </row>
    <row r="657" spans="10:12">
      <c r="J657" s="1">
        <v>2</v>
      </c>
      <c r="K657" t="str">
        <f t="shared" si="36"/>
        <v>戒灵材料</v>
      </c>
      <c r="L657">
        <f t="shared" si="35"/>
        <v>7</v>
      </c>
    </row>
    <row r="658" spans="10:12">
      <c r="J658" s="1">
        <v>2</v>
      </c>
      <c r="K658" t="str">
        <f t="shared" si="36"/>
        <v>戒灵材料</v>
      </c>
      <c r="L658">
        <f t="shared" si="35"/>
        <v>7</v>
      </c>
    </row>
    <row r="659" spans="10:12">
      <c r="J659" s="1">
        <v>2</v>
      </c>
      <c r="K659" t="str">
        <f t="shared" si="36"/>
        <v>戒灵材料</v>
      </c>
      <c r="L659">
        <f t="shared" si="35"/>
        <v>7</v>
      </c>
    </row>
    <row r="660" spans="10:12">
      <c r="J660" s="1">
        <v>2</v>
      </c>
      <c r="K660" t="str">
        <f t="shared" si="36"/>
        <v>戒灵材料</v>
      </c>
      <c r="L660">
        <f t="shared" si="35"/>
        <v>7</v>
      </c>
    </row>
    <row r="661" spans="10:12">
      <c r="J661" s="1">
        <v>2</v>
      </c>
      <c r="K661" t="str">
        <f t="shared" si="36"/>
        <v>戒灵材料</v>
      </c>
      <c r="L661">
        <f t="shared" si="35"/>
        <v>7</v>
      </c>
    </row>
    <row r="662" spans="10:12">
      <c r="J662" s="1">
        <v>2</v>
      </c>
      <c r="K662" t="str">
        <f t="shared" si="36"/>
        <v>戒灵材料</v>
      </c>
      <c r="L662">
        <f t="shared" si="35"/>
        <v>7</v>
      </c>
    </row>
    <row r="663" spans="10:12">
      <c r="J663" s="1">
        <v>2</v>
      </c>
      <c r="K663" t="str">
        <f t="shared" si="36"/>
        <v>戒灵材料</v>
      </c>
      <c r="L663">
        <f t="shared" si="35"/>
        <v>7</v>
      </c>
    </row>
    <row r="664" spans="10:12">
      <c r="J664" s="1">
        <v>2</v>
      </c>
      <c r="K664" t="str">
        <f t="shared" si="36"/>
        <v>戒灵材料</v>
      </c>
      <c r="L664">
        <f t="shared" si="35"/>
        <v>7</v>
      </c>
    </row>
    <row r="665" spans="10:12">
      <c r="J665" s="1">
        <v>2</v>
      </c>
      <c r="K665" t="str">
        <f t="shared" si="36"/>
        <v>戒灵材料</v>
      </c>
      <c r="L665">
        <f t="shared" si="35"/>
        <v>7</v>
      </c>
    </row>
    <row r="666" spans="10:12">
      <c r="J666" s="1">
        <v>2</v>
      </c>
      <c r="K666" t="str">
        <f t="shared" si="36"/>
        <v>戒灵材料</v>
      </c>
      <c r="L666">
        <f t="shared" si="35"/>
        <v>7</v>
      </c>
    </row>
    <row r="667" spans="10:12">
      <c r="J667" s="1">
        <v>2</v>
      </c>
      <c r="K667" t="str">
        <f t="shared" si="36"/>
        <v>戒灵材料</v>
      </c>
      <c r="L667">
        <f t="shared" si="35"/>
        <v>7</v>
      </c>
    </row>
    <row r="668" spans="10:12">
      <c r="J668" s="1">
        <v>2</v>
      </c>
      <c r="K668" t="str">
        <f t="shared" si="36"/>
        <v>戒灵材料</v>
      </c>
      <c r="L668">
        <f t="shared" si="35"/>
        <v>7</v>
      </c>
    </row>
    <row r="669" spans="10:12">
      <c r="J669" s="1">
        <v>2</v>
      </c>
      <c r="K669" t="str">
        <f t="shared" si="36"/>
        <v>戒灵材料</v>
      </c>
      <c r="L669">
        <f t="shared" si="35"/>
        <v>7</v>
      </c>
    </row>
    <row r="670" spans="10:12">
      <c r="J670" s="1">
        <v>2</v>
      </c>
      <c r="K670" t="str">
        <f t="shared" si="36"/>
        <v>戒灵材料</v>
      </c>
      <c r="L670">
        <f t="shared" si="35"/>
        <v>7</v>
      </c>
    </row>
    <row r="671" spans="10:12">
      <c r="J671" s="1">
        <v>2</v>
      </c>
      <c r="K671" t="str">
        <f t="shared" si="36"/>
        <v>戒灵材料</v>
      </c>
      <c r="L671">
        <f t="shared" si="35"/>
        <v>7</v>
      </c>
    </row>
    <row r="672" spans="10:12">
      <c r="J672" s="1">
        <v>2</v>
      </c>
      <c r="K672" t="str">
        <f t="shared" si="36"/>
        <v>戒灵材料</v>
      </c>
      <c r="L672">
        <f t="shared" si="35"/>
        <v>7</v>
      </c>
    </row>
    <row r="673" spans="10:12">
      <c r="J673" s="1">
        <v>2</v>
      </c>
      <c r="K673" t="str">
        <f t="shared" si="36"/>
        <v>戒灵材料</v>
      </c>
      <c r="L673">
        <f t="shared" si="35"/>
        <v>7</v>
      </c>
    </row>
    <row r="674" spans="10:12">
      <c r="J674" s="1">
        <v>2</v>
      </c>
      <c r="K674" t="str">
        <f t="shared" si="36"/>
        <v>戒灵材料</v>
      </c>
      <c r="L674">
        <f t="shared" si="35"/>
        <v>7</v>
      </c>
    </row>
    <row r="675" spans="10:12">
      <c r="J675" s="1">
        <v>2</v>
      </c>
      <c r="K675" t="str">
        <f t="shared" si="36"/>
        <v>戒灵材料</v>
      </c>
      <c r="L675">
        <f t="shared" si="35"/>
        <v>7</v>
      </c>
    </row>
    <row r="676" spans="10:12">
      <c r="J676" s="1">
        <v>2</v>
      </c>
      <c r="K676" t="str">
        <f t="shared" si="36"/>
        <v>戒灵材料</v>
      </c>
      <c r="L676">
        <f t="shared" si="35"/>
        <v>7</v>
      </c>
    </row>
    <row r="677" spans="10:12">
      <c r="J677" s="1">
        <v>2</v>
      </c>
      <c r="K677" t="str">
        <f t="shared" si="36"/>
        <v>戒灵材料</v>
      </c>
      <c r="L677">
        <f t="shared" si="35"/>
        <v>7</v>
      </c>
    </row>
    <row r="678" spans="10:12">
      <c r="J678" s="1">
        <v>2</v>
      </c>
      <c r="K678" t="str">
        <f t="shared" si="36"/>
        <v>戒灵材料</v>
      </c>
      <c r="L678">
        <f t="shared" si="35"/>
        <v>7</v>
      </c>
    </row>
    <row r="679" spans="10:12">
      <c r="J679" s="1">
        <v>2</v>
      </c>
      <c r="K679" t="str">
        <f t="shared" si="36"/>
        <v>戒灵材料</v>
      </c>
      <c r="L679">
        <f t="shared" si="35"/>
        <v>7</v>
      </c>
    </row>
    <row r="680" spans="10:12">
      <c r="J680" s="1">
        <v>2</v>
      </c>
      <c r="K680" t="str">
        <f t="shared" si="36"/>
        <v>戒灵材料</v>
      </c>
      <c r="L680">
        <f t="shared" si="35"/>
        <v>7</v>
      </c>
    </row>
    <row r="681" spans="10:12">
      <c r="J681" s="1">
        <v>2</v>
      </c>
      <c r="K681" t="str">
        <f t="shared" si="36"/>
        <v>戒灵材料</v>
      </c>
      <c r="L681">
        <f t="shared" si="35"/>
        <v>7</v>
      </c>
    </row>
    <row r="682" spans="10:12">
      <c r="J682" s="1">
        <v>2</v>
      </c>
      <c r="K682" t="str">
        <f t="shared" si="36"/>
        <v>戒灵材料</v>
      </c>
      <c r="L682">
        <f t="shared" si="35"/>
        <v>7</v>
      </c>
    </row>
    <row r="683" spans="10:12">
      <c r="J683" s="1">
        <v>2</v>
      </c>
      <c r="K683" t="str">
        <f t="shared" si="36"/>
        <v>戒灵材料</v>
      </c>
      <c r="L683">
        <f t="shared" si="35"/>
        <v>7</v>
      </c>
    </row>
    <row r="684" spans="10:12">
      <c r="J684" s="1">
        <v>2</v>
      </c>
      <c r="K684" t="str">
        <f t="shared" si="36"/>
        <v>戒灵材料</v>
      </c>
      <c r="L684">
        <f t="shared" si="35"/>
        <v>7</v>
      </c>
    </row>
    <row r="685" spans="10:12">
      <c r="J685" s="1">
        <v>2</v>
      </c>
      <c r="K685" t="str">
        <f t="shared" si="36"/>
        <v>戒灵材料</v>
      </c>
      <c r="L685">
        <f t="shared" si="35"/>
        <v>7</v>
      </c>
    </row>
    <row r="686" spans="10:12">
      <c r="J686" s="1">
        <v>2</v>
      </c>
      <c r="K686" t="str">
        <f t="shared" si="36"/>
        <v>戒灵材料</v>
      </c>
      <c r="L686">
        <f t="shared" si="35"/>
        <v>7</v>
      </c>
    </row>
    <row r="687" spans="10:12">
      <c r="J687" s="1">
        <v>2</v>
      </c>
      <c r="K687" t="str">
        <f t="shared" si="36"/>
        <v>戒灵材料</v>
      </c>
      <c r="L687">
        <f t="shared" si="35"/>
        <v>7</v>
      </c>
    </row>
    <row r="688" spans="10:12">
      <c r="J688" s="1">
        <v>2</v>
      </c>
      <c r="K688" t="str">
        <f t="shared" si="36"/>
        <v>戒灵材料</v>
      </c>
      <c r="L688">
        <f t="shared" si="35"/>
        <v>7</v>
      </c>
    </row>
    <row r="689" spans="10:12">
      <c r="J689" s="1">
        <v>2</v>
      </c>
      <c r="K689" t="str">
        <f t="shared" si="36"/>
        <v>戒灵材料</v>
      </c>
      <c r="L689">
        <f t="shared" si="35"/>
        <v>7</v>
      </c>
    </row>
    <row r="690" spans="10:12">
      <c r="J690" s="1">
        <v>2</v>
      </c>
      <c r="K690" t="str">
        <f t="shared" si="36"/>
        <v>戒灵材料</v>
      </c>
      <c r="L690">
        <f t="shared" si="35"/>
        <v>7</v>
      </c>
    </row>
    <row r="691" spans="10:12">
      <c r="J691" s="1">
        <v>2</v>
      </c>
      <c r="K691" t="str">
        <f t="shared" si="36"/>
        <v>戒灵材料</v>
      </c>
      <c r="L691">
        <f t="shared" si="35"/>
        <v>7</v>
      </c>
    </row>
    <row r="692" spans="10:12">
      <c r="J692" s="1">
        <v>2</v>
      </c>
      <c r="K692" t="str">
        <f t="shared" si="36"/>
        <v>戒灵材料</v>
      </c>
      <c r="L692">
        <f t="shared" si="35"/>
        <v>7</v>
      </c>
    </row>
    <row r="693" spans="10:12">
      <c r="J693" s="1">
        <v>2</v>
      </c>
      <c r="K693" t="str">
        <f t="shared" si="36"/>
        <v>戒灵材料</v>
      </c>
      <c r="L693">
        <f t="shared" si="35"/>
        <v>7</v>
      </c>
    </row>
    <row r="694" spans="10:12">
      <c r="J694" s="1">
        <v>2</v>
      </c>
      <c r="K694" t="str">
        <f t="shared" si="36"/>
        <v>戒灵材料</v>
      </c>
      <c r="L694">
        <f t="shared" si="35"/>
        <v>7</v>
      </c>
    </row>
    <row r="695" spans="10:12">
      <c r="J695" s="1">
        <v>2</v>
      </c>
      <c r="K695" t="str">
        <f t="shared" si="36"/>
        <v>戒灵材料</v>
      </c>
      <c r="L695">
        <f t="shared" si="35"/>
        <v>7</v>
      </c>
    </row>
    <row r="696" spans="10:12">
      <c r="J696" s="1">
        <v>2</v>
      </c>
      <c r="K696" t="str">
        <f t="shared" si="36"/>
        <v>戒灵材料</v>
      </c>
      <c r="L696">
        <f t="shared" si="35"/>
        <v>7</v>
      </c>
    </row>
    <row r="697" spans="10:12">
      <c r="J697" s="1">
        <v>2</v>
      </c>
      <c r="K697" t="str">
        <f t="shared" si="36"/>
        <v>戒灵材料</v>
      </c>
      <c r="L697">
        <f t="shared" si="35"/>
        <v>7</v>
      </c>
    </row>
    <row r="698" spans="10:12">
      <c r="J698" s="1">
        <v>2</v>
      </c>
      <c r="K698" t="str">
        <f t="shared" si="36"/>
        <v>戒灵材料</v>
      </c>
      <c r="L698">
        <f t="shared" si="35"/>
        <v>7</v>
      </c>
    </row>
    <row r="699" spans="10:12">
      <c r="J699" s="1">
        <v>2</v>
      </c>
      <c r="K699" t="str">
        <f t="shared" si="36"/>
        <v>戒灵材料</v>
      </c>
      <c r="L699">
        <f t="shared" si="35"/>
        <v>7</v>
      </c>
    </row>
    <row r="700" spans="10:12">
      <c r="J700" s="1">
        <v>2</v>
      </c>
      <c r="K700" t="str">
        <f t="shared" si="36"/>
        <v>戒灵材料</v>
      </c>
      <c r="L700">
        <f t="shared" si="35"/>
        <v>7</v>
      </c>
    </row>
    <row r="701" spans="10:12">
      <c r="J701" s="1">
        <v>2</v>
      </c>
      <c r="K701" t="str">
        <f t="shared" si="36"/>
        <v>戒灵材料</v>
      </c>
      <c r="L701">
        <f t="shared" si="35"/>
        <v>7</v>
      </c>
    </row>
    <row r="702" spans="10:12">
      <c r="J702" s="1">
        <v>2</v>
      </c>
      <c r="K702" t="str">
        <f t="shared" si="36"/>
        <v>戒灵材料</v>
      </c>
      <c r="L702">
        <f t="shared" si="35"/>
        <v>7</v>
      </c>
    </row>
    <row r="703" spans="10:12">
      <c r="J703" s="1">
        <v>2</v>
      </c>
      <c r="K703" t="str">
        <f t="shared" si="36"/>
        <v>戒灵材料</v>
      </c>
      <c r="L703">
        <f t="shared" si="35"/>
        <v>7</v>
      </c>
    </row>
    <row r="704" spans="10:12">
      <c r="J704" s="1">
        <v>2</v>
      </c>
      <c r="K704" t="str">
        <f t="shared" si="36"/>
        <v>戒灵材料</v>
      </c>
      <c r="L704">
        <f t="shared" si="35"/>
        <v>7</v>
      </c>
    </row>
    <row r="705" spans="10:12">
      <c r="J705" s="1">
        <v>2</v>
      </c>
      <c r="K705" t="str">
        <f t="shared" si="36"/>
        <v>戒灵材料</v>
      </c>
      <c r="L705">
        <f t="shared" si="35"/>
        <v>7</v>
      </c>
    </row>
    <row r="706" spans="10:12">
      <c r="J706" s="1">
        <v>2</v>
      </c>
      <c r="K706" t="str">
        <f t="shared" si="36"/>
        <v>戒灵材料</v>
      </c>
      <c r="L706">
        <f t="shared" si="35"/>
        <v>7</v>
      </c>
    </row>
    <row r="707" spans="10:12">
      <c r="J707" s="1">
        <v>2</v>
      </c>
      <c r="K707" t="str">
        <f t="shared" si="36"/>
        <v>戒灵材料</v>
      </c>
      <c r="L707">
        <f t="shared" si="35"/>
        <v>7</v>
      </c>
    </row>
    <row r="708" spans="10:12">
      <c r="J708" s="1">
        <v>2</v>
      </c>
      <c r="K708" t="str">
        <f t="shared" si="36"/>
        <v>戒灵材料</v>
      </c>
      <c r="L708">
        <f t="shared" ref="L708:L771" si="37">IFERROR(VLOOKUP(K708,$N$5:$O$11,2,FALSE),"")</f>
        <v>7</v>
      </c>
    </row>
    <row r="709" spans="10:12">
      <c r="J709" s="1">
        <v>2</v>
      </c>
      <c r="K709" t="str">
        <f t="shared" si="36"/>
        <v>戒灵材料</v>
      </c>
      <c r="L709">
        <f t="shared" si="37"/>
        <v>7</v>
      </c>
    </row>
    <row r="710" spans="10:12">
      <c r="J710" s="1">
        <v>2</v>
      </c>
      <c r="K710" t="str">
        <f t="shared" si="36"/>
        <v>戒灵材料</v>
      </c>
      <c r="L710">
        <f t="shared" si="37"/>
        <v>7</v>
      </c>
    </row>
    <row r="711" spans="10:12">
      <c r="K711" t="str">
        <f t="shared" si="36"/>
        <v/>
      </c>
      <c r="L711" t="str">
        <f t="shared" si="37"/>
        <v/>
      </c>
    </row>
    <row r="712" spans="10:12">
      <c r="K712" t="str">
        <f t="shared" si="36"/>
        <v/>
      </c>
      <c r="L712" t="str">
        <f t="shared" si="37"/>
        <v/>
      </c>
    </row>
    <row r="713" spans="10:12">
      <c r="K713" t="str">
        <f t="shared" si="36"/>
        <v/>
      </c>
      <c r="L713" t="str">
        <f t="shared" si="37"/>
        <v/>
      </c>
    </row>
    <row r="714" spans="10:12">
      <c r="K714" t="str">
        <f t="shared" si="36"/>
        <v/>
      </c>
      <c r="L714" t="str">
        <f t="shared" si="37"/>
        <v/>
      </c>
    </row>
    <row r="715" spans="10:12">
      <c r="K715" t="str">
        <f t="shared" si="36"/>
        <v/>
      </c>
      <c r="L715" t="str">
        <f t="shared" si="37"/>
        <v/>
      </c>
    </row>
    <row r="716" spans="10:12">
      <c r="K716" t="str">
        <f t="shared" ref="K716:K779" si="38">IFERROR(VLOOKUP(J716,$M$4:$N$11,2,FALSE),"")</f>
        <v/>
      </c>
      <c r="L716" t="str">
        <f t="shared" si="37"/>
        <v/>
      </c>
    </row>
    <row r="717" spans="10:12">
      <c r="K717" t="str">
        <f t="shared" si="38"/>
        <v/>
      </c>
      <c r="L717" t="str">
        <f t="shared" si="37"/>
        <v/>
      </c>
    </row>
    <row r="718" spans="10:12">
      <c r="J718" s="16"/>
      <c r="K718" t="str">
        <f t="shared" si="38"/>
        <v/>
      </c>
      <c r="L718" t="str">
        <f t="shared" si="37"/>
        <v/>
      </c>
    </row>
    <row r="719" spans="10:12">
      <c r="J719" s="16"/>
      <c r="K719" t="str">
        <f t="shared" si="38"/>
        <v/>
      </c>
      <c r="L719" t="str">
        <f t="shared" si="37"/>
        <v/>
      </c>
    </row>
    <row r="720" spans="10:12">
      <c r="J720" s="16"/>
      <c r="K720" t="str">
        <f t="shared" si="38"/>
        <v/>
      </c>
      <c r="L720" t="str">
        <f t="shared" si="37"/>
        <v/>
      </c>
    </row>
    <row r="721" spans="10:12">
      <c r="J721" s="16"/>
      <c r="K721" t="str">
        <f t="shared" si="38"/>
        <v/>
      </c>
      <c r="L721" t="str">
        <f t="shared" si="37"/>
        <v/>
      </c>
    </row>
    <row r="722" spans="10:12">
      <c r="J722" s="16"/>
      <c r="K722" t="str">
        <f t="shared" si="38"/>
        <v/>
      </c>
      <c r="L722" t="str">
        <f t="shared" si="37"/>
        <v/>
      </c>
    </row>
    <row r="723" spans="10:12">
      <c r="J723" s="16"/>
      <c r="K723" t="str">
        <f t="shared" si="38"/>
        <v/>
      </c>
      <c r="L723" t="str">
        <f t="shared" si="37"/>
        <v/>
      </c>
    </row>
    <row r="724" spans="10:12">
      <c r="J724" s="16"/>
      <c r="K724" t="str">
        <f t="shared" si="38"/>
        <v/>
      </c>
      <c r="L724" t="str">
        <f t="shared" si="37"/>
        <v/>
      </c>
    </row>
    <row r="725" spans="10:12">
      <c r="J725" s="16"/>
      <c r="K725" t="str">
        <f t="shared" si="38"/>
        <v/>
      </c>
      <c r="L725" t="str">
        <f t="shared" si="37"/>
        <v/>
      </c>
    </row>
    <row r="726" spans="10:12">
      <c r="J726" s="16"/>
      <c r="K726" t="str">
        <f t="shared" si="38"/>
        <v/>
      </c>
      <c r="L726" t="str">
        <f t="shared" si="37"/>
        <v/>
      </c>
    </row>
    <row r="727" spans="10:12">
      <c r="J727" s="16"/>
      <c r="K727" t="str">
        <f t="shared" si="38"/>
        <v/>
      </c>
      <c r="L727" t="str">
        <f t="shared" si="37"/>
        <v/>
      </c>
    </row>
    <row r="728" spans="10:12">
      <c r="J728" s="16"/>
      <c r="K728" t="str">
        <f t="shared" si="38"/>
        <v/>
      </c>
      <c r="L728" t="str">
        <f t="shared" si="37"/>
        <v/>
      </c>
    </row>
    <row r="729" spans="10:12">
      <c r="J729" s="16"/>
      <c r="K729" t="str">
        <f t="shared" si="38"/>
        <v/>
      </c>
      <c r="L729" t="str">
        <f t="shared" si="37"/>
        <v/>
      </c>
    </row>
    <row r="730" spans="10:12">
      <c r="J730" s="16"/>
      <c r="K730" t="str">
        <f t="shared" si="38"/>
        <v/>
      </c>
      <c r="L730" t="str">
        <f t="shared" si="37"/>
        <v/>
      </c>
    </row>
    <row r="731" spans="10:12">
      <c r="J731" s="16"/>
      <c r="K731" t="str">
        <f t="shared" si="38"/>
        <v/>
      </c>
      <c r="L731" t="str">
        <f t="shared" si="37"/>
        <v/>
      </c>
    </row>
    <row r="732" spans="10:12">
      <c r="J732" s="16"/>
      <c r="K732" t="str">
        <f t="shared" si="38"/>
        <v/>
      </c>
      <c r="L732" t="str">
        <f t="shared" si="37"/>
        <v/>
      </c>
    </row>
    <row r="733" spans="10:12">
      <c r="J733" s="1">
        <v>3</v>
      </c>
      <c r="K733" t="str">
        <f t="shared" si="38"/>
        <v>特殊</v>
      </c>
      <c r="L733">
        <f t="shared" si="37"/>
        <v>1</v>
      </c>
    </row>
    <row r="734" spans="10:12">
      <c r="J734" s="1">
        <v>3</v>
      </c>
      <c r="K734" t="str">
        <f t="shared" si="38"/>
        <v>特殊</v>
      </c>
      <c r="L734">
        <f t="shared" si="37"/>
        <v>1</v>
      </c>
    </row>
    <row r="735" spans="10:12">
      <c r="J735" s="1">
        <v>3</v>
      </c>
      <c r="K735" t="str">
        <f t="shared" si="38"/>
        <v>特殊</v>
      </c>
      <c r="L735">
        <f t="shared" si="37"/>
        <v>1</v>
      </c>
    </row>
    <row r="736" spans="10:12">
      <c r="J736" s="1">
        <v>3</v>
      </c>
      <c r="K736" t="str">
        <f t="shared" si="38"/>
        <v>特殊</v>
      </c>
      <c r="L736">
        <f t="shared" si="37"/>
        <v>1</v>
      </c>
    </row>
    <row r="737" spans="10:12">
      <c r="J737" s="1">
        <v>3</v>
      </c>
      <c r="K737" t="str">
        <f t="shared" si="38"/>
        <v>特殊</v>
      </c>
      <c r="L737">
        <f t="shared" si="37"/>
        <v>1</v>
      </c>
    </row>
    <row r="738" spans="10:12">
      <c r="J738" s="1">
        <v>3</v>
      </c>
      <c r="K738" t="str">
        <f t="shared" si="38"/>
        <v>特殊</v>
      </c>
      <c r="L738">
        <f t="shared" si="37"/>
        <v>1</v>
      </c>
    </row>
    <row r="739" spans="10:12">
      <c r="J739" s="1">
        <v>3</v>
      </c>
      <c r="K739" t="str">
        <f t="shared" si="38"/>
        <v>特殊</v>
      </c>
      <c r="L739">
        <f t="shared" si="37"/>
        <v>1</v>
      </c>
    </row>
    <row r="740" spans="10:12">
      <c r="J740" s="1">
        <v>3</v>
      </c>
      <c r="K740" t="str">
        <f t="shared" si="38"/>
        <v>特殊</v>
      </c>
      <c r="L740">
        <f t="shared" si="37"/>
        <v>1</v>
      </c>
    </row>
    <row r="741" spans="10:12">
      <c r="J741" s="1">
        <v>3</v>
      </c>
      <c r="K741" t="str">
        <f t="shared" si="38"/>
        <v>特殊</v>
      </c>
      <c r="L741">
        <f t="shared" si="37"/>
        <v>1</v>
      </c>
    </row>
    <row r="742" spans="10:12">
      <c r="J742" s="1">
        <v>3</v>
      </c>
      <c r="K742" t="str">
        <f t="shared" si="38"/>
        <v>特殊</v>
      </c>
      <c r="L742">
        <f t="shared" si="37"/>
        <v>1</v>
      </c>
    </row>
    <row r="743" spans="10:12">
      <c r="J743" s="1">
        <v>3</v>
      </c>
      <c r="K743" t="str">
        <f t="shared" si="38"/>
        <v>特殊</v>
      </c>
      <c r="L743">
        <f t="shared" si="37"/>
        <v>1</v>
      </c>
    </row>
    <row r="744" spans="10:12">
      <c r="J744" s="17">
        <v>6</v>
      </c>
      <c r="K744" t="str">
        <f t="shared" si="38"/>
        <v>魂印</v>
      </c>
      <c r="L744">
        <f t="shared" si="37"/>
        <v>6</v>
      </c>
    </row>
    <row r="745" spans="10:12">
      <c r="J745" s="17">
        <v>6</v>
      </c>
      <c r="K745" t="str">
        <f t="shared" si="38"/>
        <v>魂印</v>
      </c>
      <c r="L745">
        <f t="shared" si="37"/>
        <v>6</v>
      </c>
    </row>
    <row r="746" spans="10:12">
      <c r="J746" s="17">
        <v>6</v>
      </c>
      <c r="K746" t="str">
        <f t="shared" si="38"/>
        <v>魂印</v>
      </c>
      <c r="L746">
        <f t="shared" si="37"/>
        <v>6</v>
      </c>
    </row>
    <row r="747" spans="10:12">
      <c r="J747" s="17">
        <v>6</v>
      </c>
      <c r="K747" t="str">
        <f t="shared" si="38"/>
        <v>魂印</v>
      </c>
      <c r="L747">
        <f t="shared" si="37"/>
        <v>6</v>
      </c>
    </row>
    <row r="748" spans="10:12">
      <c r="J748" s="17">
        <v>6</v>
      </c>
      <c r="K748" t="str">
        <f t="shared" si="38"/>
        <v>魂印</v>
      </c>
      <c r="L748">
        <f t="shared" si="37"/>
        <v>6</v>
      </c>
    </row>
    <row r="749" spans="10:12">
      <c r="J749" s="17">
        <v>6</v>
      </c>
      <c r="K749" t="str">
        <f t="shared" si="38"/>
        <v>魂印</v>
      </c>
      <c r="L749">
        <f t="shared" si="37"/>
        <v>6</v>
      </c>
    </row>
    <row r="750" spans="10:12">
      <c r="J750" s="17">
        <v>6</v>
      </c>
      <c r="K750" t="str">
        <f t="shared" si="38"/>
        <v>魂印</v>
      </c>
      <c r="L750">
        <f t="shared" si="37"/>
        <v>6</v>
      </c>
    </row>
    <row r="751" spans="10:12">
      <c r="J751" s="17">
        <v>6</v>
      </c>
      <c r="K751" t="str">
        <f t="shared" si="38"/>
        <v>魂印</v>
      </c>
      <c r="L751">
        <f t="shared" si="37"/>
        <v>6</v>
      </c>
    </row>
    <row r="752" spans="10:12">
      <c r="J752" s="17">
        <v>6</v>
      </c>
      <c r="K752" t="str">
        <f t="shared" si="38"/>
        <v>魂印</v>
      </c>
      <c r="L752">
        <f t="shared" si="37"/>
        <v>6</v>
      </c>
    </row>
    <row r="753" spans="10:12">
      <c r="J753" s="17">
        <v>6</v>
      </c>
      <c r="K753" t="str">
        <f t="shared" si="38"/>
        <v>魂印</v>
      </c>
      <c r="L753">
        <f t="shared" si="37"/>
        <v>6</v>
      </c>
    </row>
    <row r="754" spans="10:12">
      <c r="J754" s="17">
        <v>6</v>
      </c>
      <c r="K754" t="str">
        <f t="shared" si="38"/>
        <v>魂印</v>
      </c>
      <c r="L754">
        <f t="shared" si="37"/>
        <v>6</v>
      </c>
    </row>
    <row r="755" spans="10:12">
      <c r="J755" s="17">
        <v>6</v>
      </c>
      <c r="K755" t="str">
        <f t="shared" si="38"/>
        <v>魂印</v>
      </c>
      <c r="L755">
        <f t="shared" si="37"/>
        <v>6</v>
      </c>
    </row>
    <row r="756" spans="10:12">
      <c r="J756" s="17">
        <v>6</v>
      </c>
      <c r="K756" t="str">
        <f t="shared" si="38"/>
        <v>魂印</v>
      </c>
      <c r="L756">
        <f t="shared" si="37"/>
        <v>6</v>
      </c>
    </row>
    <row r="757" spans="10:12">
      <c r="J757" s="17">
        <v>6</v>
      </c>
      <c r="K757" t="str">
        <f t="shared" si="38"/>
        <v>魂印</v>
      </c>
      <c r="L757">
        <f t="shared" si="37"/>
        <v>6</v>
      </c>
    </row>
    <row r="758" spans="10:12">
      <c r="J758" s="17">
        <v>6</v>
      </c>
      <c r="K758" t="str">
        <f t="shared" si="38"/>
        <v>魂印</v>
      </c>
      <c r="L758">
        <f t="shared" si="37"/>
        <v>6</v>
      </c>
    </row>
    <row r="759" spans="10:12">
      <c r="J759" s="17">
        <v>6</v>
      </c>
      <c r="K759" t="str">
        <f t="shared" si="38"/>
        <v>魂印</v>
      </c>
      <c r="L759">
        <f t="shared" si="37"/>
        <v>6</v>
      </c>
    </row>
    <row r="760" spans="10:12">
      <c r="J760" s="17">
        <v>6</v>
      </c>
      <c r="K760" t="str">
        <f t="shared" si="38"/>
        <v>魂印</v>
      </c>
      <c r="L760">
        <f t="shared" si="37"/>
        <v>6</v>
      </c>
    </row>
    <row r="761" spans="10:12">
      <c r="J761" s="17">
        <v>6</v>
      </c>
      <c r="K761" t="str">
        <f t="shared" si="38"/>
        <v>魂印</v>
      </c>
      <c r="L761">
        <f t="shared" si="37"/>
        <v>6</v>
      </c>
    </row>
    <row r="762" spans="10:12">
      <c r="J762" s="17">
        <v>6</v>
      </c>
      <c r="K762" t="str">
        <f t="shared" si="38"/>
        <v>魂印</v>
      </c>
      <c r="L762">
        <f t="shared" si="37"/>
        <v>6</v>
      </c>
    </row>
    <row r="763" spans="10:12">
      <c r="J763" s="17">
        <v>6</v>
      </c>
      <c r="K763" t="str">
        <f t="shared" si="38"/>
        <v>魂印</v>
      </c>
      <c r="L763">
        <f t="shared" si="37"/>
        <v>6</v>
      </c>
    </row>
    <row r="764" spans="10:12">
      <c r="J764" s="17">
        <v>6</v>
      </c>
      <c r="K764" t="str">
        <f t="shared" si="38"/>
        <v>魂印</v>
      </c>
      <c r="L764">
        <f t="shared" si="37"/>
        <v>6</v>
      </c>
    </row>
    <row r="765" spans="10:12">
      <c r="J765" s="17">
        <v>6</v>
      </c>
      <c r="K765" t="str">
        <f t="shared" si="38"/>
        <v>魂印</v>
      </c>
      <c r="L765">
        <f t="shared" si="37"/>
        <v>6</v>
      </c>
    </row>
    <row r="766" spans="10:12">
      <c r="J766" s="17">
        <v>6</v>
      </c>
      <c r="K766" t="str">
        <f t="shared" si="38"/>
        <v>魂印</v>
      </c>
      <c r="L766">
        <f t="shared" si="37"/>
        <v>6</v>
      </c>
    </row>
    <row r="767" spans="10:12">
      <c r="J767" s="17">
        <v>6</v>
      </c>
      <c r="K767" t="str">
        <f t="shared" si="38"/>
        <v>魂印</v>
      </c>
      <c r="L767">
        <f t="shared" si="37"/>
        <v>6</v>
      </c>
    </row>
    <row r="768" spans="10:12">
      <c r="J768" s="17">
        <v>6</v>
      </c>
      <c r="K768" t="str">
        <f t="shared" si="38"/>
        <v>魂印</v>
      </c>
      <c r="L768">
        <f t="shared" si="37"/>
        <v>6</v>
      </c>
    </row>
    <row r="769" spans="10:12">
      <c r="J769" s="17">
        <v>6</v>
      </c>
      <c r="K769" t="str">
        <f t="shared" si="38"/>
        <v>魂印</v>
      </c>
      <c r="L769">
        <f t="shared" si="37"/>
        <v>6</v>
      </c>
    </row>
    <row r="770" spans="10:12">
      <c r="J770" s="17">
        <v>6</v>
      </c>
      <c r="K770" t="str">
        <f t="shared" si="38"/>
        <v>魂印</v>
      </c>
      <c r="L770">
        <f t="shared" si="37"/>
        <v>6</v>
      </c>
    </row>
    <row r="771" spans="10:12">
      <c r="J771" s="17">
        <v>6</v>
      </c>
      <c r="K771" t="str">
        <f t="shared" si="38"/>
        <v>魂印</v>
      </c>
      <c r="L771">
        <f t="shared" si="37"/>
        <v>6</v>
      </c>
    </row>
    <row r="772" spans="10:12">
      <c r="J772" s="17">
        <v>6</v>
      </c>
      <c r="K772" t="str">
        <f t="shared" si="38"/>
        <v>魂印</v>
      </c>
      <c r="L772">
        <f t="shared" ref="L772:L835" si="39">IFERROR(VLOOKUP(K772,$N$5:$O$11,2,FALSE),"")</f>
        <v>6</v>
      </c>
    </row>
    <row r="773" spans="10:12">
      <c r="J773" s="17">
        <v>6</v>
      </c>
      <c r="K773" t="str">
        <f t="shared" si="38"/>
        <v>魂印</v>
      </c>
      <c r="L773">
        <f t="shared" si="39"/>
        <v>6</v>
      </c>
    </row>
    <row r="774" spans="10:12">
      <c r="J774" s="17">
        <v>6</v>
      </c>
      <c r="K774" t="str">
        <f t="shared" si="38"/>
        <v>魂印</v>
      </c>
      <c r="L774">
        <f t="shared" si="39"/>
        <v>6</v>
      </c>
    </row>
    <row r="775" spans="10:12">
      <c r="J775" s="17">
        <v>6</v>
      </c>
      <c r="K775" t="str">
        <f t="shared" si="38"/>
        <v>魂印</v>
      </c>
      <c r="L775">
        <f t="shared" si="39"/>
        <v>6</v>
      </c>
    </row>
    <row r="776" spans="10:12">
      <c r="J776" s="17">
        <v>6</v>
      </c>
      <c r="K776" t="str">
        <f t="shared" si="38"/>
        <v>魂印</v>
      </c>
      <c r="L776">
        <f t="shared" si="39"/>
        <v>6</v>
      </c>
    </row>
    <row r="777" spans="10:12">
      <c r="J777" s="18">
        <v>7</v>
      </c>
      <c r="K777" t="str">
        <f t="shared" si="38"/>
        <v>法宝</v>
      </c>
      <c r="L777">
        <f t="shared" si="39"/>
        <v>5</v>
      </c>
    </row>
    <row r="778" spans="10:12">
      <c r="J778" s="18">
        <v>7</v>
      </c>
      <c r="K778" t="str">
        <f t="shared" si="38"/>
        <v>法宝</v>
      </c>
      <c r="L778">
        <f t="shared" si="39"/>
        <v>5</v>
      </c>
    </row>
    <row r="779" spans="10:12">
      <c r="J779" s="18">
        <v>7</v>
      </c>
      <c r="K779" t="str">
        <f t="shared" si="38"/>
        <v>法宝</v>
      </c>
      <c r="L779">
        <f t="shared" si="39"/>
        <v>5</v>
      </c>
    </row>
    <row r="780" spans="10:12">
      <c r="J780" s="18">
        <v>7</v>
      </c>
      <c r="K780" t="str">
        <f t="shared" ref="K780:K843" si="40">IFERROR(VLOOKUP(J780,$M$4:$N$11,2,FALSE),"")</f>
        <v>法宝</v>
      </c>
      <c r="L780">
        <f t="shared" si="39"/>
        <v>5</v>
      </c>
    </row>
    <row r="781" spans="10:12">
      <c r="J781" s="18">
        <v>7</v>
      </c>
      <c r="K781" t="str">
        <f t="shared" si="40"/>
        <v>法宝</v>
      </c>
      <c r="L781">
        <f t="shared" si="39"/>
        <v>5</v>
      </c>
    </row>
    <row r="782" spans="10:12">
      <c r="J782" s="18">
        <v>7</v>
      </c>
      <c r="K782" t="str">
        <f t="shared" si="40"/>
        <v>法宝</v>
      </c>
      <c r="L782">
        <f t="shared" si="39"/>
        <v>5</v>
      </c>
    </row>
    <row r="783" spans="10:12">
      <c r="J783" s="18">
        <v>7</v>
      </c>
      <c r="K783" t="str">
        <f t="shared" si="40"/>
        <v>法宝</v>
      </c>
      <c r="L783">
        <f t="shared" si="39"/>
        <v>5</v>
      </c>
    </row>
    <row r="784" spans="10:12">
      <c r="J784" s="18">
        <v>7</v>
      </c>
      <c r="K784" t="str">
        <f t="shared" si="40"/>
        <v>法宝</v>
      </c>
      <c r="L784">
        <f t="shared" si="39"/>
        <v>5</v>
      </c>
    </row>
    <row r="785" spans="10:12">
      <c r="J785" s="18">
        <v>7</v>
      </c>
      <c r="K785" t="str">
        <f t="shared" si="40"/>
        <v>法宝</v>
      </c>
      <c r="L785">
        <f t="shared" si="39"/>
        <v>5</v>
      </c>
    </row>
    <row r="786" spans="10:12">
      <c r="J786" s="18">
        <v>7</v>
      </c>
      <c r="K786" t="str">
        <f t="shared" si="40"/>
        <v>法宝</v>
      </c>
      <c r="L786">
        <f t="shared" si="39"/>
        <v>5</v>
      </c>
    </row>
    <row r="787" spans="10:12">
      <c r="J787" s="18">
        <v>7</v>
      </c>
      <c r="K787" t="str">
        <f t="shared" si="40"/>
        <v>法宝</v>
      </c>
      <c r="L787">
        <f t="shared" si="39"/>
        <v>5</v>
      </c>
    </row>
    <row r="788" spans="10:12">
      <c r="J788" s="18">
        <v>7</v>
      </c>
      <c r="K788" t="str">
        <f t="shared" si="40"/>
        <v>法宝</v>
      </c>
      <c r="L788">
        <f t="shared" si="39"/>
        <v>5</v>
      </c>
    </row>
    <row r="789" spans="10:12">
      <c r="J789" s="18">
        <v>7</v>
      </c>
      <c r="K789" t="str">
        <f t="shared" si="40"/>
        <v>法宝</v>
      </c>
      <c r="L789">
        <f t="shared" si="39"/>
        <v>5</v>
      </c>
    </row>
    <row r="790" spans="10:12">
      <c r="J790" s="18">
        <v>7</v>
      </c>
      <c r="K790" t="str">
        <f t="shared" si="40"/>
        <v>法宝</v>
      </c>
      <c r="L790">
        <f t="shared" si="39"/>
        <v>5</v>
      </c>
    </row>
    <row r="791" spans="10:12">
      <c r="J791" s="18">
        <v>7</v>
      </c>
      <c r="K791" t="str">
        <f t="shared" si="40"/>
        <v>法宝</v>
      </c>
      <c r="L791">
        <f t="shared" si="39"/>
        <v>5</v>
      </c>
    </row>
    <row r="792" spans="10:12">
      <c r="J792" s="18">
        <v>7</v>
      </c>
      <c r="K792" t="str">
        <f t="shared" si="40"/>
        <v>法宝</v>
      </c>
      <c r="L792">
        <f t="shared" si="39"/>
        <v>5</v>
      </c>
    </row>
    <row r="793" spans="10:12">
      <c r="J793" s="18">
        <v>1</v>
      </c>
      <c r="K793" t="str">
        <f t="shared" si="40"/>
        <v>装备</v>
      </c>
      <c r="L793">
        <f t="shared" si="39"/>
        <v>4</v>
      </c>
    </row>
    <row r="794" spans="10:12">
      <c r="J794" s="18">
        <v>1</v>
      </c>
      <c r="K794" t="str">
        <f t="shared" si="40"/>
        <v>装备</v>
      </c>
      <c r="L794">
        <f t="shared" si="39"/>
        <v>4</v>
      </c>
    </row>
    <row r="795" spans="10:12">
      <c r="J795" s="18">
        <v>1</v>
      </c>
      <c r="K795" t="str">
        <f t="shared" si="40"/>
        <v>装备</v>
      </c>
      <c r="L795">
        <f t="shared" si="39"/>
        <v>4</v>
      </c>
    </row>
    <row r="796" spans="10:12">
      <c r="J796" s="18">
        <v>1</v>
      </c>
      <c r="K796" t="str">
        <f t="shared" si="40"/>
        <v>装备</v>
      </c>
      <c r="L796">
        <f t="shared" si="39"/>
        <v>4</v>
      </c>
    </row>
    <row r="797" spans="10:12">
      <c r="J797" s="18">
        <v>1</v>
      </c>
      <c r="K797" t="str">
        <f t="shared" si="40"/>
        <v>装备</v>
      </c>
      <c r="L797">
        <f t="shared" si="39"/>
        <v>4</v>
      </c>
    </row>
    <row r="798" spans="10:12">
      <c r="J798" s="18">
        <v>1</v>
      </c>
      <c r="K798" t="str">
        <f t="shared" si="40"/>
        <v>装备</v>
      </c>
      <c r="L798">
        <f t="shared" si="39"/>
        <v>4</v>
      </c>
    </row>
    <row r="799" spans="10:12">
      <c r="J799" s="18">
        <v>1</v>
      </c>
      <c r="K799" t="str">
        <f t="shared" si="40"/>
        <v>装备</v>
      </c>
      <c r="L799">
        <f t="shared" si="39"/>
        <v>4</v>
      </c>
    </row>
    <row r="800" spans="10:12">
      <c r="J800" s="18">
        <v>1</v>
      </c>
      <c r="K800" t="str">
        <f t="shared" si="40"/>
        <v>装备</v>
      </c>
      <c r="L800">
        <f t="shared" si="39"/>
        <v>4</v>
      </c>
    </row>
    <row r="801" spans="10:12">
      <c r="J801" s="18">
        <v>1</v>
      </c>
      <c r="K801" t="str">
        <f t="shared" si="40"/>
        <v>装备</v>
      </c>
      <c r="L801">
        <f t="shared" si="39"/>
        <v>4</v>
      </c>
    </row>
    <row r="802" spans="10:12">
      <c r="J802" s="18">
        <v>1</v>
      </c>
      <c r="K802" t="str">
        <f t="shared" si="40"/>
        <v>装备</v>
      </c>
      <c r="L802">
        <f t="shared" si="39"/>
        <v>4</v>
      </c>
    </row>
    <row r="803" spans="10:12">
      <c r="J803" s="18">
        <v>1</v>
      </c>
      <c r="K803" t="str">
        <f t="shared" si="40"/>
        <v>装备</v>
      </c>
      <c r="L803">
        <f t="shared" si="39"/>
        <v>4</v>
      </c>
    </row>
    <row r="804" spans="10:12">
      <c r="J804" s="18">
        <v>1</v>
      </c>
      <c r="K804" t="str">
        <f t="shared" si="40"/>
        <v>装备</v>
      </c>
      <c r="L804">
        <f t="shared" si="39"/>
        <v>4</v>
      </c>
    </row>
    <row r="805" spans="10:12">
      <c r="J805" s="18">
        <v>1</v>
      </c>
      <c r="K805" t="str">
        <f t="shared" si="40"/>
        <v>装备</v>
      </c>
      <c r="L805">
        <f t="shared" si="39"/>
        <v>4</v>
      </c>
    </row>
    <row r="806" spans="10:12">
      <c r="J806" s="18">
        <v>1</v>
      </c>
      <c r="K806" t="str">
        <f t="shared" si="40"/>
        <v>装备</v>
      </c>
      <c r="L806">
        <f t="shared" si="39"/>
        <v>4</v>
      </c>
    </row>
    <row r="807" spans="10:12">
      <c r="J807" s="18">
        <v>1</v>
      </c>
      <c r="K807" t="str">
        <f t="shared" si="40"/>
        <v>装备</v>
      </c>
      <c r="L807">
        <f t="shared" si="39"/>
        <v>4</v>
      </c>
    </row>
    <row r="808" spans="10:12">
      <c r="J808" s="18">
        <v>1</v>
      </c>
      <c r="K808" t="str">
        <f t="shared" si="40"/>
        <v>装备</v>
      </c>
      <c r="L808">
        <f t="shared" si="39"/>
        <v>4</v>
      </c>
    </row>
    <row r="809" spans="10:12">
      <c r="J809" s="18">
        <v>1</v>
      </c>
      <c r="K809" t="str">
        <f t="shared" si="40"/>
        <v>装备</v>
      </c>
      <c r="L809">
        <f t="shared" si="39"/>
        <v>4</v>
      </c>
    </row>
    <row r="810" spans="10:12">
      <c r="J810" s="18">
        <v>1</v>
      </c>
      <c r="K810" t="str">
        <f t="shared" si="40"/>
        <v>装备</v>
      </c>
      <c r="L810">
        <f t="shared" si="39"/>
        <v>4</v>
      </c>
    </row>
    <row r="811" spans="10:12">
      <c r="J811" s="18">
        <v>1</v>
      </c>
      <c r="K811" t="str">
        <f t="shared" si="40"/>
        <v>装备</v>
      </c>
      <c r="L811">
        <f t="shared" si="39"/>
        <v>4</v>
      </c>
    </row>
    <row r="812" spans="10:12">
      <c r="J812" s="18">
        <v>1</v>
      </c>
      <c r="K812" t="str">
        <f t="shared" si="40"/>
        <v>装备</v>
      </c>
      <c r="L812">
        <f t="shared" si="39"/>
        <v>4</v>
      </c>
    </row>
    <row r="813" spans="10:12">
      <c r="J813" s="18">
        <v>1</v>
      </c>
      <c r="K813" t="str">
        <f t="shared" si="40"/>
        <v>装备</v>
      </c>
      <c r="L813">
        <f t="shared" si="39"/>
        <v>4</v>
      </c>
    </row>
    <row r="814" spans="10:12">
      <c r="J814" s="18">
        <v>1</v>
      </c>
      <c r="K814" t="str">
        <f t="shared" si="40"/>
        <v>装备</v>
      </c>
      <c r="L814">
        <f t="shared" si="39"/>
        <v>4</v>
      </c>
    </row>
    <row r="815" spans="10:12">
      <c r="J815" s="18">
        <v>1</v>
      </c>
      <c r="K815" t="str">
        <f t="shared" si="40"/>
        <v>装备</v>
      </c>
      <c r="L815">
        <f t="shared" si="39"/>
        <v>4</v>
      </c>
    </row>
    <row r="816" spans="10:12">
      <c r="J816" s="18">
        <v>1</v>
      </c>
      <c r="K816" t="str">
        <f t="shared" si="40"/>
        <v>装备</v>
      </c>
      <c r="L816">
        <f t="shared" si="39"/>
        <v>4</v>
      </c>
    </row>
    <row r="817" spans="10:12">
      <c r="J817" s="18">
        <v>1</v>
      </c>
      <c r="K817" t="str">
        <f t="shared" si="40"/>
        <v>装备</v>
      </c>
      <c r="L817">
        <f t="shared" si="39"/>
        <v>4</v>
      </c>
    </row>
    <row r="818" spans="10:12">
      <c r="J818" s="18">
        <v>1</v>
      </c>
      <c r="K818" t="str">
        <f t="shared" si="40"/>
        <v>装备</v>
      </c>
      <c r="L818">
        <f t="shared" si="39"/>
        <v>4</v>
      </c>
    </row>
    <row r="819" spans="10:12">
      <c r="J819" s="18">
        <v>1</v>
      </c>
      <c r="K819" t="str">
        <f t="shared" si="40"/>
        <v>装备</v>
      </c>
      <c r="L819">
        <f t="shared" si="39"/>
        <v>4</v>
      </c>
    </row>
    <row r="820" spans="10:12">
      <c r="J820" s="18">
        <v>1</v>
      </c>
      <c r="K820" t="str">
        <f t="shared" si="40"/>
        <v>装备</v>
      </c>
      <c r="L820">
        <f t="shared" si="39"/>
        <v>4</v>
      </c>
    </row>
    <row r="821" spans="10:12">
      <c r="J821" s="18">
        <v>1</v>
      </c>
      <c r="K821" t="str">
        <f t="shared" si="40"/>
        <v>装备</v>
      </c>
      <c r="L821">
        <f t="shared" si="39"/>
        <v>4</v>
      </c>
    </row>
    <row r="822" spans="10:12">
      <c r="J822" s="18">
        <v>1</v>
      </c>
      <c r="K822" t="str">
        <f t="shared" si="40"/>
        <v>装备</v>
      </c>
      <c r="L822">
        <f t="shared" si="39"/>
        <v>4</v>
      </c>
    </row>
    <row r="823" spans="10:12">
      <c r="J823" s="18">
        <v>1</v>
      </c>
      <c r="K823" t="str">
        <f t="shared" si="40"/>
        <v>装备</v>
      </c>
      <c r="L823">
        <f t="shared" si="39"/>
        <v>4</v>
      </c>
    </row>
    <row r="824" spans="10:12">
      <c r="J824" s="18">
        <v>1</v>
      </c>
      <c r="K824" t="str">
        <f t="shared" si="40"/>
        <v>装备</v>
      </c>
      <c r="L824">
        <f t="shared" si="39"/>
        <v>4</v>
      </c>
    </row>
    <row r="825" spans="10:12">
      <c r="J825" s="18">
        <v>1</v>
      </c>
      <c r="K825" t="str">
        <f t="shared" si="40"/>
        <v>装备</v>
      </c>
      <c r="L825">
        <f t="shared" si="39"/>
        <v>4</v>
      </c>
    </row>
    <row r="826" spans="10:12">
      <c r="J826" s="18">
        <v>1</v>
      </c>
      <c r="K826" t="str">
        <f t="shared" si="40"/>
        <v>装备</v>
      </c>
      <c r="L826">
        <f t="shared" si="39"/>
        <v>4</v>
      </c>
    </row>
    <row r="827" spans="10:12">
      <c r="J827" s="18">
        <v>1</v>
      </c>
      <c r="K827" t="str">
        <f t="shared" si="40"/>
        <v>装备</v>
      </c>
      <c r="L827">
        <f t="shared" si="39"/>
        <v>4</v>
      </c>
    </row>
    <row r="828" spans="10:12">
      <c r="J828" s="18">
        <v>1</v>
      </c>
      <c r="K828" t="str">
        <f t="shared" si="40"/>
        <v>装备</v>
      </c>
      <c r="L828">
        <f t="shared" si="39"/>
        <v>4</v>
      </c>
    </row>
    <row r="829" spans="10:12">
      <c r="J829" s="18">
        <v>1</v>
      </c>
      <c r="K829" t="str">
        <f t="shared" si="40"/>
        <v>装备</v>
      </c>
      <c r="L829">
        <f t="shared" si="39"/>
        <v>4</v>
      </c>
    </row>
    <row r="830" spans="10:12">
      <c r="J830" s="18">
        <v>1</v>
      </c>
      <c r="K830" t="str">
        <f t="shared" si="40"/>
        <v>装备</v>
      </c>
      <c r="L830">
        <f t="shared" si="39"/>
        <v>4</v>
      </c>
    </row>
    <row r="831" spans="10:12">
      <c r="J831" s="18">
        <v>1</v>
      </c>
      <c r="K831" t="str">
        <f t="shared" si="40"/>
        <v>装备</v>
      </c>
      <c r="L831">
        <f t="shared" si="39"/>
        <v>4</v>
      </c>
    </row>
    <row r="832" spans="10:12">
      <c r="J832" s="18">
        <v>1</v>
      </c>
      <c r="K832" t="str">
        <f t="shared" si="40"/>
        <v>装备</v>
      </c>
      <c r="L832">
        <f t="shared" si="39"/>
        <v>4</v>
      </c>
    </row>
    <row r="833" spans="10:12">
      <c r="J833" s="18">
        <v>1</v>
      </c>
      <c r="K833" t="str">
        <f t="shared" si="40"/>
        <v>装备</v>
      </c>
      <c r="L833">
        <f t="shared" si="39"/>
        <v>4</v>
      </c>
    </row>
    <row r="834" spans="10:12">
      <c r="J834" s="18">
        <v>1</v>
      </c>
      <c r="K834" t="str">
        <f t="shared" si="40"/>
        <v>装备</v>
      </c>
      <c r="L834">
        <f t="shared" si="39"/>
        <v>4</v>
      </c>
    </row>
    <row r="835" spans="10:12">
      <c r="J835" s="18">
        <v>1</v>
      </c>
      <c r="K835" t="str">
        <f t="shared" si="40"/>
        <v>装备</v>
      </c>
      <c r="L835">
        <f t="shared" si="39"/>
        <v>4</v>
      </c>
    </row>
    <row r="836" spans="10:12">
      <c r="J836" s="18">
        <v>1</v>
      </c>
      <c r="K836" t="str">
        <f t="shared" si="40"/>
        <v>装备</v>
      </c>
      <c r="L836">
        <f t="shared" ref="L836:L899" si="41">IFERROR(VLOOKUP(K836,$N$5:$O$11,2,FALSE),"")</f>
        <v>4</v>
      </c>
    </row>
    <row r="837" spans="10:12">
      <c r="J837" s="18">
        <v>1</v>
      </c>
      <c r="K837" t="str">
        <f t="shared" si="40"/>
        <v>装备</v>
      </c>
      <c r="L837">
        <f t="shared" si="41"/>
        <v>4</v>
      </c>
    </row>
    <row r="838" spans="10:12">
      <c r="J838" s="18">
        <v>1</v>
      </c>
      <c r="K838" t="str">
        <f t="shared" si="40"/>
        <v>装备</v>
      </c>
      <c r="L838">
        <f t="shared" si="41"/>
        <v>4</v>
      </c>
    </row>
    <row r="839" spans="10:12">
      <c r="J839" s="18">
        <v>1</v>
      </c>
      <c r="K839" t="str">
        <f t="shared" si="40"/>
        <v>装备</v>
      </c>
      <c r="L839">
        <f t="shared" si="41"/>
        <v>4</v>
      </c>
    </row>
    <row r="840" spans="10:12">
      <c r="J840" s="18">
        <v>1</v>
      </c>
      <c r="K840" t="str">
        <f t="shared" si="40"/>
        <v>装备</v>
      </c>
      <c r="L840">
        <f t="shared" si="41"/>
        <v>4</v>
      </c>
    </row>
    <row r="841" spans="10:12">
      <c r="J841" s="18">
        <v>1</v>
      </c>
      <c r="K841" t="str">
        <f t="shared" si="40"/>
        <v>装备</v>
      </c>
      <c r="L841">
        <f t="shared" si="41"/>
        <v>4</v>
      </c>
    </row>
    <row r="842" spans="10:12">
      <c r="J842" s="18">
        <v>1</v>
      </c>
      <c r="K842" t="str">
        <f t="shared" si="40"/>
        <v>装备</v>
      </c>
      <c r="L842">
        <f t="shared" si="41"/>
        <v>4</v>
      </c>
    </row>
    <row r="843" spans="10:12">
      <c r="J843" s="18">
        <v>1</v>
      </c>
      <c r="K843" t="str">
        <f t="shared" si="40"/>
        <v>装备</v>
      </c>
      <c r="L843">
        <f t="shared" si="41"/>
        <v>4</v>
      </c>
    </row>
    <row r="844" spans="10:12">
      <c r="J844" s="18">
        <v>1</v>
      </c>
      <c r="K844" t="str">
        <f t="shared" ref="K844:K907" si="42">IFERROR(VLOOKUP(J844,$M$4:$N$11,2,FALSE),"")</f>
        <v>装备</v>
      </c>
      <c r="L844">
        <f t="shared" si="41"/>
        <v>4</v>
      </c>
    </row>
    <row r="845" spans="10:12">
      <c r="J845" s="18">
        <v>1</v>
      </c>
      <c r="K845" t="str">
        <f t="shared" si="42"/>
        <v>装备</v>
      </c>
      <c r="L845">
        <f t="shared" si="41"/>
        <v>4</v>
      </c>
    </row>
    <row r="846" spans="10:12">
      <c r="J846" s="18">
        <v>1</v>
      </c>
      <c r="K846" t="str">
        <f t="shared" si="42"/>
        <v>装备</v>
      </c>
      <c r="L846">
        <f t="shared" si="41"/>
        <v>4</v>
      </c>
    </row>
    <row r="847" spans="10:12">
      <c r="J847" s="18">
        <v>1</v>
      </c>
      <c r="K847" t="str">
        <f t="shared" si="42"/>
        <v>装备</v>
      </c>
      <c r="L847">
        <f t="shared" si="41"/>
        <v>4</v>
      </c>
    </row>
    <row r="848" spans="10:12">
      <c r="J848" s="18">
        <v>1</v>
      </c>
      <c r="K848" t="str">
        <f t="shared" si="42"/>
        <v>装备</v>
      </c>
      <c r="L848">
        <f t="shared" si="41"/>
        <v>4</v>
      </c>
    </row>
    <row r="849" spans="10:12">
      <c r="J849" s="18">
        <v>1</v>
      </c>
      <c r="K849" t="str">
        <f t="shared" si="42"/>
        <v>装备</v>
      </c>
      <c r="L849">
        <f t="shared" si="41"/>
        <v>4</v>
      </c>
    </row>
    <row r="850" spans="10:12">
      <c r="J850" s="18">
        <v>1</v>
      </c>
      <c r="K850" t="str">
        <f t="shared" si="42"/>
        <v>装备</v>
      </c>
      <c r="L850">
        <f t="shared" si="41"/>
        <v>4</v>
      </c>
    </row>
    <row r="851" spans="10:12">
      <c r="J851" s="18">
        <v>1</v>
      </c>
      <c r="K851" t="str">
        <f t="shared" si="42"/>
        <v>装备</v>
      </c>
      <c r="L851">
        <f t="shared" si="41"/>
        <v>4</v>
      </c>
    </row>
    <row r="852" spans="10:12">
      <c r="J852" s="18">
        <v>1</v>
      </c>
      <c r="K852" t="str">
        <f t="shared" si="42"/>
        <v>装备</v>
      </c>
      <c r="L852">
        <f t="shared" si="41"/>
        <v>4</v>
      </c>
    </row>
    <row r="853" spans="10:12">
      <c r="J853" s="18">
        <v>1</v>
      </c>
      <c r="K853" t="str">
        <f t="shared" si="42"/>
        <v>装备</v>
      </c>
      <c r="L853">
        <f t="shared" si="41"/>
        <v>4</v>
      </c>
    </row>
    <row r="854" spans="10:12">
      <c r="J854" s="18">
        <v>1</v>
      </c>
      <c r="K854" t="str">
        <f t="shared" si="42"/>
        <v>装备</v>
      </c>
      <c r="L854">
        <f t="shared" si="41"/>
        <v>4</v>
      </c>
    </row>
    <row r="855" spans="10:12">
      <c r="J855" s="18">
        <v>1</v>
      </c>
      <c r="K855" t="str">
        <f t="shared" si="42"/>
        <v>装备</v>
      </c>
      <c r="L855">
        <f t="shared" si="41"/>
        <v>4</v>
      </c>
    </row>
    <row r="856" spans="10:12">
      <c r="J856" s="18">
        <v>1</v>
      </c>
      <c r="K856" t="str">
        <f t="shared" si="42"/>
        <v>装备</v>
      </c>
      <c r="L856">
        <f t="shared" si="41"/>
        <v>4</v>
      </c>
    </row>
    <row r="857" spans="10:12">
      <c r="J857" s="18">
        <v>1</v>
      </c>
      <c r="K857" t="str">
        <f t="shared" si="42"/>
        <v>装备</v>
      </c>
      <c r="L857">
        <f t="shared" si="41"/>
        <v>4</v>
      </c>
    </row>
    <row r="858" spans="10:12">
      <c r="J858" s="18">
        <v>1</v>
      </c>
      <c r="K858" t="str">
        <f t="shared" si="42"/>
        <v>装备</v>
      </c>
      <c r="L858">
        <f t="shared" si="41"/>
        <v>4</v>
      </c>
    </row>
    <row r="859" spans="10:12">
      <c r="J859" s="18">
        <v>1</v>
      </c>
      <c r="K859" t="str">
        <f t="shared" si="42"/>
        <v>装备</v>
      </c>
      <c r="L859">
        <f t="shared" si="41"/>
        <v>4</v>
      </c>
    </row>
    <row r="860" spans="10:12">
      <c r="J860" s="18">
        <v>1</v>
      </c>
      <c r="K860" t="str">
        <f t="shared" si="42"/>
        <v>装备</v>
      </c>
      <c r="L860">
        <f t="shared" si="41"/>
        <v>4</v>
      </c>
    </row>
    <row r="861" spans="10:12">
      <c r="J861" s="18">
        <v>1</v>
      </c>
      <c r="K861" t="str">
        <f t="shared" si="42"/>
        <v>装备</v>
      </c>
      <c r="L861">
        <f t="shared" si="41"/>
        <v>4</v>
      </c>
    </row>
    <row r="862" spans="10:12">
      <c r="J862" s="18">
        <v>1</v>
      </c>
      <c r="K862" t="str">
        <f t="shared" si="42"/>
        <v>装备</v>
      </c>
      <c r="L862">
        <f t="shared" si="41"/>
        <v>4</v>
      </c>
    </row>
    <row r="863" spans="10:12">
      <c r="J863" s="18">
        <v>1</v>
      </c>
      <c r="K863" t="str">
        <f t="shared" si="42"/>
        <v>装备</v>
      </c>
      <c r="L863">
        <f t="shared" si="41"/>
        <v>4</v>
      </c>
    </row>
    <row r="864" spans="10:12">
      <c r="J864" s="18">
        <v>1</v>
      </c>
      <c r="K864" t="str">
        <f t="shared" si="42"/>
        <v>装备</v>
      </c>
      <c r="L864">
        <f t="shared" si="41"/>
        <v>4</v>
      </c>
    </row>
    <row r="865" spans="10:12">
      <c r="J865" s="18">
        <v>1</v>
      </c>
      <c r="K865" t="str">
        <f t="shared" si="42"/>
        <v>装备</v>
      </c>
      <c r="L865">
        <f t="shared" si="41"/>
        <v>4</v>
      </c>
    </row>
    <row r="866" spans="10:12">
      <c r="J866" s="18">
        <v>1</v>
      </c>
      <c r="K866" t="str">
        <f t="shared" si="42"/>
        <v>装备</v>
      </c>
      <c r="L866">
        <f t="shared" si="41"/>
        <v>4</v>
      </c>
    </row>
    <row r="867" spans="10:12">
      <c r="J867" s="18">
        <v>1</v>
      </c>
      <c r="K867" t="str">
        <f t="shared" si="42"/>
        <v>装备</v>
      </c>
      <c r="L867">
        <f t="shared" si="41"/>
        <v>4</v>
      </c>
    </row>
    <row r="868" spans="10:12">
      <c r="J868" s="18">
        <v>1</v>
      </c>
      <c r="K868" t="str">
        <f t="shared" si="42"/>
        <v>装备</v>
      </c>
      <c r="L868">
        <f t="shared" si="41"/>
        <v>4</v>
      </c>
    </row>
    <row r="869" spans="10:12">
      <c r="J869" s="18">
        <v>1</v>
      </c>
      <c r="K869" t="str">
        <f t="shared" si="42"/>
        <v>装备</v>
      </c>
      <c r="L869">
        <f t="shared" si="41"/>
        <v>4</v>
      </c>
    </row>
    <row r="870" spans="10:12">
      <c r="J870" s="18">
        <v>1</v>
      </c>
      <c r="K870" t="str">
        <f t="shared" si="42"/>
        <v>装备</v>
      </c>
      <c r="L870">
        <f t="shared" si="41"/>
        <v>4</v>
      </c>
    </row>
    <row r="871" spans="10:12">
      <c r="J871" s="18">
        <v>1</v>
      </c>
      <c r="K871" t="str">
        <f t="shared" si="42"/>
        <v>装备</v>
      </c>
      <c r="L871">
        <f t="shared" si="41"/>
        <v>4</v>
      </c>
    </row>
    <row r="872" spans="10:12">
      <c r="J872" s="18">
        <v>1</v>
      </c>
      <c r="K872" t="str">
        <f t="shared" si="42"/>
        <v>装备</v>
      </c>
      <c r="L872">
        <f t="shared" si="41"/>
        <v>4</v>
      </c>
    </row>
    <row r="873" spans="10:12">
      <c r="J873" s="18">
        <v>1</v>
      </c>
      <c r="K873" t="str">
        <f t="shared" si="42"/>
        <v>装备</v>
      </c>
      <c r="L873">
        <f t="shared" si="41"/>
        <v>4</v>
      </c>
    </row>
    <row r="874" spans="10:12">
      <c r="J874" s="18">
        <v>1</v>
      </c>
      <c r="K874" t="str">
        <f t="shared" si="42"/>
        <v>装备</v>
      </c>
      <c r="L874">
        <f t="shared" si="41"/>
        <v>4</v>
      </c>
    </row>
    <row r="875" spans="10:12">
      <c r="J875" s="18">
        <v>1</v>
      </c>
      <c r="K875" t="str">
        <f t="shared" si="42"/>
        <v>装备</v>
      </c>
      <c r="L875">
        <f t="shared" si="41"/>
        <v>4</v>
      </c>
    </row>
    <row r="876" spans="10:12">
      <c r="J876" s="18">
        <v>1</v>
      </c>
      <c r="K876" t="str">
        <f t="shared" si="42"/>
        <v>装备</v>
      </c>
      <c r="L876">
        <f t="shared" si="41"/>
        <v>4</v>
      </c>
    </row>
    <row r="877" spans="10:12">
      <c r="J877" s="18">
        <v>1</v>
      </c>
      <c r="K877" t="str">
        <f t="shared" si="42"/>
        <v>装备</v>
      </c>
      <c r="L877">
        <f t="shared" si="41"/>
        <v>4</v>
      </c>
    </row>
    <row r="878" spans="10:12">
      <c r="J878" s="18">
        <v>1</v>
      </c>
      <c r="K878" t="str">
        <f t="shared" si="42"/>
        <v>装备</v>
      </c>
      <c r="L878">
        <f t="shared" si="41"/>
        <v>4</v>
      </c>
    </row>
    <row r="879" spans="10:12">
      <c r="J879" s="18">
        <v>1</v>
      </c>
      <c r="K879" t="str">
        <f t="shared" si="42"/>
        <v>装备</v>
      </c>
      <c r="L879">
        <f t="shared" si="41"/>
        <v>4</v>
      </c>
    </row>
    <row r="880" spans="10:12">
      <c r="J880" s="18">
        <v>1</v>
      </c>
      <c r="K880" t="str">
        <f t="shared" si="42"/>
        <v>装备</v>
      </c>
      <c r="L880">
        <f t="shared" si="41"/>
        <v>4</v>
      </c>
    </row>
    <row r="881" spans="10:12">
      <c r="J881" s="18">
        <v>1</v>
      </c>
      <c r="K881" t="str">
        <f t="shared" si="42"/>
        <v>装备</v>
      </c>
      <c r="L881">
        <f t="shared" si="41"/>
        <v>4</v>
      </c>
    </row>
    <row r="882" spans="10:12">
      <c r="J882" s="18">
        <v>1</v>
      </c>
      <c r="K882" t="str">
        <f t="shared" si="42"/>
        <v>装备</v>
      </c>
      <c r="L882">
        <f t="shared" si="41"/>
        <v>4</v>
      </c>
    </row>
    <row r="883" spans="10:12">
      <c r="J883" s="18">
        <v>1</v>
      </c>
      <c r="K883" t="str">
        <f t="shared" si="42"/>
        <v>装备</v>
      </c>
      <c r="L883">
        <f t="shared" si="41"/>
        <v>4</v>
      </c>
    </row>
    <row r="884" spans="10:12">
      <c r="J884" s="18">
        <v>1</v>
      </c>
      <c r="K884" t="str">
        <f t="shared" si="42"/>
        <v>装备</v>
      </c>
      <c r="L884">
        <f t="shared" si="41"/>
        <v>4</v>
      </c>
    </row>
    <row r="885" spans="10:12">
      <c r="J885" s="18">
        <v>1</v>
      </c>
      <c r="K885" t="str">
        <f t="shared" si="42"/>
        <v>装备</v>
      </c>
      <c r="L885">
        <f t="shared" si="41"/>
        <v>4</v>
      </c>
    </row>
    <row r="886" spans="10:12">
      <c r="J886" s="18">
        <v>1</v>
      </c>
      <c r="K886" t="str">
        <f t="shared" si="42"/>
        <v>装备</v>
      </c>
      <c r="L886">
        <f t="shared" si="41"/>
        <v>4</v>
      </c>
    </row>
    <row r="887" spans="10:12">
      <c r="J887" s="18">
        <v>1</v>
      </c>
      <c r="K887" t="str">
        <f t="shared" si="42"/>
        <v>装备</v>
      </c>
      <c r="L887">
        <f t="shared" si="41"/>
        <v>4</v>
      </c>
    </row>
    <row r="888" spans="10:12">
      <c r="J888" s="18">
        <v>1</v>
      </c>
      <c r="K888" t="str">
        <f t="shared" si="42"/>
        <v>装备</v>
      </c>
      <c r="L888">
        <f t="shared" si="41"/>
        <v>4</v>
      </c>
    </row>
    <row r="889" spans="10:12">
      <c r="J889" s="18">
        <v>1</v>
      </c>
      <c r="K889" t="str">
        <f t="shared" si="42"/>
        <v>装备</v>
      </c>
      <c r="L889">
        <f t="shared" si="41"/>
        <v>4</v>
      </c>
    </row>
    <row r="890" spans="10:12">
      <c r="J890" s="18">
        <v>1</v>
      </c>
      <c r="K890" t="str">
        <f t="shared" si="42"/>
        <v>装备</v>
      </c>
      <c r="L890">
        <f t="shared" si="41"/>
        <v>4</v>
      </c>
    </row>
    <row r="891" spans="10:12">
      <c r="J891" s="18">
        <v>1</v>
      </c>
      <c r="K891" t="str">
        <f t="shared" si="42"/>
        <v>装备</v>
      </c>
      <c r="L891">
        <f t="shared" si="41"/>
        <v>4</v>
      </c>
    </row>
    <row r="892" spans="10:12">
      <c r="J892" s="18">
        <v>1</v>
      </c>
      <c r="K892" t="str">
        <f t="shared" si="42"/>
        <v>装备</v>
      </c>
      <c r="L892">
        <f t="shared" si="41"/>
        <v>4</v>
      </c>
    </row>
    <row r="893" spans="10:12">
      <c r="J893" s="18">
        <v>1</v>
      </c>
      <c r="K893" t="str">
        <f t="shared" si="42"/>
        <v>装备</v>
      </c>
      <c r="L893">
        <f t="shared" si="41"/>
        <v>4</v>
      </c>
    </row>
    <row r="894" spans="10:12">
      <c r="J894" s="18">
        <v>1</v>
      </c>
      <c r="K894" t="str">
        <f t="shared" si="42"/>
        <v>装备</v>
      </c>
      <c r="L894">
        <f t="shared" si="41"/>
        <v>4</v>
      </c>
    </row>
    <row r="895" spans="10:12">
      <c r="J895" s="18">
        <v>1</v>
      </c>
      <c r="K895" t="str">
        <f t="shared" si="42"/>
        <v>装备</v>
      </c>
      <c r="L895">
        <f t="shared" si="41"/>
        <v>4</v>
      </c>
    </row>
    <row r="896" spans="10:12">
      <c r="J896" s="18">
        <v>1</v>
      </c>
      <c r="K896" t="str">
        <f t="shared" si="42"/>
        <v>装备</v>
      </c>
      <c r="L896">
        <f t="shared" si="41"/>
        <v>4</v>
      </c>
    </row>
    <row r="897" spans="10:12">
      <c r="J897" s="18">
        <v>1</v>
      </c>
      <c r="K897" t="str">
        <f t="shared" si="42"/>
        <v>装备</v>
      </c>
      <c r="L897">
        <f t="shared" si="41"/>
        <v>4</v>
      </c>
    </row>
    <row r="898" spans="10:12">
      <c r="J898" s="18">
        <v>1</v>
      </c>
      <c r="K898" t="str">
        <f t="shared" si="42"/>
        <v>装备</v>
      </c>
      <c r="L898">
        <f t="shared" si="41"/>
        <v>4</v>
      </c>
    </row>
    <row r="899" spans="10:12">
      <c r="J899" s="18">
        <v>1</v>
      </c>
      <c r="K899" t="str">
        <f t="shared" si="42"/>
        <v>装备</v>
      </c>
      <c r="L899">
        <f t="shared" si="41"/>
        <v>4</v>
      </c>
    </row>
    <row r="900" spans="10:12">
      <c r="J900" s="18">
        <v>1</v>
      </c>
      <c r="K900" t="str">
        <f t="shared" si="42"/>
        <v>装备</v>
      </c>
      <c r="L900">
        <f t="shared" ref="L900:L963" si="43">IFERROR(VLOOKUP(K900,$N$5:$O$11,2,FALSE),"")</f>
        <v>4</v>
      </c>
    </row>
    <row r="901" spans="10:12">
      <c r="J901" s="18">
        <v>1</v>
      </c>
      <c r="K901" t="str">
        <f t="shared" si="42"/>
        <v>装备</v>
      </c>
      <c r="L901">
        <f t="shared" si="43"/>
        <v>4</v>
      </c>
    </row>
    <row r="902" spans="10:12">
      <c r="J902" s="18">
        <v>1</v>
      </c>
      <c r="K902" t="str">
        <f t="shared" si="42"/>
        <v>装备</v>
      </c>
      <c r="L902">
        <f t="shared" si="43"/>
        <v>4</v>
      </c>
    </row>
    <row r="903" spans="10:12">
      <c r="J903" s="18">
        <v>1</v>
      </c>
      <c r="K903" t="str">
        <f t="shared" si="42"/>
        <v>装备</v>
      </c>
      <c r="L903">
        <f t="shared" si="43"/>
        <v>4</v>
      </c>
    </row>
    <row r="904" spans="10:12">
      <c r="J904" s="18">
        <v>1</v>
      </c>
      <c r="K904" t="str">
        <f t="shared" si="42"/>
        <v>装备</v>
      </c>
      <c r="L904">
        <f t="shared" si="43"/>
        <v>4</v>
      </c>
    </row>
    <row r="905" spans="10:12">
      <c r="J905" s="18">
        <v>1</v>
      </c>
      <c r="K905" t="str">
        <f t="shared" si="42"/>
        <v>装备</v>
      </c>
      <c r="L905">
        <f t="shared" si="43"/>
        <v>4</v>
      </c>
    </row>
    <row r="906" spans="10:12">
      <c r="J906" s="18">
        <v>1</v>
      </c>
      <c r="K906" t="str">
        <f t="shared" si="42"/>
        <v>装备</v>
      </c>
      <c r="L906">
        <f t="shared" si="43"/>
        <v>4</v>
      </c>
    </row>
    <row r="907" spans="10:12">
      <c r="J907" s="18">
        <v>1</v>
      </c>
      <c r="K907" t="str">
        <f t="shared" si="42"/>
        <v>装备</v>
      </c>
      <c r="L907">
        <f t="shared" si="43"/>
        <v>4</v>
      </c>
    </row>
    <row r="908" spans="10:12">
      <c r="J908" s="18">
        <v>1</v>
      </c>
      <c r="K908" t="str">
        <f t="shared" ref="K908:K971" si="44">IFERROR(VLOOKUP(J908,$M$4:$N$11,2,FALSE),"")</f>
        <v>装备</v>
      </c>
      <c r="L908">
        <f t="shared" si="43"/>
        <v>4</v>
      </c>
    </row>
    <row r="909" spans="10:12">
      <c r="J909" s="18">
        <v>1</v>
      </c>
      <c r="K909" t="str">
        <f t="shared" si="44"/>
        <v>装备</v>
      </c>
      <c r="L909">
        <f t="shared" si="43"/>
        <v>4</v>
      </c>
    </row>
    <row r="910" spans="10:12">
      <c r="J910" s="18">
        <v>1</v>
      </c>
      <c r="K910" t="str">
        <f t="shared" si="44"/>
        <v>装备</v>
      </c>
      <c r="L910">
        <f t="shared" si="43"/>
        <v>4</v>
      </c>
    </row>
    <row r="911" spans="10:12">
      <c r="J911" s="18">
        <v>1</v>
      </c>
      <c r="K911" t="str">
        <f t="shared" si="44"/>
        <v>装备</v>
      </c>
      <c r="L911">
        <f t="shared" si="43"/>
        <v>4</v>
      </c>
    </row>
    <row r="912" spans="10:12">
      <c r="J912" s="18">
        <v>1</v>
      </c>
      <c r="K912" t="str">
        <f t="shared" si="44"/>
        <v>装备</v>
      </c>
      <c r="L912">
        <f t="shared" si="43"/>
        <v>4</v>
      </c>
    </row>
    <row r="913" spans="10:12">
      <c r="J913" s="18">
        <v>1</v>
      </c>
      <c r="K913" t="str">
        <f t="shared" si="44"/>
        <v>装备</v>
      </c>
      <c r="L913">
        <f t="shared" si="43"/>
        <v>4</v>
      </c>
    </row>
    <row r="914" spans="10:12">
      <c r="J914" s="18">
        <v>1</v>
      </c>
      <c r="K914" t="str">
        <f t="shared" si="44"/>
        <v>装备</v>
      </c>
      <c r="L914">
        <f t="shared" si="43"/>
        <v>4</v>
      </c>
    </row>
    <row r="915" spans="10:12">
      <c r="J915" s="18">
        <v>1</v>
      </c>
      <c r="K915" t="str">
        <f t="shared" si="44"/>
        <v>装备</v>
      </c>
      <c r="L915">
        <f t="shared" si="43"/>
        <v>4</v>
      </c>
    </row>
    <row r="916" spans="10:12">
      <c r="J916" s="18">
        <v>1</v>
      </c>
      <c r="K916" t="str">
        <f t="shared" si="44"/>
        <v>装备</v>
      </c>
      <c r="L916">
        <f t="shared" si="43"/>
        <v>4</v>
      </c>
    </row>
    <row r="917" spans="10:12">
      <c r="J917" s="18">
        <v>1</v>
      </c>
      <c r="K917" t="str">
        <f t="shared" si="44"/>
        <v>装备</v>
      </c>
      <c r="L917">
        <f t="shared" si="43"/>
        <v>4</v>
      </c>
    </row>
    <row r="918" spans="10:12">
      <c r="J918" s="18">
        <v>1</v>
      </c>
      <c r="K918" t="str">
        <f t="shared" si="44"/>
        <v>装备</v>
      </c>
      <c r="L918">
        <f t="shared" si="43"/>
        <v>4</v>
      </c>
    </row>
    <row r="919" spans="10:12">
      <c r="J919" s="18">
        <v>1</v>
      </c>
      <c r="K919" t="str">
        <f t="shared" si="44"/>
        <v>装备</v>
      </c>
      <c r="L919">
        <f t="shared" si="43"/>
        <v>4</v>
      </c>
    </row>
    <row r="920" spans="10:12">
      <c r="J920" s="18">
        <v>1</v>
      </c>
      <c r="K920" t="str">
        <f t="shared" si="44"/>
        <v>装备</v>
      </c>
      <c r="L920">
        <f t="shared" si="43"/>
        <v>4</v>
      </c>
    </row>
    <row r="921" spans="10:12">
      <c r="J921" s="18">
        <v>1</v>
      </c>
      <c r="K921" t="str">
        <f t="shared" si="44"/>
        <v>装备</v>
      </c>
      <c r="L921">
        <f t="shared" si="43"/>
        <v>4</v>
      </c>
    </row>
    <row r="922" spans="10:12">
      <c r="J922" s="18">
        <v>1</v>
      </c>
      <c r="K922" t="str">
        <f t="shared" si="44"/>
        <v>装备</v>
      </c>
      <c r="L922">
        <f t="shared" si="43"/>
        <v>4</v>
      </c>
    </row>
    <row r="923" spans="10:12">
      <c r="J923" s="18">
        <v>1</v>
      </c>
      <c r="K923" t="str">
        <f t="shared" si="44"/>
        <v>装备</v>
      </c>
      <c r="L923">
        <f t="shared" si="43"/>
        <v>4</v>
      </c>
    </row>
    <row r="924" spans="10:12">
      <c r="J924" s="18">
        <v>1</v>
      </c>
      <c r="K924" t="str">
        <f t="shared" si="44"/>
        <v>装备</v>
      </c>
      <c r="L924">
        <f t="shared" si="43"/>
        <v>4</v>
      </c>
    </row>
    <row r="925" spans="10:12">
      <c r="J925" s="18">
        <v>1</v>
      </c>
      <c r="K925" t="str">
        <f t="shared" si="44"/>
        <v>装备</v>
      </c>
      <c r="L925">
        <f t="shared" si="43"/>
        <v>4</v>
      </c>
    </row>
    <row r="926" spans="10:12">
      <c r="J926" s="18">
        <v>1</v>
      </c>
      <c r="K926" t="str">
        <f t="shared" si="44"/>
        <v>装备</v>
      </c>
      <c r="L926">
        <f t="shared" si="43"/>
        <v>4</v>
      </c>
    </row>
    <row r="927" spans="10:12">
      <c r="J927" s="18">
        <v>1</v>
      </c>
      <c r="K927" t="str">
        <f t="shared" si="44"/>
        <v>装备</v>
      </c>
      <c r="L927">
        <f t="shared" si="43"/>
        <v>4</v>
      </c>
    </row>
    <row r="928" spans="10:12">
      <c r="J928" s="18">
        <v>1</v>
      </c>
      <c r="K928" t="str">
        <f t="shared" si="44"/>
        <v>装备</v>
      </c>
      <c r="L928">
        <f t="shared" si="43"/>
        <v>4</v>
      </c>
    </row>
    <row r="929" spans="10:12">
      <c r="J929" s="18">
        <v>1</v>
      </c>
      <c r="K929" t="str">
        <f t="shared" si="44"/>
        <v>装备</v>
      </c>
      <c r="L929">
        <f t="shared" si="43"/>
        <v>4</v>
      </c>
    </row>
    <row r="930" spans="10:12">
      <c r="J930" s="18">
        <v>1</v>
      </c>
      <c r="K930" t="str">
        <f t="shared" si="44"/>
        <v>装备</v>
      </c>
      <c r="L930">
        <f t="shared" si="43"/>
        <v>4</v>
      </c>
    </row>
    <row r="931" spans="10:12">
      <c r="J931" s="18">
        <v>1</v>
      </c>
      <c r="K931" t="str">
        <f t="shared" si="44"/>
        <v>装备</v>
      </c>
      <c r="L931">
        <f t="shared" si="43"/>
        <v>4</v>
      </c>
    </row>
    <row r="932" spans="10:12">
      <c r="J932" s="18">
        <v>1</v>
      </c>
      <c r="K932" t="str">
        <f t="shared" si="44"/>
        <v>装备</v>
      </c>
      <c r="L932">
        <f t="shared" si="43"/>
        <v>4</v>
      </c>
    </row>
    <row r="933" spans="10:12">
      <c r="J933" s="18">
        <v>1</v>
      </c>
      <c r="K933" t="str">
        <f t="shared" si="44"/>
        <v>装备</v>
      </c>
      <c r="L933">
        <f t="shared" si="43"/>
        <v>4</v>
      </c>
    </row>
    <row r="934" spans="10:12">
      <c r="J934" s="18">
        <v>1</v>
      </c>
      <c r="K934" t="str">
        <f t="shared" si="44"/>
        <v>装备</v>
      </c>
      <c r="L934">
        <f t="shared" si="43"/>
        <v>4</v>
      </c>
    </row>
    <row r="935" spans="10:12">
      <c r="J935" s="18">
        <v>1</v>
      </c>
      <c r="K935" t="str">
        <f t="shared" si="44"/>
        <v>装备</v>
      </c>
      <c r="L935">
        <f t="shared" si="43"/>
        <v>4</v>
      </c>
    </row>
    <row r="936" spans="10:12">
      <c r="J936" s="18">
        <v>1</v>
      </c>
      <c r="K936" t="str">
        <f t="shared" si="44"/>
        <v>装备</v>
      </c>
      <c r="L936">
        <f t="shared" si="43"/>
        <v>4</v>
      </c>
    </row>
    <row r="937" spans="10:12">
      <c r="J937" s="18">
        <v>1</v>
      </c>
      <c r="K937" t="str">
        <f t="shared" si="44"/>
        <v>装备</v>
      </c>
      <c r="L937">
        <f t="shared" si="43"/>
        <v>4</v>
      </c>
    </row>
    <row r="938" spans="10:12">
      <c r="J938" s="18">
        <v>1</v>
      </c>
      <c r="K938" t="str">
        <f t="shared" si="44"/>
        <v>装备</v>
      </c>
      <c r="L938">
        <f t="shared" si="43"/>
        <v>4</v>
      </c>
    </row>
    <row r="939" spans="10:12">
      <c r="J939" s="18">
        <v>1</v>
      </c>
      <c r="K939" t="str">
        <f t="shared" si="44"/>
        <v>装备</v>
      </c>
      <c r="L939">
        <f t="shared" si="43"/>
        <v>4</v>
      </c>
    </row>
    <row r="940" spans="10:12">
      <c r="J940" s="18">
        <v>1</v>
      </c>
      <c r="K940" t="str">
        <f t="shared" si="44"/>
        <v>装备</v>
      </c>
      <c r="L940">
        <f t="shared" si="43"/>
        <v>4</v>
      </c>
    </row>
    <row r="941" spans="10:12">
      <c r="J941" s="18">
        <v>1</v>
      </c>
      <c r="K941" t="str">
        <f t="shared" si="44"/>
        <v>装备</v>
      </c>
      <c r="L941">
        <f t="shared" si="43"/>
        <v>4</v>
      </c>
    </row>
    <row r="942" spans="10:12">
      <c r="J942" s="18">
        <v>1</v>
      </c>
      <c r="K942" t="str">
        <f t="shared" si="44"/>
        <v>装备</v>
      </c>
      <c r="L942">
        <f t="shared" si="43"/>
        <v>4</v>
      </c>
    </row>
    <row r="943" spans="10:12">
      <c r="J943" s="18">
        <v>1</v>
      </c>
      <c r="K943" t="str">
        <f t="shared" si="44"/>
        <v>装备</v>
      </c>
      <c r="L943">
        <f t="shared" si="43"/>
        <v>4</v>
      </c>
    </row>
    <row r="944" spans="10:12">
      <c r="J944" s="18">
        <v>1</v>
      </c>
      <c r="K944" t="str">
        <f t="shared" si="44"/>
        <v>装备</v>
      </c>
      <c r="L944">
        <f t="shared" si="43"/>
        <v>4</v>
      </c>
    </row>
    <row r="945" spans="10:12">
      <c r="J945" s="18">
        <v>1</v>
      </c>
      <c r="K945" t="str">
        <f t="shared" si="44"/>
        <v>装备</v>
      </c>
      <c r="L945">
        <f t="shared" si="43"/>
        <v>4</v>
      </c>
    </row>
    <row r="946" spans="10:12">
      <c r="J946" s="18">
        <v>1</v>
      </c>
      <c r="K946" t="str">
        <f t="shared" si="44"/>
        <v>装备</v>
      </c>
      <c r="L946">
        <f t="shared" si="43"/>
        <v>4</v>
      </c>
    </row>
    <row r="947" spans="10:12">
      <c r="J947" s="18">
        <v>1</v>
      </c>
      <c r="K947" t="str">
        <f t="shared" si="44"/>
        <v>装备</v>
      </c>
      <c r="L947">
        <f t="shared" si="43"/>
        <v>4</v>
      </c>
    </row>
    <row r="948" spans="10:12">
      <c r="J948" s="18">
        <v>1</v>
      </c>
      <c r="K948" t="str">
        <f t="shared" si="44"/>
        <v>装备</v>
      </c>
      <c r="L948">
        <f t="shared" si="43"/>
        <v>4</v>
      </c>
    </row>
    <row r="949" spans="10:12">
      <c r="J949" s="18">
        <v>1</v>
      </c>
      <c r="K949" t="str">
        <f t="shared" si="44"/>
        <v>装备</v>
      </c>
      <c r="L949">
        <f t="shared" si="43"/>
        <v>4</v>
      </c>
    </row>
    <row r="950" spans="10:12">
      <c r="J950" s="18">
        <v>1</v>
      </c>
      <c r="K950" t="str">
        <f t="shared" si="44"/>
        <v>装备</v>
      </c>
      <c r="L950">
        <f t="shared" si="43"/>
        <v>4</v>
      </c>
    </row>
    <row r="951" spans="10:12">
      <c r="J951" s="18">
        <v>1</v>
      </c>
      <c r="K951" t="str">
        <f t="shared" si="44"/>
        <v>装备</v>
      </c>
      <c r="L951">
        <f t="shared" si="43"/>
        <v>4</v>
      </c>
    </row>
    <row r="952" spans="10:12">
      <c r="J952" s="18">
        <v>1</v>
      </c>
      <c r="K952" t="str">
        <f t="shared" si="44"/>
        <v>装备</v>
      </c>
      <c r="L952">
        <f t="shared" si="43"/>
        <v>4</v>
      </c>
    </row>
    <row r="953" spans="10:12">
      <c r="J953" s="18">
        <v>1</v>
      </c>
      <c r="K953" t="str">
        <f t="shared" si="44"/>
        <v>装备</v>
      </c>
      <c r="L953">
        <f t="shared" si="43"/>
        <v>4</v>
      </c>
    </row>
    <row r="954" spans="10:12">
      <c r="J954" s="18">
        <v>1</v>
      </c>
      <c r="K954" t="str">
        <f t="shared" si="44"/>
        <v>装备</v>
      </c>
      <c r="L954">
        <f t="shared" si="43"/>
        <v>4</v>
      </c>
    </row>
    <row r="955" spans="10:12">
      <c r="J955" s="18">
        <v>1</v>
      </c>
      <c r="K955" t="str">
        <f t="shared" si="44"/>
        <v>装备</v>
      </c>
      <c r="L955">
        <f t="shared" si="43"/>
        <v>4</v>
      </c>
    </row>
    <row r="956" spans="10:12">
      <c r="J956" s="18">
        <v>1</v>
      </c>
      <c r="K956" t="str">
        <f t="shared" si="44"/>
        <v>装备</v>
      </c>
      <c r="L956">
        <f t="shared" si="43"/>
        <v>4</v>
      </c>
    </row>
    <row r="957" spans="10:12">
      <c r="J957" s="18">
        <v>1</v>
      </c>
      <c r="K957" t="str">
        <f t="shared" si="44"/>
        <v>装备</v>
      </c>
      <c r="L957">
        <f t="shared" si="43"/>
        <v>4</v>
      </c>
    </row>
    <row r="958" spans="10:12">
      <c r="J958" s="18">
        <v>1</v>
      </c>
      <c r="K958" t="str">
        <f t="shared" si="44"/>
        <v>装备</v>
      </c>
      <c r="L958">
        <f t="shared" si="43"/>
        <v>4</v>
      </c>
    </row>
    <row r="959" spans="10:12">
      <c r="J959" s="18">
        <v>1</v>
      </c>
      <c r="K959" t="str">
        <f t="shared" si="44"/>
        <v>装备</v>
      </c>
      <c r="L959">
        <f t="shared" si="43"/>
        <v>4</v>
      </c>
    </row>
    <row r="960" spans="10:12">
      <c r="J960" s="18">
        <v>1</v>
      </c>
      <c r="K960" t="str">
        <f t="shared" si="44"/>
        <v>装备</v>
      </c>
      <c r="L960">
        <f t="shared" si="43"/>
        <v>4</v>
      </c>
    </row>
    <row r="961" spans="10:12">
      <c r="J961" s="18">
        <v>1</v>
      </c>
      <c r="K961" t="str">
        <f t="shared" si="44"/>
        <v>装备</v>
      </c>
      <c r="L961">
        <f t="shared" si="43"/>
        <v>4</v>
      </c>
    </row>
    <row r="962" spans="10:12">
      <c r="J962" s="18">
        <v>1</v>
      </c>
      <c r="K962" t="str">
        <f t="shared" si="44"/>
        <v>装备</v>
      </c>
      <c r="L962">
        <f t="shared" si="43"/>
        <v>4</v>
      </c>
    </row>
    <row r="963" spans="10:12">
      <c r="J963" s="18">
        <v>1</v>
      </c>
      <c r="K963" t="str">
        <f t="shared" si="44"/>
        <v>装备</v>
      </c>
      <c r="L963">
        <f t="shared" si="43"/>
        <v>4</v>
      </c>
    </row>
    <row r="964" spans="10:12">
      <c r="J964" s="18">
        <v>1</v>
      </c>
      <c r="K964" t="str">
        <f t="shared" si="44"/>
        <v>装备</v>
      </c>
      <c r="L964">
        <f t="shared" ref="L964:L1005" si="45">IFERROR(VLOOKUP(K964,$N$5:$O$11,2,FALSE),"")</f>
        <v>4</v>
      </c>
    </row>
    <row r="965" spans="10:12">
      <c r="J965" s="18">
        <v>1</v>
      </c>
      <c r="K965" t="str">
        <f t="shared" si="44"/>
        <v>装备</v>
      </c>
      <c r="L965">
        <f t="shared" si="45"/>
        <v>4</v>
      </c>
    </row>
    <row r="966" spans="10:12">
      <c r="J966" s="18">
        <v>1</v>
      </c>
      <c r="K966" t="str">
        <f t="shared" si="44"/>
        <v>装备</v>
      </c>
      <c r="L966">
        <f t="shared" si="45"/>
        <v>4</v>
      </c>
    </row>
    <row r="967" spans="10:12">
      <c r="J967" s="18">
        <v>1</v>
      </c>
      <c r="K967" t="str">
        <f t="shared" si="44"/>
        <v>装备</v>
      </c>
      <c r="L967">
        <f t="shared" si="45"/>
        <v>4</v>
      </c>
    </row>
    <row r="968" spans="10:12">
      <c r="J968" s="18">
        <v>1</v>
      </c>
      <c r="K968" t="str">
        <f t="shared" si="44"/>
        <v>装备</v>
      </c>
      <c r="L968">
        <f t="shared" si="45"/>
        <v>4</v>
      </c>
    </row>
    <row r="969" spans="10:12">
      <c r="J969" s="18">
        <v>1</v>
      </c>
      <c r="K969" t="str">
        <f t="shared" si="44"/>
        <v>装备</v>
      </c>
      <c r="L969">
        <f t="shared" si="45"/>
        <v>4</v>
      </c>
    </row>
    <row r="970" spans="10:12">
      <c r="J970" s="18">
        <v>1</v>
      </c>
      <c r="K970" t="str">
        <f t="shared" si="44"/>
        <v>装备</v>
      </c>
      <c r="L970">
        <f t="shared" si="45"/>
        <v>4</v>
      </c>
    </row>
    <row r="971" spans="10:12">
      <c r="J971" s="18">
        <v>1</v>
      </c>
      <c r="K971" t="str">
        <f t="shared" si="44"/>
        <v>装备</v>
      </c>
      <c r="L971">
        <f t="shared" si="45"/>
        <v>4</v>
      </c>
    </row>
    <row r="972" spans="10:12">
      <c r="J972" s="18">
        <v>1</v>
      </c>
      <c r="K972" t="str">
        <f t="shared" ref="K972:K1005" si="46">IFERROR(VLOOKUP(J972,$M$4:$N$11,2,FALSE),"")</f>
        <v>装备</v>
      </c>
      <c r="L972">
        <f t="shared" si="45"/>
        <v>4</v>
      </c>
    </row>
    <row r="973" spans="10:12">
      <c r="J973" s="18">
        <v>1</v>
      </c>
      <c r="K973" t="str">
        <f t="shared" si="46"/>
        <v>装备</v>
      </c>
      <c r="L973">
        <f t="shared" si="45"/>
        <v>4</v>
      </c>
    </row>
    <row r="974" spans="10:12">
      <c r="J974" s="18">
        <v>1</v>
      </c>
      <c r="K974" t="str">
        <f t="shared" si="46"/>
        <v>装备</v>
      </c>
      <c r="L974">
        <f t="shared" si="45"/>
        <v>4</v>
      </c>
    </row>
    <row r="975" spans="10:12">
      <c r="J975" s="18">
        <v>1</v>
      </c>
      <c r="K975" t="str">
        <f t="shared" si="46"/>
        <v>装备</v>
      </c>
      <c r="L975">
        <f t="shared" si="45"/>
        <v>4</v>
      </c>
    </row>
    <row r="976" spans="10:12">
      <c r="J976" s="18">
        <v>1</v>
      </c>
      <c r="K976" t="str">
        <f t="shared" si="46"/>
        <v>装备</v>
      </c>
      <c r="L976">
        <f t="shared" si="45"/>
        <v>4</v>
      </c>
    </row>
    <row r="977" spans="10:12">
      <c r="J977" s="18">
        <v>1</v>
      </c>
      <c r="K977" t="str">
        <f t="shared" si="46"/>
        <v>装备</v>
      </c>
      <c r="L977">
        <f t="shared" si="45"/>
        <v>4</v>
      </c>
    </row>
    <row r="978" spans="10:12">
      <c r="J978" s="18">
        <v>1</v>
      </c>
      <c r="K978" t="str">
        <f t="shared" si="46"/>
        <v>装备</v>
      </c>
      <c r="L978">
        <f t="shared" si="45"/>
        <v>4</v>
      </c>
    </row>
    <row r="979" spans="10:12">
      <c r="J979" s="18">
        <v>1</v>
      </c>
      <c r="K979" t="str">
        <f t="shared" si="46"/>
        <v>装备</v>
      </c>
      <c r="L979">
        <f t="shared" si="45"/>
        <v>4</v>
      </c>
    </row>
    <row r="980" spans="10:12">
      <c r="J980" s="18">
        <v>1</v>
      </c>
      <c r="K980" t="str">
        <f t="shared" si="46"/>
        <v>装备</v>
      </c>
      <c r="L980">
        <f t="shared" si="45"/>
        <v>4</v>
      </c>
    </row>
    <row r="981" spans="10:12">
      <c r="J981" s="18">
        <v>1</v>
      </c>
      <c r="K981" t="str">
        <f t="shared" si="46"/>
        <v>装备</v>
      </c>
      <c r="L981">
        <f t="shared" si="45"/>
        <v>4</v>
      </c>
    </row>
    <row r="982" spans="10:12">
      <c r="J982" s="18">
        <v>1</v>
      </c>
      <c r="K982" t="str">
        <f t="shared" si="46"/>
        <v>装备</v>
      </c>
      <c r="L982">
        <f t="shared" si="45"/>
        <v>4</v>
      </c>
    </row>
    <row r="983" spans="10:12">
      <c r="J983" s="18">
        <v>1</v>
      </c>
      <c r="K983" t="str">
        <f t="shared" si="46"/>
        <v>装备</v>
      </c>
      <c r="L983">
        <f t="shared" si="45"/>
        <v>4</v>
      </c>
    </row>
    <row r="984" spans="10:12">
      <c r="J984" s="18">
        <v>1</v>
      </c>
      <c r="K984" t="str">
        <f t="shared" si="46"/>
        <v>装备</v>
      </c>
      <c r="L984">
        <f t="shared" si="45"/>
        <v>4</v>
      </c>
    </row>
    <row r="985" spans="10:12">
      <c r="J985" s="18">
        <v>1</v>
      </c>
      <c r="K985" t="str">
        <f t="shared" si="46"/>
        <v>装备</v>
      </c>
      <c r="L985">
        <f t="shared" si="45"/>
        <v>4</v>
      </c>
    </row>
    <row r="986" spans="10:12">
      <c r="J986" s="18">
        <v>1</v>
      </c>
      <c r="K986" t="str">
        <f t="shared" si="46"/>
        <v>装备</v>
      </c>
      <c r="L986">
        <f t="shared" si="45"/>
        <v>4</v>
      </c>
    </row>
    <row r="987" spans="10:12">
      <c r="J987" s="18">
        <v>1</v>
      </c>
      <c r="K987" t="str">
        <f t="shared" si="46"/>
        <v>装备</v>
      </c>
      <c r="L987">
        <f t="shared" si="45"/>
        <v>4</v>
      </c>
    </row>
    <row r="988" spans="10:12">
      <c r="J988" s="18">
        <v>1</v>
      </c>
      <c r="K988" t="str">
        <f t="shared" si="46"/>
        <v>装备</v>
      </c>
      <c r="L988">
        <f t="shared" si="45"/>
        <v>4</v>
      </c>
    </row>
    <row r="989" spans="10:12">
      <c r="J989" s="18">
        <v>1</v>
      </c>
      <c r="K989" t="str">
        <f t="shared" si="46"/>
        <v>装备</v>
      </c>
      <c r="L989">
        <f t="shared" si="45"/>
        <v>4</v>
      </c>
    </row>
    <row r="990" spans="10:12">
      <c r="J990" s="18">
        <v>1</v>
      </c>
      <c r="K990" t="str">
        <f t="shared" si="46"/>
        <v>装备</v>
      </c>
      <c r="L990">
        <f t="shared" si="45"/>
        <v>4</v>
      </c>
    </row>
    <row r="991" spans="10:12">
      <c r="J991" s="18">
        <v>1</v>
      </c>
      <c r="K991" t="str">
        <f t="shared" si="46"/>
        <v>装备</v>
      </c>
      <c r="L991">
        <f t="shared" si="45"/>
        <v>4</v>
      </c>
    </row>
    <row r="992" spans="10:12">
      <c r="J992" s="18">
        <v>1</v>
      </c>
      <c r="K992" t="str">
        <f t="shared" si="46"/>
        <v>装备</v>
      </c>
      <c r="L992">
        <f t="shared" si="45"/>
        <v>4</v>
      </c>
    </row>
    <row r="993" spans="10:12">
      <c r="J993" s="18">
        <v>1</v>
      </c>
      <c r="K993" t="str">
        <f t="shared" si="46"/>
        <v>装备</v>
      </c>
      <c r="L993">
        <f t="shared" si="45"/>
        <v>4</v>
      </c>
    </row>
    <row r="994" spans="10:12">
      <c r="J994" s="18">
        <v>1</v>
      </c>
      <c r="K994" t="str">
        <f t="shared" si="46"/>
        <v>装备</v>
      </c>
      <c r="L994">
        <f t="shared" si="45"/>
        <v>4</v>
      </c>
    </row>
    <row r="995" spans="10:12">
      <c r="J995" s="18">
        <v>1</v>
      </c>
      <c r="K995" t="str">
        <f t="shared" si="46"/>
        <v>装备</v>
      </c>
      <c r="L995">
        <f t="shared" si="45"/>
        <v>4</v>
      </c>
    </row>
    <row r="996" spans="10:12">
      <c r="J996" s="18">
        <v>1</v>
      </c>
      <c r="K996" t="str">
        <f t="shared" si="46"/>
        <v>装备</v>
      </c>
      <c r="L996">
        <f t="shared" si="45"/>
        <v>4</v>
      </c>
    </row>
    <row r="997" spans="10:12">
      <c r="J997" s="18">
        <v>1</v>
      </c>
      <c r="K997" t="str">
        <f t="shared" si="46"/>
        <v>装备</v>
      </c>
      <c r="L997">
        <f t="shared" si="45"/>
        <v>4</v>
      </c>
    </row>
    <row r="998" spans="10:12">
      <c r="J998" s="18">
        <v>1</v>
      </c>
      <c r="K998" t="str">
        <f t="shared" si="46"/>
        <v>装备</v>
      </c>
      <c r="L998">
        <f t="shared" si="45"/>
        <v>4</v>
      </c>
    </row>
    <row r="999" spans="10:12">
      <c r="J999" s="18">
        <v>1</v>
      </c>
      <c r="K999" t="str">
        <f t="shared" si="46"/>
        <v>装备</v>
      </c>
      <c r="L999">
        <f t="shared" si="45"/>
        <v>4</v>
      </c>
    </row>
    <row r="1000" spans="10:12">
      <c r="J1000" s="18">
        <v>1</v>
      </c>
      <c r="K1000" t="str">
        <f t="shared" si="46"/>
        <v>装备</v>
      </c>
      <c r="L1000">
        <f t="shared" si="45"/>
        <v>4</v>
      </c>
    </row>
    <row r="1001" spans="10:12">
      <c r="J1001" s="18">
        <v>1</v>
      </c>
      <c r="K1001" t="str">
        <f t="shared" si="46"/>
        <v>装备</v>
      </c>
      <c r="L1001">
        <f t="shared" si="45"/>
        <v>4</v>
      </c>
    </row>
    <row r="1002" spans="10:12">
      <c r="J1002" s="19">
        <v>3</v>
      </c>
      <c r="K1002" t="str">
        <f t="shared" si="46"/>
        <v>特殊</v>
      </c>
      <c r="L1002">
        <f t="shared" si="45"/>
        <v>1</v>
      </c>
    </row>
    <row r="1003" spans="10:12">
      <c r="J1003" s="19">
        <v>3</v>
      </c>
      <c r="K1003" t="str">
        <f t="shared" si="46"/>
        <v>特殊</v>
      </c>
      <c r="L1003">
        <f t="shared" si="45"/>
        <v>1</v>
      </c>
    </row>
    <row r="1004" spans="10:12">
      <c r="J1004" s="19">
        <v>3</v>
      </c>
      <c r="K1004" t="str">
        <f t="shared" si="46"/>
        <v>特殊</v>
      </c>
      <c r="L1004">
        <f t="shared" si="45"/>
        <v>1</v>
      </c>
    </row>
    <row r="1005" spans="10:12">
      <c r="J1005" s="19">
        <v>3</v>
      </c>
      <c r="K1005" t="str">
        <f t="shared" si="46"/>
        <v>特殊</v>
      </c>
      <c r="L1005">
        <f t="shared" si="45"/>
        <v>1</v>
      </c>
    </row>
  </sheetData>
  <phoneticPr fontId="41" type="noConversion"/>
  <conditionalFormatting sqref="J1">
    <cfRule type="duplicateValues" dxfId="16" priority="2"/>
  </conditionalFormatting>
  <conditionalFormatting sqref="L1">
    <cfRule type="duplicateValues" dxfId="15" priority="1"/>
  </conditionalFormatting>
  <conditionalFormatting sqref="E2:E170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E2:E193">
    <cfRule type="duplicateValues" dxfId="7" priority="3"/>
  </conditionalFormatting>
  <conditionalFormatting sqref="E171:E193"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ItemConfig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lj035</dc:creator>
  <cp:lastModifiedBy>lj035</cp:lastModifiedBy>
  <dcterms:created xsi:type="dcterms:W3CDTF">2015-06-05T18:19:00Z</dcterms:created>
  <dcterms:modified xsi:type="dcterms:W3CDTF">2020-08-18T12:48:59Z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true</vt:bool>
  </property>
</Properties>
</file>