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E:\jieling\int\xinjieling\master_develop\base_data\"/>
    </mc:Choice>
  </mc:AlternateContent>
  <xr:revisionPtr revIDLastSave="0" documentId="13_ncr:1_{697A778F-B05D-4E5C-83C9-951C5BAEF0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killConfig" sheetId="1" r:id="rId1"/>
    <sheet name="Sheet7" sheetId="11" r:id="rId2"/>
    <sheet name="Sheet6" sheetId="10" r:id="rId3"/>
    <sheet name="Sheet5" sheetId="9" r:id="rId4"/>
    <sheet name="Sheet2" sheetId="4" r:id="rId5"/>
    <sheet name="Sheet1" sheetId="3" r:id="rId6"/>
    <sheet name="Sheet4" sheetId="6" r:id="rId7"/>
    <sheet name="y异妖技能" sheetId="7" r:id="rId8"/>
    <sheet name="Sheet3" sheetId="8" r:id="rId9"/>
  </sheets>
  <externalReferences>
    <externalReference r:id="rId10"/>
    <externalReference r:id="rId11"/>
  </externalReferences>
  <definedNames>
    <definedName name="_xlnm._FilterDatabase" localSheetId="3" hidden="1">Sheet5!$B$1:$C$104</definedName>
    <definedName name="_xlnm._FilterDatabase" localSheetId="0" hidden="1">SkillConfig!$F$730:$G$909</definedName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1" l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2" i="11"/>
  <c r="I1" i="11"/>
  <c r="C1" i="11"/>
  <c r="F2" i="9" l="1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" i="9"/>
  <c r="K630" i="1" l="1"/>
  <c r="K60" i="1"/>
  <c r="I232" i="8" l="1"/>
  <c r="I231" i="8"/>
  <c r="I230" i="8"/>
  <c r="I229" i="8"/>
  <c r="I227" i="8"/>
  <c r="I228" i="8" s="1"/>
  <c r="I226" i="8"/>
  <c r="I225" i="8"/>
  <c r="I224" i="8"/>
  <c r="I222" i="8"/>
  <c r="I223" i="8" s="1"/>
  <c r="I221" i="8"/>
  <c r="I220" i="8"/>
  <c r="I219" i="8"/>
  <c r="I217" i="8"/>
  <c r="I218" i="8" s="1"/>
  <c r="I216" i="8"/>
  <c r="I215" i="8"/>
  <c r="I214" i="8"/>
  <c r="I212" i="8"/>
  <c r="I213" i="8" s="1"/>
  <c r="I211" i="8"/>
  <c r="I210" i="8"/>
  <c r="I209" i="8"/>
  <c r="I207" i="8"/>
  <c r="I208" i="8" s="1"/>
  <c r="I206" i="8"/>
  <c r="I205" i="8"/>
  <c r="I204" i="8"/>
  <c r="I202" i="8"/>
  <c r="I203" i="8" s="1"/>
  <c r="I201" i="8"/>
  <c r="I200" i="8"/>
  <c r="I199" i="8"/>
  <c r="I197" i="8"/>
  <c r="I198" i="8" s="1"/>
  <c r="I196" i="8"/>
  <c r="I195" i="8"/>
  <c r="I194" i="8"/>
  <c r="I192" i="8"/>
  <c r="I193" i="8" s="1"/>
  <c r="I191" i="8"/>
  <c r="I190" i="8"/>
  <c r="I189" i="8"/>
  <c r="I187" i="8"/>
  <c r="I188" i="8" s="1"/>
  <c r="I186" i="8"/>
  <c r="I185" i="8"/>
  <c r="I184" i="8"/>
  <c r="I182" i="8"/>
  <c r="I183" i="8" s="1"/>
  <c r="I181" i="8"/>
  <c r="I180" i="8"/>
  <c r="I179" i="8"/>
  <c r="I177" i="8"/>
  <c r="I178" i="8" s="1"/>
  <c r="I176" i="8"/>
  <c r="I175" i="8"/>
  <c r="I174" i="8"/>
  <c r="I172" i="8"/>
  <c r="I173" i="8" s="1"/>
  <c r="I171" i="8"/>
  <c r="I170" i="8"/>
  <c r="I169" i="8"/>
  <c r="I167" i="8"/>
  <c r="I168" i="8" s="1"/>
  <c r="I166" i="8"/>
  <c r="I165" i="8"/>
  <c r="I164" i="8"/>
  <c r="I162" i="8"/>
  <c r="I163" i="8" s="1"/>
  <c r="I161" i="8"/>
  <c r="I160" i="8"/>
  <c r="I159" i="8"/>
  <c r="I157" i="8"/>
  <c r="I158" i="8" s="1"/>
  <c r="I156" i="8"/>
  <c r="I155" i="8"/>
  <c r="I154" i="8"/>
  <c r="I152" i="8"/>
  <c r="I153" i="8" s="1"/>
  <c r="I151" i="8"/>
  <c r="I150" i="8"/>
  <c r="I149" i="8"/>
  <c r="I147" i="8"/>
  <c r="I148" i="8" s="1"/>
  <c r="I146" i="8"/>
  <c r="I145" i="8"/>
  <c r="I144" i="8"/>
  <c r="I142" i="8"/>
  <c r="I143" i="8" s="1"/>
  <c r="I141" i="8"/>
  <c r="I140" i="8"/>
  <c r="I139" i="8"/>
  <c r="I137" i="8"/>
  <c r="I138" i="8" s="1"/>
  <c r="I136" i="8"/>
  <c r="I135" i="8"/>
  <c r="I134" i="8"/>
  <c r="I132" i="8"/>
  <c r="I133" i="8" s="1"/>
  <c r="I131" i="8"/>
  <c r="I130" i="8"/>
  <c r="I129" i="8"/>
  <c r="I127" i="8"/>
  <c r="I128" i="8" s="1"/>
  <c r="I126" i="8"/>
  <c r="I125" i="8"/>
  <c r="I124" i="8"/>
  <c r="I122" i="8"/>
  <c r="I123" i="8" s="1"/>
  <c r="I121" i="8"/>
  <c r="I120" i="8"/>
  <c r="I119" i="8"/>
  <c r="I117" i="8"/>
  <c r="I118" i="8" s="1"/>
  <c r="I116" i="8"/>
  <c r="I115" i="8"/>
  <c r="I114" i="8"/>
  <c r="I112" i="8"/>
  <c r="I113" i="8" s="1"/>
  <c r="I111" i="8"/>
  <c r="I110" i="8"/>
  <c r="I109" i="8"/>
  <c r="I107" i="8"/>
  <c r="I108" i="8" s="1"/>
  <c r="I106" i="8"/>
  <c r="I105" i="8"/>
  <c r="I104" i="8"/>
  <c r="I102" i="8"/>
  <c r="I103" i="8" s="1"/>
  <c r="I101" i="8"/>
  <c r="I100" i="8"/>
  <c r="I99" i="8"/>
  <c r="I97" i="8"/>
  <c r="I98" i="8" s="1"/>
  <c r="I96" i="8"/>
  <c r="I95" i="8"/>
  <c r="I94" i="8"/>
  <c r="I92" i="8"/>
  <c r="I93" i="8" s="1"/>
  <c r="I91" i="8"/>
  <c r="I90" i="8"/>
  <c r="I89" i="8"/>
  <c r="I87" i="8"/>
  <c r="I88" i="8" s="1"/>
  <c r="I86" i="8"/>
  <c r="I85" i="8"/>
  <c r="I84" i="8"/>
  <c r="I82" i="8"/>
  <c r="I83" i="8" s="1"/>
  <c r="I81" i="8"/>
  <c r="I80" i="8"/>
  <c r="I79" i="8"/>
  <c r="I77" i="8"/>
  <c r="I78" i="8" s="1"/>
  <c r="I76" i="8"/>
  <c r="I75" i="8"/>
  <c r="I74" i="8"/>
  <c r="I72" i="8"/>
  <c r="I73" i="8" s="1"/>
  <c r="I71" i="8"/>
  <c r="I70" i="8"/>
  <c r="I69" i="8"/>
  <c r="I67" i="8"/>
  <c r="I68" i="8" s="1"/>
  <c r="I66" i="8"/>
  <c r="I65" i="8"/>
  <c r="I64" i="8"/>
  <c r="I62" i="8"/>
  <c r="I63" i="8" s="1"/>
  <c r="I61" i="8"/>
  <c r="I60" i="8"/>
  <c r="I59" i="8"/>
  <c r="I57" i="8"/>
  <c r="I58" i="8" s="1"/>
  <c r="I56" i="8"/>
  <c r="I55" i="8"/>
  <c r="I54" i="8"/>
  <c r="I52" i="8"/>
  <c r="I53" i="8" s="1"/>
  <c r="I51" i="8"/>
  <c r="I50" i="8"/>
  <c r="I49" i="8"/>
  <c r="I47" i="8"/>
  <c r="I48" i="8" s="1"/>
  <c r="I46" i="8"/>
  <c r="I45" i="8"/>
  <c r="I44" i="8"/>
  <c r="I42" i="8"/>
  <c r="I43" i="8" s="1"/>
  <c r="I41" i="8"/>
  <c r="I40" i="8"/>
  <c r="I39" i="8"/>
  <c r="I37" i="8"/>
  <c r="I38" i="8" s="1"/>
  <c r="I36" i="8"/>
  <c r="I35" i="8"/>
  <c r="I34" i="8"/>
  <c r="I32" i="8"/>
  <c r="I33" i="8" s="1"/>
  <c r="I31" i="8"/>
  <c r="I30" i="8"/>
  <c r="I29" i="8"/>
  <c r="I27" i="8"/>
  <c r="I28" i="8" s="1"/>
  <c r="I26" i="8"/>
  <c r="I25" i="8"/>
  <c r="I24" i="8"/>
  <c r="I22" i="8"/>
  <c r="I23" i="8" s="1"/>
  <c r="I21" i="8"/>
  <c r="I20" i="8"/>
  <c r="I19" i="8"/>
  <c r="I17" i="8"/>
  <c r="I18" i="8" s="1"/>
  <c r="I16" i="8"/>
  <c r="I15" i="8"/>
  <c r="I14" i="8"/>
  <c r="I12" i="8"/>
  <c r="I13" i="8" s="1"/>
  <c r="I11" i="8"/>
  <c r="I10" i="8"/>
  <c r="I9" i="8"/>
  <c r="I7" i="8"/>
  <c r="I8" i="8" s="1"/>
  <c r="I6" i="8"/>
  <c r="I5" i="8"/>
  <c r="I4" i="8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B1" i="7"/>
  <c r="J104" i="3"/>
  <c r="J103" i="3"/>
  <c r="J102" i="3"/>
  <c r="J101" i="3"/>
  <c r="J100" i="3"/>
  <c r="J99" i="3"/>
  <c r="J98" i="3"/>
  <c r="K98" i="3" s="1"/>
  <c r="J97" i="3"/>
  <c r="J96" i="3"/>
  <c r="K96" i="3" s="1"/>
  <c r="J95" i="3"/>
  <c r="J94" i="3"/>
  <c r="J93" i="3"/>
  <c r="J92" i="3"/>
  <c r="J91" i="3"/>
  <c r="J90" i="3"/>
  <c r="J89" i="3"/>
  <c r="J88" i="3"/>
  <c r="J87" i="3"/>
  <c r="K87" i="3" s="1"/>
  <c r="J86" i="3"/>
  <c r="K86" i="3" s="1"/>
  <c r="J85" i="3"/>
  <c r="J84" i="3"/>
  <c r="J83" i="3"/>
  <c r="J82" i="3"/>
  <c r="J81" i="3"/>
  <c r="J80" i="3"/>
  <c r="K80" i="3" s="1"/>
  <c r="J79" i="3"/>
  <c r="L79" i="3" s="1"/>
  <c r="J78" i="3"/>
  <c r="K78" i="3" s="1"/>
  <c r="J77" i="3"/>
  <c r="J76" i="3"/>
  <c r="J75" i="3"/>
  <c r="L75" i="3" s="1"/>
  <c r="L74" i="3"/>
  <c r="J74" i="3"/>
  <c r="K74" i="3" s="1"/>
  <c r="J73" i="3"/>
  <c r="L73" i="3" s="1"/>
  <c r="J72" i="3"/>
  <c r="K72" i="3" s="1"/>
  <c r="J71" i="3"/>
  <c r="L71" i="3" s="1"/>
  <c r="J70" i="3"/>
  <c r="K70" i="3" s="1"/>
  <c r="J69" i="3"/>
  <c r="K69" i="3" s="1"/>
  <c r="J68" i="3"/>
  <c r="K68" i="3" s="1"/>
  <c r="J67" i="3"/>
  <c r="L67" i="3" s="1"/>
  <c r="J66" i="3"/>
  <c r="K66" i="3" s="1"/>
  <c r="J65" i="3"/>
  <c r="L65" i="3" s="1"/>
  <c r="J64" i="3"/>
  <c r="K64" i="3" s="1"/>
  <c r="J63" i="3"/>
  <c r="L63" i="3" s="1"/>
  <c r="J62" i="3"/>
  <c r="K62" i="3" s="1"/>
  <c r="J61" i="3"/>
  <c r="K61" i="3" s="1"/>
  <c r="J60" i="3"/>
  <c r="L60" i="3" s="1"/>
  <c r="J59" i="3"/>
  <c r="K59" i="3" s="1"/>
  <c r="J58" i="3"/>
  <c r="K58" i="3" s="1"/>
  <c r="J57" i="3"/>
  <c r="L57" i="3" s="1"/>
  <c r="J56" i="3"/>
  <c r="K56" i="3" s="1"/>
  <c r="J55" i="3"/>
  <c r="L55" i="3" s="1"/>
  <c r="J54" i="3"/>
  <c r="K54" i="3" s="1"/>
  <c r="J53" i="3"/>
  <c r="K53" i="3" s="1"/>
  <c r="J52" i="3"/>
  <c r="L52" i="3" s="1"/>
  <c r="J51" i="3"/>
  <c r="K51" i="3" s="1"/>
  <c r="J50" i="3"/>
  <c r="K50" i="3" s="1"/>
  <c r="J49" i="3"/>
  <c r="L49" i="3" s="1"/>
  <c r="J48" i="3"/>
  <c r="K48" i="3" s="1"/>
  <c r="J47" i="3"/>
  <c r="L47" i="3" s="1"/>
  <c r="J46" i="3"/>
  <c r="K46" i="3" s="1"/>
  <c r="J45" i="3"/>
  <c r="L45" i="3" s="1"/>
  <c r="J44" i="3"/>
  <c r="K44" i="3" s="1"/>
  <c r="J43" i="3"/>
  <c r="L43" i="3" s="1"/>
  <c r="J42" i="3"/>
  <c r="K42" i="3" s="1"/>
  <c r="J41" i="3"/>
  <c r="L41" i="3" s="1"/>
  <c r="J40" i="3"/>
  <c r="L40" i="3" s="1"/>
  <c r="J39" i="3"/>
  <c r="L39" i="3" s="1"/>
  <c r="J38" i="3"/>
  <c r="K38" i="3" s="1"/>
  <c r="J37" i="3"/>
  <c r="L37" i="3" s="1"/>
  <c r="J36" i="3"/>
  <c r="K36" i="3" s="1"/>
  <c r="J35" i="3"/>
  <c r="L35" i="3" s="1"/>
  <c r="J34" i="3"/>
  <c r="K34" i="3" s="1"/>
  <c r="J33" i="3"/>
  <c r="K33" i="3" s="1"/>
  <c r="J32" i="3"/>
  <c r="K32" i="3" s="1"/>
  <c r="J31" i="3"/>
  <c r="L31" i="3" s="1"/>
  <c r="J30" i="3"/>
  <c r="K30" i="3" s="1"/>
  <c r="J29" i="3"/>
  <c r="L29" i="3" s="1"/>
  <c r="J28" i="3"/>
  <c r="K28" i="3" s="1"/>
  <c r="J27" i="3"/>
  <c r="L27" i="3" s="1"/>
  <c r="J26" i="3"/>
  <c r="K26" i="3" s="1"/>
  <c r="J25" i="3"/>
  <c r="L25" i="3" s="1"/>
  <c r="J24" i="3"/>
  <c r="K24" i="3" s="1"/>
  <c r="J23" i="3"/>
  <c r="L23" i="3" s="1"/>
  <c r="J22" i="3"/>
  <c r="K22" i="3" s="1"/>
  <c r="J21" i="3"/>
  <c r="L21" i="3" s="1"/>
  <c r="J20" i="3"/>
  <c r="K20" i="3" s="1"/>
  <c r="J19" i="3"/>
  <c r="L19" i="3" s="1"/>
  <c r="J18" i="3"/>
  <c r="K18" i="3" s="1"/>
  <c r="J17" i="3"/>
  <c r="L17" i="3" s="1"/>
  <c r="J16" i="3"/>
  <c r="L16" i="3" s="1"/>
  <c r="J15" i="3"/>
  <c r="L15" i="3" s="1"/>
  <c r="J14" i="3"/>
  <c r="K14" i="3" s="1"/>
  <c r="J13" i="3"/>
  <c r="L13" i="3" s="1"/>
  <c r="J12" i="3"/>
  <c r="K12" i="3" s="1"/>
  <c r="J11" i="3"/>
  <c r="L11" i="3" s="1"/>
  <c r="J10" i="3"/>
  <c r="K10" i="3" s="1"/>
  <c r="J9" i="3"/>
  <c r="L9" i="3" s="1"/>
  <c r="J8" i="3"/>
  <c r="K8" i="3" s="1"/>
  <c r="J7" i="3"/>
  <c r="L7" i="3" s="1"/>
  <c r="J6" i="3"/>
  <c r="K6" i="3" s="1"/>
  <c r="J5" i="3"/>
  <c r="L5" i="3" s="1"/>
  <c r="J4" i="3"/>
  <c r="K4" i="3" s="1"/>
  <c r="J3" i="3"/>
  <c r="L3" i="3" s="1"/>
  <c r="J2" i="3"/>
  <c r="K2" i="3" s="1"/>
  <c r="J1" i="3"/>
  <c r="K1" i="3" s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E720" i="1"/>
  <c r="E721" i="1" s="1"/>
  <c r="E722" i="1" s="1"/>
  <c r="E723" i="1" s="1"/>
  <c r="E724" i="1" s="1"/>
  <c r="E725" i="1" s="1"/>
  <c r="E726" i="1" s="1"/>
  <c r="E727" i="1" s="1"/>
  <c r="E728" i="1" s="1"/>
  <c r="E729" i="1" s="1"/>
  <c r="C720" i="1"/>
  <c r="C721" i="1" s="1"/>
  <c r="C722" i="1" s="1"/>
  <c r="C723" i="1" s="1"/>
  <c r="C724" i="1" s="1"/>
  <c r="C725" i="1" s="1"/>
  <c r="C726" i="1" s="1"/>
  <c r="C727" i="1" s="1"/>
  <c r="C728" i="1" s="1"/>
  <c r="C729" i="1" s="1"/>
  <c r="B720" i="1"/>
  <c r="B721" i="1" s="1"/>
  <c r="B722" i="1" s="1"/>
  <c r="B723" i="1" s="1"/>
  <c r="B724" i="1" s="1"/>
  <c r="B725" i="1" s="1"/>
  <c r="B726" i="1" s="1"/>
  <c r="B727" i="1" s="1"/>
  <c r="B728" i="1" s="1"/>
  <c r="B729" i="1" s="1"/>
  <c r="K719" i="1"/>
  <c r="J719" i="1"/>
  <c r="I719" i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E700" i="1"/>
  <c r="E701" i="1" s="1"/>
  <c r="E702" i="1" s="1"/>
  <c r="E703" i="1" s="1"/>
  <c r="E704" i="1" s="1"/>
  <c r="E705" i="1" s="1"/>
  <c r="E706" i="1" s="1"/>
  <c r="E707" i="1" s="1"/>
  <c r="E708" i="1" s="1"/>
  <c r="E709" i="1" s="1"/>
  <c r="C700" i="1"/>
  <c r="C701" i="1" s="1"/>
  <c r="C702" i="1" s="1"/>
  <c r="C703" i="1" s="1"/>
  <c r="C704" i="1" s="1"/>
  <c r="C705" i="1" s="1"/>
  <c r="C706" i="1" s="1"/>
  <c r="C707" i="1" s="1"/>
  <c r="C708" i="1" s="1"/>
  <c r="C709" i="1" s="1"/>
  <c r="B700" i="1"/>
  <c r="B701" i="1" s="1"/>
  <c r="B702" i="1" s="1"/>
  <c r="B703" i="1" s="1"/>
  <c r="B704" i="1" s="1"/>
  <c r="B705" i="1" s="1"/>
  <c r="B706" i="1" s="1"/>
  <c r="B707" i="1" s="1"/>
  <c r="B708" i="1" s="1"/>
  <c r="B709" i="1" s="1"/>
  <c r="K699" i="1"/>
  <c r="J699" i="1"/>
  <c r="I699" i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E680" i="1"/>
  <c r="E681" i="1" s="1"/>
  <c r="E682" i="1" s="1"/>
  <c r="E683" i="1" s="1"/>
  <c r="E684" i="1" s="1"/>
  <c r="E685" i="1" s="1"/>
  <c r="E686" i="1" s="1"/>
  <c r="E687" i="1" s="1"/>
  <c r="E688" i="1" s="1"/>
  <c r="E689" i="1" s="1"/>
  <c r="C680" i="1"/>
  <c r="C681" i="1" s="1"/>
  <c r="C682" i="1" s="1"/>
  <c r="C683" i="1" s="1"/>
  <c r="C684" i="1" s="1"/>
  <c r="C685" i="1" s="1"/>
  <c r="C686" i="1" s="1"/>
  <c r="C687" i="1" s="1"/>
  <c r="C688" i="1" s="1"/>
  <c r="C689" i="1" s="1"/>
  <c r="B680" i="1"/>
  <c r="B681" i="1" s="1"/>
  <c r="B682" i="1" s="1"/>
  <c r="B683" i="1" s="1"/>
  <c r="B684" i="1" s="1"/>
  <c r="B685" i="1" s="1"/>
  <c r="B686" i="1" s="1"/>
  <c r="B687" i="1" s="1"/>
  <c r="B688" i="1" s="1"/>
  <c r="B689" i="1" s="1"/>
  <c r="K679" i="1"/>
  <c r="J679" i="1"/>
  <c r="I679" i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E660" i="1"/>
  <c r="E661" i="1" s="1"/>
  <c r="E662" i="1" s="1"/>
  <c r="E663" i="1" s="1"/>
  <c r="E664" i="1" s="1"/>
  <c r="E665" i="1" s="1"/>
  <c r="E666" i="1" s="1"/>
  <c r="E667" i="1" s="1"/>
  <c r="E668" i="1" s="1"/>
  <c r="E669" i="1" s="1"/>
  <c r="C660" i="1"/>
  <c r="C661" i="1" s="1"/>
  <c r="C662" i="1" s="1"/>
  <c r="C663" i="1" s="1"/>
  <c r="C664" i="1" s="1"/>
  <c r="C665" i="1" s="1"/>
  <c r="C666" i="1" s="1"/>
  <c r="C667" i="1" s="1"/>
  <c r="C668" i="1" s="1"/>
  <c r="C669" i="1" s="1"/>
  <c r="B660" i="1"/>
  <c r="B661" i="1" s="1"/>
  <c r="B662" i="1" s="1"/>
  <c r="B663" i="1" s="1"/>
  <c r="B664" i="1" s="1"/>
  <c r="B665" i="1" s="1"/>
  <c r="B666" i="1" s="1"/>
  <c r="B667" i="1" s="1"/>
  <c r="B668" i="1" s="1"/>
  <c r="B669" i="1" s="1"/>
  <c r="K659" i="1"/>
  <c r="J659" i="1"/>
  <c r="I659" i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E640" i="1"/>
  <c r="E641" i="1" s="1"/>
  <c r="E642" i="1" s="1"/>
  <c r="E643" i="1" s="1"/>
  <c r="E644" i="1" s="1"/>
  <c r="E645" i="1" s="1"/>
  <c r="E646" i="1" s="1"/>
  <c r="E647" i="1" s="1"/>
  <c r="E648" i="1" s="1"/>
  <c r="E649" i="1" s="1"/>
  <c r="C640" i="1"/>
  <c r="C641" i="1" s="1"/>
  <c r="C642" i="1" s="1"/>
  <c r="C643" i="1" s="1"/>
  <c r="C644" i="1" s="1"/>
  <c r="C645" i="1" s="1"/>
  <c r="C646" i="1" s="1"/>
  <c r="C647" i="1" s="1"/>
  <c r="C648" i="1" s="1"/>
  <c r="C649" i="1" s="1"/>
  <c r="B640" i="1"/>
  <c r="B641" i="1" s="1"/>
  <c r="B642" i="1" s="1"/>
  <c r="B643" i="1" s="1"/>
  <c r="B644" i="1" s="1"/>
  <c r="B645" i="1" s="1"/>
  <c r="B646" i="1" s="1"/>
  <c r="B647" i="1" s="1"/>
  <c r="B648" i="1" s="1"/>
  <c r="B649" i="1" s="1"/>
  <c r="K639" i="1"/>
  <c r="J639" i="1"/>
  <c r="I639" i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E620" i="1"/>
  <c r="E621" i="1" s="1"/>
  <c r="E622" i="1" s="1"/>
  <c r="E623" i="1" s="1"/>
  <c r="E624" i="1" s="1"/>
  <c r="E625" i="1" s="1"/>
  <c r="E626" i="1" s="1"/>
  <c r="E627" i="1" s="1"/>
  <c r="E628" i="1" s="1"/>
  <c r="E629" i="1" s="1"/>
  <c r="C620" i="1"/>
  <c r="C621" i="1" s="1"/>
  <c r="C622" i="1" s="1"/>
  <c r="C623" i="1" s="1"/>
  <c r="C624" i="1" s="1"/>
  <c r="C625" i="1" s="1"/>
  <c r="C626" i="1" s="1"/>
  <c r="C627" i="1" s="1"/>
  <c r="C628" i="1" s="1"/>
  <c r="C629" i="1" s="1"/>
  <c r="B620" i="1"/>
  <c r="B621" i="1" s="1"/>
  <c r="B622" i="1" s="1"/>
  <c r="B623" i="1" s="1"/>
  <c r="B624" i="1" s="1"/>
  <c r="B625" i="1" s="1"/>
  <c r="B626" i="1" s="1"/>
  <c r="B627" i="1" s="1"/>
  <c r="B628" i="1" s="1"/>
  <c r="B629" i="1" s="1"/>
  <c r="K619" i="1"/>
  <c r="J619" i="1"/>
  <c r="I619" i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E600" i="1"/>
  <c r="E601" i="1" s="1"/>
  <c r="E602" i="1" s="1"/>
  <c r="E603" i="1" s="1"/>
  <c r="E604" i="1" s="1"/>
  <c r="E605" i="1" s="1"/>
  <c r="E606" i="1" s="1"/>
  <c r="E607" i="1" s="1"/>
  <c r="E608" i="1" s="1"/>
  <c r="E609" i="1" s="1"/>
  <c r="C600" i="1"/>
  <c r="C601" i="1" s="1"/>
  <c r="C602" i="1" s="1"/>
  <c r="C603" i="1" s="1"/>
  <c r="C604" i="1" s="1"/>
  <c r="C605" i="1" s="1"/>
  <c r="C606" i="1" s="1"/>
  <c r="C607" i="1" s="1"/>
  <c r="C608" i="1" s="1"/>
  <c r="C609" i="1" s="1"/>
  <c r="B600" i="1"/>
  <c r="B601" i="1" s="1"/>
  <c r="B602" i="1" s="1"/>
  <c r="B603" i="1" s="1"/>
  <c r="B604" i="1" s="1"/>
  <c r="B605" i="1" s="1"/>
  <c r="B606" i="1" s="1"/>
  <c r="B607" i="1" s="1"/>
  <c r="B608" i="1" s="1"/>
  <c r="B609" i="1" s="1"/>
  <c r="K599" i="1"/>
  <c r="J599" i="1"/>
  <c r="I599" i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E580" i="1"/>
  <c r="E581" i="1" s="1"/>
  <c r="E582" i="1" s="1"/>
  <c r="E583" i="1" s="1"/>
  <c r="E584" i="1" s="1"/>
  <c r="E585" i="1" s="1"/>
  <c r="E586" i="1" s="1"/>
  <c r="E587" i="1" s="1"/>
  <c r="E588" i="1" s="1"/>
  <c r="E589" i="1" s="1"/>
  <c r="C580" i="1"/>
  <c r="C581" i="1" s="1"/>
  <c r="C582" i="1" s="1"/>
  <c r="C583" i="1" s="1"/>
  <c r="C584" i="1" s="1"/>
  <c r="C585" i="1" s="1"/>
  <c r="C586" i="1" s="1"/>
  <c r="C587" i="1" s="1"/>
  <c r="C588" i="1" s="1"/>
  <c r="C589" i="1" s="1"/>
  <c r="B580" i="1"/>
  <c r="B581" i="1" s="1"/>
  <c r="B582" i="1" s="1"/>
  <c r="B583" i="1" s="1"/>
  <c r="B584" i="1" s="1"/>
  <c r="B585" i="1" s="1"/>
  <c r="B586" i="1" s="1"/>
  <c r="B587" i="1" s="1"/>
  <c r="B588" i="1" s="1"/>
  <c r="B589" i="1" s="1"/>
  <c r="K579" i="1"/>
  <c r="J579" i="1"/>
  <c r="I579" i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E560" i="1"/>
  <c r="E561" i="1" s="1"/>
  <c r="E562" i="1" s="1"/>
  <c r="E563" i="1" s="1"/>
  <c r="E564" i="1" s="1"/>
  <c r="E565" i="1" s="1"/>
  <c r="E566" i="1" s="1"/>
  <c r="E567" i="1" s="1"/>
  <c r="E568" i="1" s="1"/>
  <c r="E569" i="1" s="1"/>
  <c r="C560" i="1"/>
  <c r="C561" i="1" s="1"/>
  <c r="C562" i="1" s="1"/>
  <c r="C563" i="1" s="1"/>
  <c r="C564" i="1" s="1"/>
  <c r="C565" i="1" s="1"/>
  <c r="C566" i="1" s="1"/>
  <c r="C567" i="1" s="1"/>
  <c r="C568" i="1" s="1"/>
  <c r="C569" i="1" s="1"/>
  <c r="B560" i="1"/>
  <c r="B561" i="1" s="1"/>
  <c r="B562" i="1" s="1"/>
  <c r="B563" i="1" s="1"/>
  <c r="B564" i="1" s="1"/>
  <c r="B565" i="1" s="1"/>
  <c r="B566" i="1" s="1"/>
  <c r="B567" i="1" s="1"/>
  <c r="B568" i="1" s="1"/>
  <c r="B569" i="1" s="1"/>
  <c r="K559" i="1"/>
  <c r="J559" i="1"/>
  <c r="I559" i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E540" i="1"/>
  <c r="E541" i="1" s="1"/>
  <c r="E542" i="1" s="1"/>
  <c r="E543" i="1" s="1"/>
  <c r="E544" i="1" s="1"/>
  <c r="E545" i="1" s="1"/>
  <c r="E546" i="1" s="1"/>
  <c r="E547" i="1" s="1"/>
  <c r="E548" i="1" s="1"/>
  <c r="E549" i="1" s="1"/>
  <c r="C540" i="1"/>
  <c r="C541" i="1" s="1"/>
  <c r="C542" i="1" s="1"/>
  <c r="C543" i="1" s="1"/>
  <c r="C544" i="1" s="1"/>
  <c r="C545" i="1" s="1"/>
  <c r="C546" i="1" s="1"/>
  <c r="C547" i="1" s="1"/>
  <c r="C548" i="1" s="1"/>
  <c r="C549" i="1" s="1"/>
  <c r="B540" i="1"/>
  <c r="B541" i="1" s="1"/>
  <c r="B542" i="1" s="1"/>
  <c r="B543" i="1" s="1"/>
  <c r="B544" i="1" s="1"/>
  <c r="B545" i="1" s="1"/>
  <c r="B546" i="1" s="1"/>
  <c r="B547" i="1" s="1"/>
  <c r="B548" i="1" s="1"/>
  <c r="B549" i="1" s="1"/>
  <c r="K539" i="1"/>
  <c r="J539" i="1"/>
  <c r="I539" i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25" i="3" l="1"/>
  <c r="L86" i="3"/>
  <c r="L80" i="3"/>
  <c r="L68" i="3"/>
  <c r="L1" i="3"/>
  <c r="L4" i="3"/>
  <c r="L33" i="3"/>
  <c r="L36" i="3"/>
  <c r="K55" i="3"/>
  <c r="L62" i="3"/>
  <c r="K65" i="3"/>
  <c r="L69" i="3"/>
  <c r="K17" i="3"/>
  <c r="L28" i="3"/>
  <c r="K49" i="3"/>
  <c r="L53" i="3"/>
  <c r="L72" i="3"/>
  <c r="K9" i="3"/>
  <c r="L20" i="3"/>
  <c r="K41" i="3"/>
  <c r="K52" i="3"/>
  <c r="K71" i="3"/>
  <c r="L87" i="3"/>
  <c r="L98" i="3"/>
  <c r="L12" i="3"/>
  <c r="L44" i="3"/>
  <c r="L56" i="3"/>
  <c r="L59" i="3"/>
  <c r="K11" i="3"/>
  <c r="L14" i="3"/>
  <c r="K16" i="3"/>
  <c r="K35" i="3"/>
  <c r="L38" i="3"/>
  <c r="K40" i="3"/>
  <c r="K67" i="3"/>
  <c r="K5" i="3"/>
  <c r="L8" i="3"/>
  <c r="K13" i="3"/>
  <c r="K21" i="3"/>
  <c r="L24" i="3"/>
  <c r="K29" i="3"/>
  <c r="L32" i="3"/>
  <c r="K37" i="3"/>
  <c r="K45" i="3"/>
  <c r="L48" i="3"/>
  <c r="L51" i="3"/>
  <c r="L54" i="3"/>
  <c r="K57" i="3"/>
  <c r="K60" i="3"/>
  <c r="L61" i="3"/>
  <c r="K63" i="3"/>
  <c r="L64" i="3"/>
  <c r="L70" i="3"/>
  <c r="K73" i="3"/>
  <c r="K79" i="3"/>
  <c r="K3" i="3"/>
  <c r="L6" i="3"/>
  <c r="K19" i="3"/>
  <c r="L22" i="3"/>
  <c r="K27" i="3"/>
  <c r="L30" i="3"/>
  <c r="K43" i="3"/>
  <c r="L46" i="3"/>
  <c r="L58" i="3"/>
  <c r="L2" i="3"/>
  <c r="K7" i="3"/>
  <c r="L10" i="3"/>
  <c r="K15" i="3"/>
  <c r="L18" i="3"/>
  <c r="K23" i="3"/>
  <c r="L26" i="3"/>
  <c r="K31" i="3"/>
  <c r="L34" i="3"/>
  <c r="K39" i="3"/>
  <c r="L42" i="3"/>
  <c r="K47" i="3"/>
  <c r="L50" i="3"/>
  <c r="L66" i="3"/>
  <c r="K75" i="3"/>
  <c r="L96" i="3"/>
  <c r="L7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</author>
  </authors>
  <commentList>
    <comment ref="D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1普技
2绝技
3被动技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0：通常颜色
1：#4c805eFF
2：#b4595eFF
3：
</t>
        </r>
      </text>
    </comment>
  </commentList>
</comments>
</file>

<file path=xl/sharedStrings.xml><?xml version="1.0" encoding="utf-8"?>
<sst xmlns="http://schemas.openxmlformats.org/spreadsheetml/2006/main" count="7974" uniqueCount="2997">
  <si>
    <t>Id</t>
  </si>
  <si>
    <t>Name</t>
  </si>
  <si>
    <t>Type</t>
  </si>
  <si>
    <t>ShortDesc</t>
  </si>
  <si>
    <t>Desc</t>
  </si>
  <si>
    <t>DescValue</t>
  </si>
  <si>
    <t>DescColor</t>
  </si>
  <si>
    <t>Icon</t>
  </si>
  <si>
    <t>NoUse</t>
  </si>
  <si>
    <t>int</t>
  </si>
  <si>
    <t>string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</si>
  <si>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</si>
  <si>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t>mut,string#string,1</t>
  </si>
  <si>
    <t>mut,int#int,1</t>
  </si>
  <si>
    <t>boolean</t>
  </si>
  <si>
    <t>技能id</t>
  </si>
  <si>
    <t>技能名称</t>
  </si>
  <si>
    <t>技能类型</t>
  </si>
  <si>
    <t>短描述</t>
  </si>
  <si>
    <t>技能描述</t>
  </si>
  <si>
    <t>描述参数</t>
  </si>
  <si>
    <t>参数颜色</t>
  </si>
  <si>
    <t>技能图标
关联资源表</t>
  </si>
  <si>
    <t>校验</t>
  </si>
  <si>
    <t>默认值</t>
  </si>
  <si>
    <t/>
  </si>
  <si>
    <t>正确性校对</t>
  </si>
  <si>
    <t>校对值</t>
  </si>
  <si>
    <t>寒冰刺</t>
  </si>
  <si>
    <t>冰寒刺骨！</t>
  </si>
  <si>
    <t>2#0#1#0</t>
  </si>
  <si>
    <t>1000112</t>
  </si>
  <si>
    <t>1000113</t>
  </si>
  <si>
    <t>1000114</t>
  </si>
  <si>
    <t>1000115</t>
  </si>
  <si>
    <t>1000121</t>
  </si>
  <si>
    <t>裂山贯云</t>
  </si>
  <si>
    <t>1000122</t>
  </si>
  <si>
    <t>1000123</t>
  </si>
  <si>
    <t>1000124</t>
  </si>
  <si>
    <t>1000125</t>
  </si>
  <si>
    <t>1000211</t>
  </si>
  <si>
    <t>拽刀</t>
  </si>
  <si>
    <t>不要放松警惕！</t>
  </si>
  <si>
    <t>2#0#0</t>
  </si>
  <si>
    <t>1000212</t>
  </si>
  <si>
    <t>1000213</t>
  </si>
  <si>
    <t>1000214</t>
  </si>
  <si>
    <t>1000215</t>
  </si>
  <si>
    <t>1000221</t>
  </si>
  <si>
    <t>风之庇佑</t>
  </si>
  <si>
    <t>号令疾风，联结护佑！</t>
  </si>
  <si>
    <t>2#0#0#0</t>
  </si>
  <si>
    <t>1000222</t>
  </si>
  <si>
    <t>1000223</t>
  </si>
  <si>
    <t>1000224</t>
  </si>
  <si>
    <t>1000225</t>
  </si>
  <si>
    <t>1000311</t>
  </si>
  <si>
    <t>狂斩</t>
  </si>
  <si>
    <t>挥刀，就得用力！</t>
  </si>
  <si>
    <t>1000312</t>
  </si>
  <si>
    <t>1000313</t>
  </si>
  <si>
    <t>1000314</t>
  </si>
  <si>
    <t>1000315</t>
  </si>
  <si>
    <t>1000321</t>
  </si>
  <si>
    <t>惊风斩</t>
  </si>
  <si>
    <t>1000322</t>
  </si>
  <si>
    <t>1000323</t>
  </si>
  <si>
    <t>1000324</t>
  </si>
  <si>
    <t>1000325</t>
  </si>
  <si>
    <t>1000411</t>
  </si>
  <si>
    <t>秋波</t>
  </si>
  <si>
    <t>我知道你需要我。</t>
  </si>
  <si>
    <t>妩媚秋波，造成%s风属性魔法单体伤害，为血量最低的队友提供在%s秒内的%s次气血回复，每次回复量为攻击的%s，并且驱散%s个减益效果。</t>
  </si>
  <si>
    <t>2#0#0#0#0</t>
  </si>
  <si>
    <t>1000412</t>
  </si>
  <si>
    <t>1000413</t>
  </si>
  <si>
    <t>1000414</t>
  </si>
  <si>
    <t>1000415</t>
  </si>
  <si>
    <t>1000421</t>
  </si>
  <si>
    <t>香云绕</t>
  </si>
  <si>
    <t>残风袅袅香云绕。</t>
  </si>
  <si>
    <t>1000422</t>
  </si>
  <si>
    <t>1000423</t>
  </si>
  <si>
    <t>1000424</t>
  </si>
  <si>
    <t>1000425</t>
  </si>
  <si>
    <t>1000511</t>
  </si>
  <si>
    <t>破风斩</t>
  </si>
  <si>
    <t>1000512</t>
  </si>
  <si>
    <t>1000513</t>
  </si>
  <si>
    <t>1000514</t>
  </si>
  <si>
    <t>1000515</t>
  </si>
  <si>
    <t>1000521</t>
  </si>
  <si>
    <t>疾风斩</t>
  </si>
  <si>
    <t>见过比风还快的刀么？</t>
  </si>
  <si>
    <t>1000522</t>
  </si>
  <si>
    <t>1000523</t>
  </si>
  <si>
    <t>1000524</t>
  </si>
  <si>
    <t>1000525</t>
  </si>
  <si>
    <t>1000611</t>
  </si>
  <si>
    <t>火拳</t>
  </si>
  <si>
    <t>带火的拳头打人更疼！</t>
  </si>
  <si>
    <t>1000612</t>
  </si>
  <si>
    <t>1000613</t>
  </si>
  <si>
    <t>1000614</t>
  </si>
  <si>
    <t>1000615</t>
  </si>
  <si>
    <t>1000621</t>
  </si>
  <si>
    <t>炎皇降世</t>
  </si>
  <si>
    <t>高温预警！</t>
  </si>
  <si>
    <t>1000622</t>
  </si>
  <si>
    <t>1000623</t>
  </si>
  <si>
    <t>1000624</t>
  </si>
  <si>
    <t>1000625</t>
  </si>
  <si>
    <t>1000711</t>
  </si>
  <si>
    <t>水龙吟</t>
  </si>
  <si>
    <t>龙吟袅袅，经久不散！</t>
  </si>
  <si>
    <t>1000712</t>
  </si>
  <si>
    <t>1000713</t>
  </si>
  <si>
    <t>1000714</t>
  </si>
  <si>
    <t>1000715</t>
  </si>
  <si>
    <t>1000721</t>
  </si>
  <si>
    <t>天咏诀</t>
  </si>
  <si>
    <t>1000722</t>
  </si>
  <si>
    <t>1000723</t>
  </si>
  <si>
    <t>1000724</t>
  </si>
  <si>
    <t>1000725</t>
  </si>
  <si>
    <t>1000811</t>
  </si>
  <si>
    <t>风旋</t>
  </si>
  <si>
    <t>狂风可以带走一切</t>
  </si>
  <si>
    <t>2#0</t>
  </si>
  <si>
    <t>1000812</t>
  </si>
  <si>
    <t>1000813</t>
  </si>
  <si>
    <t>1000814</t>
  </si>
  <si>
    <t>1000815</t>
  </si>
  <si>
    <t>1000821</t>
  </si>
  <si>
    <t>飞沙走石</t>
  </si>
  <si>
    <t>大风起兮云飞扬。</t>
  </si>
  <si>
    <t>飞沙走石，造成%s风属性魔法全体伤害，生命值越低则伤害越高，最多不超过%s，同时回复自身攻击%s的气血。</t>
  </si>
  <si>
    <t>27%#60%#40%</t>
  </si>
  <si>
    <t>1000822</t>
  </si>
  <si>
    <t>32%#60%#48%</t>
  </si>
  <si>
    <t>1000823</t>
  </si>
  <si>
    <t>38%#60%#56%</t>
  </si>
  <si>
    <t>1000824</t>
  </si>
  <si>
    <t>43%#60%#64%</t>
  </si>
  <si>
    <t>1000825</t>
  </si>
  <si>
    <t>54%#60%#80%</t>
  </si>
  <si>
    <t>1000911</t>
  </si>
  <si>
    <t>潮汐</t>
  </si>
  <si>
    <t>海上明月共潮生。</t>
  </si>
  <si>
    <t>2#0#1#0#0</t>
  </si>
  <si>
    <t>1000912</t>
  </si>
  <si>
    <t>1000913</t>
  </si>
  <si>
    <t>1000914</t>
  </si>
  <si>
    <t>1000915</t>
  </si>
  <si>
    <t>1000921</t>
  </si>
  <si>
    <t>怒海幽歌</t>
  </si>
  <si>
    <t>别激怒大海！</t>
  </si>
  <si>
    <t>1000922</t>
  </si>
  <si>
    <t>1000923</t>
  </si>
  <si>
    <t>1000924</t>
  </si>
  <si>
    <t>1000925</t>
  </si>
  <si>
    <t>1001011</t>
  </si>
  <si>
    <t>双龙出海</t>
  </si>
  <si>
    <t>双龙飞！</t>
  </si>
  <si>
    <t>二龙剑傲然出鞘，对敌方单体造成两段攻击，每段%s水属性物理伤害，并有%s概率%s目标，持续%s秒。如果目标已经%s，则必定暴击。</t>
  </si>
  <si>
    <t>2#0#1#0#1</t>
  </si>
  <si>
    <t>1001012</t>
  </si>
  <si>
    <t>1001013</t>
  </si>
  <si>
    <t>1001014</t>
  </si>
  <si>
    <t>1001015</t>
  </si>
  <si>
    <t>1001021</t>
  </si>
  <si>
    <t>青鸾鸣海</t>
  </si>
  <si>
    <t>青鸾舞！</t>
  </si>
  <si>
    <t>召唤青鸾协助攻击，对敌方单体造成四段攻击，每段%s水属性物理伤害，并有%s概率%s目标，持续%s秒。如果目标已经%s，则必定暴击。</t>
  </si>
  <si>
    <t>1001022</t>
  </si>
  <si>
    <t>1001023</t>
  </si>
  <si>
    <t>1001024</t>
  </si>
  <si>
    <t>1001025</t>
  </si>
  <si>
    <t>1001111</t>
  </si>
  <si>
    <t>剑气凌人</t>
  </si>
  <si>
    <t>剑气入体，内伤不止。</t>
  </si>
  <si>
    <t>凝聚一把巨大气剑攻向敌方生命值最低的目标，造成%s地属性魔法伤害，若目标死亡，则对其余目标造成全数剩余伤害量的伤害。</t>
  </si>
  <si>
    <t>1001112</t>
  </si>
  <si>
    <t>1001113</t>
  </si>
  <si>
    <t>1001114</t>
  </si>
  <si>
    <t>1001115</t>
  </si>
  <si>
    <t>1001121</t>
  </si>
  <si>
    <t>无名剑诀</t>
  </si>
  <si>
    <t>1001122</t>
  </si>
  <si>
    <t>1001123</t>
  </si>
  <si>
    <t>1001124</t>
  </si>
  <si>
    <t>1001125</t>
  </si>
  <si>
    <t>1001211</t>
  </si>
  <si>
    <t>风火轮</t>
  </si>
  <si>
    <t>可别被它砸坏脑袋。</t>
  </si>
  <si>
    <t>引动风火轮攻向敌人，对对位及其相邻目标造成%s火属性物理伤害，若暴击，则减少自身%s秒技能cd。</t>
  </si>
  <si>
    <t>1001212</t>
  </si>
  <si>
    <t>1001213</t>
  </si>
  <si>
    <t>1001214</t>
  </si>
  <si>
    <t>1001215</t>
  </si>
  <si>
    <t>1001221</t>
  </si>
  <si>
    <t>业火红莲</t>
  </si>
  <si>
    <t>这不是火苗，是流星！</t>
  </si>
  <si>
    <t>召唤一道流火飞向敌人，落地击中后绽放成一朵红莲，对对位敌人造成%s火属性物理伤害。若目标血量低于%s，则直接斩杀，但目标剩余血量不能超过攻击的%s倍。</t>
  </si>
  <si>
    <t>1001222</t>
  </si>
  <si>
    <t>1001223</t>
  </si>
  <si>
    <t>1001224</t>
  </si>
  <si>
    <t>1001225</t>
  </si>
  <si>
    <t>1001311</t>
  </si>
  <si>
    <t>1001312</t>
  </si>
  <si>
    <t>1001313</t>
  </si>
  <si>
    <t>1001314</t>
  </si>
  <si>
    <t>1001315</t>
  </si>
  <si>
    <t>1001321</t>
  </si>
  <si>
    <t>白梦凡</t>
  </si>
  <si>
    <t>1001322</t>
  </si>
  <si>
    <t>1001323</t>
  </si>
  <si>
    <t>1001324</t>
  </si>
  <si>
    <t>1001325</t>
  </si>
  <si>
    <t>1001411</t>
  </si>
  <si>
    <t>雷霆</t>
  </si>
  <si>
    <t>被电的滋味可不好受！</t>
  </si>
  <si>
    <t>2#0#0#1#0#0#2</t>
  </si>
  <si>
    <t>1001412</t>
  </si>
  <si>
    <t>1001413</t>
  </si>
  <si>
    <t>1001414</t>
  </si>
  <si>
    <t>1001415</t>
  </si>
  <si>
    <t>1001421</t>
  </si>
  <si>
    <t>天罚</t>
  </si>
  <si>
    <t>漫天神雷！</t>
  </si>
  <si>
    <t>凝成一只黑色雷霆的雷鸟轰向敌阵，造成%s暗属性魔法全体伤害，自身每个/每层增益状态都会提高此技能%s伤害。</t>
  </si>
  <si>
    <t>2#2</t>
  </si>
  <si>
    <t>1001422</t>
  </si>
  <si>
    <t>1001423</t>
  </si>
  <si>
    <t>1001424</t>
  </si>
  <si>
    <t>1001425</t>
  </si>
  <si>
    <t>1001511</t>
  </si>
  <si>
    <t>流光</t>
  </si>
  <si>
    <t>害怕就躲起来吧！</t>
  </si>
  <si>
    <t>召唤五道光束攻向敌人，对对位敌人造成5段攻击，每段%s光属性物理伤害。如果目标死亡，则转移剩余段数到敌方生命最低目标。</t>
  </si>
  <si>
    <t>1001512</t>
  </si>
  <si>
    <t>1001513</t>
  </si>
  <si>
    <t>63%</t>
  </si>
  <si>
    <t>1001514</t>
  </si>
  <si>
    <t>72%</t>
  </si>
  <si>
    <t>1001515</t>
  </si>
  <si>
    <t>1001521</t>
  </si>
  <si>
    <t>赤雷</t>
  </si>
  <si>
    <t>1001522</t>
  </si>
  <si>
    <t>1001523</t>
  </si>
  <si>
    <t>1001524</t>
  </si>
  <si>
    <t>1001525</t>
  </si>
  <si>
    <t>1001611</t>
  </si>
  <si>
    <t>真火</t>
  </si>
  <si>
    <t>尝尝火焰的味道！</t>
  </si>
  <si>
    <t>1001612</t>
  </si>
  <si>
    <t>1001613</t>
  </si>
  <si>
    <t>1001614</t>
  </si>
  <si>
    <t>1001615</t>
  </si>
  <si>
    <t>1001621</t>
  </si>
  <si>
    <t>宝塔天降</t>
  </si>
  <si>
    <t>熔岩雨露，皆是天恩！</t>
  </si>
  <si>
    <t>1001622</t>
  </si>
  <si>
    <t>1001623</t>
  </si>
  <si>
    <t>1001624</t>
  </si>
  <si>
    <t>1001625</t>
  </si>
  <si>
    <t>1001711</t>
  </si>
  <si>
    <t>凌波</t>
  </si>
  <si>
    <t>别慌！看我的！</t>
  </si>
  <si>
    <t>1001712</t>
  </si>
  <si>
    <t>1001713</t>
  </si>
  <si>
    <t>1001714</t>
  </si>
  <si>
    <t>1001715</t>
  </si>
  <si>
    <t>1001721</t>
  </si>
  <si>
    <t>上善若水</t>
  </si>
  <si>
    <t>感受水之祝福吧！</t>
  </si>
  <si>
    <t>1001722</t>
  </si>
  <si>
    <t>1001723</t>
  </si>
  <si>
    <t>1001724</t>
  </si>
  <si>
    <t>1001725</t>
  </si>
  <si>
    <t>1001811</t>
  </si>
  <si>
    <t>厚土</t>
  </si>
  <si>
    <t>土固青山，承德载物。</t>
  </si>
  <si>
    <t>1001812</t>
  </si>
  <si>
    <t>1001813</t>
  </si>
  <si>
    <t>1001814</t>
  </si>
  <si>
    <t>1001815</t>
  </si>
  <si>
    <t>1001821</t>
  </si>
  <si>
    <t>1001822</t>
  </si>
  <si>
    <t>1001823</t>
  </si>
  <si>
    <t>1001824</t>
  </si>
  <si>
    <t>1001825</t>
  </si>
  <si>
    <t>1001911</t>
  </si>
  <si>
    <t>云卷</t>
  </si>
  <si>
    <t>云有型，亦无形。</t>
  </si>
  <si>
    <t>召唤一阵狂风，造成%s风属性物理全体伤害，降低敌方%s攻击，持续%s秒。</t>
  </si>
  <si>
    <t>1001912</t>
  </si>
  <si>
    <t>1001913</t>
  </si>
  <si>
    <t>1001914</t>
  </si>
  <si>
    <t>1001915</t>
  </si>
  <si>
    <t>1001921</t>
  </si>
  <si>
    <t>幻影预兆</t>
  </si>
  <si>
    <t>1001922</t>
  </si>
  <si>
    <t>1001923</t>
  </si>
  <si>
    <t>1001924</t>
  </si>
  <si>
    <t>1001925</t>
  </si>
  <si>
    <t>1002011</t>
  </si>
  <si>
    <t>烈焰枪</t>
  </si>
  <si>
    <t>燃枪一点，焰芒先到！</t>
  </si>
  <si>
    <t>1002012</t>
  </si>
  <si>
    <t>1002013</t>
  </si>
  <si>
    <t>1002014</t>
  </si>
  <si>
    <t>1002015</t>
  </si>
  <si>
    <t>1002021</t>
  </si>
  <si>
    <t>司空染</t>
  </si>
  <si>
    <t>1002022</t>
  </si>
  <si>
    <t>1002023</t>
  </si>
  <si>
    <t>1002024</t>
  </si>
  <si>
    <t>1002025</t>
  </si>
  <si>
    <t>1002111</t>
  </si>
  <si>
    <t>1002112</t>
  </si>
  <si>
    <t>1002113</t>
  </si>
  <si>
    <t>1002114</t>
  </si>
  <si>
    <t>1002115</t>
  </si>
  <si>
    <t>1002121</t>
  </si>
  <si>
    <t>你已经无路可逃了！</t>
  </si>
  <si>
    <t>20%#40%#沉默#6#10%</t>
  </si>
  <si>
    <t>1002122</t>
  </si>
  <si>
    <t>24%#45%#沉默#6#10%</t>
  </si>
  <si>
    <t>1002123</t>
  </si>
  <si>
    <t>28%#50%#沉默#6#10%</t>
  </si>
  <si>
    <t>1002124</t>
  </si>
  <si>
    <t>32%#55%#沉默#6#10%</t>
  </si>
  <si>
    <t>1002125</t>
  </si>
  <si>
    <t>40%#60%#沉默#6#10%</t>
  </si>
  <si>
    <t>1002211</t>
  </si>
  <si>
    <t>翎雨</t>
  </si>
  <si>
    <t>羽毛也可以用来伤人。</t>
  </si>
  <si>
    <t>1002212</t>
  </si>
  <si>
    <t>1002213</t>
  </si>
  <si>
    <t>1002214</t>
  </si>
  <si>
    <t>1002215</t>
  </si>
  <si>
    <t>1002221</t>
  </si>
  <si>
    <t>天羽落</t>
  </si>
  <si>
    <t>天羽星河落！</t>
  </si>
  <si>
    <t>掷出漫天翎羽，对敌方全体造成%s风属性物理伤害，同时附加每秒%s自身最大生命的持续伤害，持续%s秒，无视护盾。</t>
  </si>
  <si>
    <t>15%#4%#3</t>
  </si>
  <si>
    <t>1002222</t>
  </si>
  <si>
    <t>18%#6%#3</t>
  </si>
  <si>
    <t>1002223</t>
  </si>
  <si>
    <t>21%#7%#3</t>
  </si>
  <si>
    <t>1002224</t>
  </si>
  <si>
    <t>24%#8%#3</t>
  </si>
  <si>
    <t>1002225</t>
  </si>
  <si>
    <t>30%#10%#3</t>
  </si>
  <si>
    <t>1002311</t>
  </si>
  <si>
    <t>1002312</t>
  </si>
  <si>
    <t>1002313</t>
  </si>
  <si>
    <t>1002314</t>
  </si>
  <si>
    <t>1002315</t>
  </si>
  <si>
    <t>1002321</t>
  </si>
  <si>
    <t>苍穹天雷</t>
  </si>
  <si>
    <t>1002322</t>
  </si>
  <si>
    <t>1002323</t>
  </si>
  <si>
    <t>1002324</t>
  </si>
  <si>
    <t>1002325</t>
  </si>
  <si>
    <t>1002411</t>
  </si>
  <si>
    <t>风吼</t>
  </si>
  <si>
    <t>狂风来咯！</t>
  </si>
  <si>
    <t>以拳击地，巨大的力量通过地面传到敌阵，对对位及相邻目标造成%s风属性物理伤害，%s概率%s目标，持续%s秒。</t>
  </si>
  <si>
    <t>1002412</t>
  </si>
  <si>
    <t>1002413</t>
  </si>
  <si>
    <t>1002414</t>
  </si>
  <si>
    <t>1002415</t>
  </si>
  <si>
    <t>1002421</t>
  </si>
  <si>
    <t>风袭</t>
  </si>
  <si>
    <t>想突破风的屏障吗？</t>
  </si>
  <si>
    <t>打出一记拳风，攻向敌人，造成%s风属性物理单体伤害，为自身和相邻队友提供%s的伤害减免，持续%s秒。</t>
  </si>
  <si>
    <t>1002422</t>
  </si>
  <si>
    <t>1002423</t>
  </si>
  <si>
    <t>1002424</t>
  </si>
  <si>
    <t>1002425</t>
  </si>
  <si>
    <t>1002511</t>
  </si>
  <si>
    <t>阴火蛇</t>
  </si>
  <si>
    <t>火蛇，是我的玩具！</t>
  </si>
  <si>
    <t>2#1#0#0#2</t>
  </si>
  <si>
    <t>1002512</t>
  </si>
  <si>
    <t>1002513</t>
  </si>
  <si>
    <t>1002514</t>
  </si>
  <si>
    <t>1002515</t>
  </si>
  <si>
    <t>1002521</t>
  </si>
  <si>
    <t>地狱火蟒</t>
  </si>
  <si>
    <t>休想伤到我！</t>
  </si>
  <si>
    <t>玄蟒破火而出，造成%s火属性魔法全体伤害，在%s秒内总共回复我方全体最大生命值%s的气血。</t>
  </si>
  <si>
    <t>18%#5#6%</t>
  </si>
  <si>
    <t>1002522</t>
  </si>
  <si>
    <t>24%#5#6%</t>
  </si>
  <si>
    <t>1002523</t>
  </si>
  <si>
    <t>30%#5#6%</t>
  </si>
  <si>
    <t>1002524</t>
  </si>
  <si>
    <t>1002525</t>
  </si>
  <si>
    <t>1002611</t>
  </si>
  <si>
    <t>1002612</t>
  </si>
  <si>
    <t>1002613</t>
  </si>
  <si>
    <t>1002614</t>
  </si>
  <si>
    <t>1002615</t>
  </si>
  <si>
    <t>1002621</t>
  </si>
  <si>
    <t>龙体</t>
  </si>
  <si>
    <t>强者恒强！</t>
  </si>
  <si>
    <t>1002622</t>
  </si>
  <si>
    <t>1002623</t>
  </si>
  <si>
    <t>1002624</t>
  </si>
  <si>
    <t>1002625</t>
  </si>
  <si>
    <t>1002711</t>
  </si>
  <si>
    <t>月环</t>
  </si>
  <si>
    <t>月色真美！</t>
  </si>
  <si>
    <t>圆月环飞出，划过敌人，造成%s光属性魔法单体伤害，在%s秒内为我方生命值最低的队友回复%s次攻击%s的气血。</t>
  </si>
  <si>
    <t>1002712</t>
  </si>
  <si>
    <t>1002713</t>
  </si>
  <si>
    <t>1002714</t>
  </si>
  <si>
    <t>1002715</t>
  </si>
  <si>
    <t>1002721</t>
  </si>
  <si>
    <t>柳天一击</t>
  </si>
  <si>
    <t>1002722</t>
  </si>
  <si>
    <t>1002723</t>
  </si>
  <si>
    <t>1002724</t>
  </si>
  <si>
    <t>1002725</t>
  </si>
  <si>
    <t>1002811</t>
  </si>
  <si>
    <t>光链</t>
  </si>
  <si>
    <t>感受圣光吧！</t>
  </si>
  <si>
    <t>2#0#1#0#0#2</t>
  </si>
  <si>
    <t>1002812</t>
  </si>
  <si>
    <t>1002813</t>
  </si>
  <si>
    <t>1002814</t>
  </si>
  <si>
    <t>1002815</t>
  </si>
  <si>
    <t>1002821</t>
  </si>
  <si>
    <t>光爆术</t>
  </si>
  <si>
    <t>来自圣光的裁决！</t>
  </si>
  <si>
    <t>1002822</t>
  </si>
  <si>
    <t>1002823</t>
  </si>
  <si>
    <t>1002824</t>
  </si>
  <si>
    <t>1002825</t>
  </si>
  <si>
    <t>1002911</t>
  </si>
  <si>
    <t>玄剑气</t>
  </si>
  <si>
    <t>宝剑锋从磨砺出！</t>
  </si>
  <si>
    <t>1002912</t>
  </si>
  <si>
    <t>1002913</t>
  </si>
  <si>
    <t>1002914</t>
  </si>
  <si>
    <t>1002915</t>
  </si>
  <si>
    <t>1002921</t>
  </si>
  <si>
    <t>万剑气</t>
  </si>
  <si>
    <t>剑胆琴心！</t>
  </si>
  <si>
    <t>1002922</t>
  </si>
  <si>
    <t>1002923</t>
  </si>
  <si>
    <t>1002924</t>
  </si>
  <si>
    <t>1002925</t>
  </si>
  <si>
    <t>1003011</t>
  </si>
  <si>
    <t>花解</t>
  </si>
  <si>
    <t>花自凋零！</t>
  </si>
  <si>
    <t>1003012</t>
  </si>
  <si>
    <t>1003013</t>
  </si>
  <si>
    <t>1003014</t>
  </si>
  <si>
    <t>1003015</t>
  </si>
  <si>
    <t>1003021</t>
  </si>
  <si>
    <t>花神隐</t>
  </si>
  <si>
    <t>东风夜放花千树！</t>
  </si>
  <si>
    <t>1003022</t>
  </si>
  <si>
    <t>1003023</t>
  </si>
  <si>
    <t>1003024</t>
  </si>
  <si>
    <t>1003025</t>
  </si>
  <si>
    <t>1003111</t>
  </si>
  <si>
    <t>不灭斩</t>
  </si>
  <si>
    <t>接得住我这刀吗？</t>
  </si>
  <si>
    <t>向前挥刀，造成%s地属性物理单体伤害，为自身和相邻队友增加%s护甲与魔抗，持续%s秒</t>
  </si>
  <si>
    <t>1003112</t>
  </si>
  <si>
    <t>1003113</t>
  </si>
  <si>
    <t>1003114</t>
  </si>
  <si>
    <t>1003115</t>
  </si>
  <si>
    <t>1003121</t>
  </si>
  <si>
    <t>地煞斩</t>
  </si>
  <si>
    <t>乖乖给我躺下！</t>
  </si>
  <si>
    <t>挥出一道刀气，对对位及相邻目标造成%s地属性物理伤害，%s概率%s敌人，持续%s秒。</t>
  </si>
  <si>
    <t>1003122</t>
  </si>
  <si>
    <t>1003123</t>
  </si>
  <si>
    <t>1003124</t>
  </si>
  <si>
    <t>1003125</t>
  </si>
  <si>
    <t>1003211</t>
  </si>
  <si>
    <t>1003212</t>
  </si>
  <si>
    <t>1003213</t>
  </si>
  <si>
    <t>1003214</t>
  </si>
  <si>
    <t>1003215</t>
  </si>
  <si>
    <t>1003221</t>
  </si>
  <si>
    <t>1003222</t>
  </si>
  <si>
    <t>1003223</t>
  </si>
  <si>
    <t>1003224</t>
  </si>
  <si>
    <t>1003225</t>
  </si>
  <si>
    <t>1003311</t>
  </si>
  <si>
    <t>云石</t>
  </si>
  <si>
    <t>想看我起舞么？</t>
  </si>
  <si>
    <t>1003312</t>
  </si>
  <si>
    <t>1003313</t>
  </si>
  <si>
    <t>1003314</t>
  </si>
  <si>
    <t>1003315</t>
  </si>
  <si>
    <t>1003321</t>
  </si>
  <si>
    <t>烈风打</t>
  </si>
  <si>
    <t>1003322</t>
  </si>
  <si>
    <t>1003323</t>
  </si>
  <si>
    <t>1003324</t>
  </si>
  <si>
    <t>1003325</t>
  </si>
  <si>
    <t>1003411</t>
  </si>
  <si>
    <t>匕刺</t>
  </si>
  <si>
    <t>可别说我偷袭！</t>
  </si>
  <si>
    <t>1003412</t>
  </si>
  <si>
    <t>1003413</t>
  </si>
  <si>
    <t>1003414</t>
  </si>
  <si>
    <t>1003415</t>
  </si>
  <si>
    <t>1003421</t>
  </si>
  <si>
    <t>黑煞剑气</t>
  </si>
  <si>
    <t>没人能幸存下来！</t>
  </si>
  <si>
    <t>1003422</t>
  </si>
  <si>
    <t>1003423</t>
  </si>
  <si>
    <t>1003424</t>
  </si>
  <si>
    <t>1003425</t>
  </si>
  <si>
    <t>1003511</t>
  </si>
  <si>
    <t>冥水</t>
  </si>
  <si>
    <t>冥河之水！</t>
  </si>
  <si>
    <t>召唤出地底冥河水攻击敌人，造成%s暗属性魔法全体伤害，%s概率降低敌方%s魔抗，持续%s秒。</t>
  </si>
  <si>
    <t>1003512</t>
  </si>
  <si>
    <t>1003513</t>
  </si>
  <si>
    <t>1003514</t>
  </si>
  <si>
    <t>1003515</t>
  </si>
  <si>
    <t>1003521</t>
  </si>
  <si>
    <t>黑暗之源</t>
  </si>
  <si>
    <t>想看看深渊秘宝吗？</t>
  </si>
  <si>
    <t>1003522</t>
  </si>
  <si>
    <t>1003523</t>
  </si>
  <si>
    <t>1003524</t>
  </si>
  <si>
    <t>1003525</t>
  </si>
  <si>
    <t>1003611</t>
  </si>
  <si>
    <t>水灵闪</t>
  </si>
  <si>
    <t>行到水穷处！</t>
  </si>
  <si>
    <t>发出三个水球，对敌方造成三段攻击，每段%s水属性魔法伤害，攻击目标随机。</t>
  </si>
  <si>
    <t>1003612</t>
  </si>
  <si>
    <t>1003613</t>
  </si>
  <si>
    <t>1003614</t>
  </si>
  <si>
    <t>1003615</t>
  </si>
  <si>
    <t>1003621</t>
  </si>
  <si>
    <t>千雨杀</t>
  </si>
  <si>
    <t>坐看风云起！</t>
  </si>
  <si>
    <t>发出六道水流，对敌方造成六段攻击，每段%s水属性魔法伤害，攻击目标随机。</t>
  </si>
  <si>
    <t>1003622</t>
  </si>
  <si>
    <t>1003623</t>
  </si>
  <si>
    <t>1003624</t>
  </si>
  <si>
    <t>1003625</t>
  </si>
  <si>
    <t>1003711</t>
  </si>
  <si>
    <t>窃灵</t>
  </si>
  <si>
    <t>别在我面前施法！</t>
  </si>
  <si>
    <t>掷出扇子，造成%s水属性物理单体伤害。</t>
  </si>
  <si>
    <t>1003712</t>
  </si>
  <si>
    <t>1003713</t>
  </si>
  <si>
    <t>1003714</t>
  </si>
  <si>
    <t>1003715</t>
  </si>
  <si>
    <t>1003721</t>
  </si>
  <si>
    <t>云烟舞</t>
  </si>
  <si>
    <t>被我迷住了吗？</t>
  </si>
  <si>
    <t>翩翩起舞，多段挥舞扇子，造成%s段攻击，每段%s水属性物理伤害，%s概率偷取目标%s施法率，持续%s秒。</t>
  </si>
  <si>
    <t>0#2#0#0#0</t>
  </si>
  <si>
    <t>1003722</t>
  </si>
  <si>
    <t>1003723</t>
  </si>
  <si>
    <t>1003724</t>
  </si>
  <si>
    <t>1003725</t>
  </si>
  <si>
    <t>1003811</t>
  </si>
  <si>
    <t>裂火箭</t>
  </si>
  <si>
    <t>灼热刺骨！</t>
  </si>
  <si>
    <t>召唤一道流火飞向敌方，对对位及相邻敌人造成%s火属性物理伤害，对护盾造成双倍伤害。</t>
  </si>
  <si>
    <t>1003812</t>
  </si>
  <si>
    <t>1003813</t>
  </si>
  <si>
    <t>1003814</t>
  </si>
  <si>
    <t>1003815</t>
  </si>
  <si>
    <t>1003821</t>
  </si>
  <si>
    <t>红炎火菱</t>
  </si>
  <si>
    <t>地狱之炎的温度！</t>
  </si>
  <si>
    <t>1003822</t>
  </si>
  <si>
    <t>1003823</t>
  </si>
  <si>
    <t>1003824</t>
  </si>
  <si>
    <t>1003825</t>
  </si>
  <si>
    <t>1003911</t>
  </si>
  <si>
    <t>海漩</t>
  </si>
  <si>
    <t>海的力量是无穷的！</t>
  </si>
  <si>
    <t>1003912</t>
  </si>
  <si>
    <t>1003913</t>
  </si>
  <si>
    <t>1003914</t>
  </si>
  <si>
    <t>1003915</t>
  </si>
  <si>
    <t>1003921</t>
  </si>
  <si>
    <t>海神之锤</t>
  </si>
  <si>
    <t>这就是碾压！</t>
  </si>
  <si>
    <t>1003922</t>
  </si>
  <si>
    <t>1003923</t>
  </si>
  <si>
    <t>1003924</t>
  </si>
  <si>
    <t>1003925</t>
  </si>
  <si>
    <t>1004011</t>
  </si>
  <si>
    <t>撼地</t>
  </si>
  <si>
    <t>别耍那些小伎俩！</t>
  </si>
  <si>
    <t>1004012</t>
  </si>
  <si>
    <t>1004013</t>
  </si>
  <si>
    <t>1004014</t>
  </si>
  <si>
    <t>1004015</t>
  </si>
  <si>
    <t>1004021</t>
  </si>
  <si>
    <t>焚海</t>
  </si>
  <si>
    <t>谁敢与我一战！</t>
  </si>
  <si>
    <t>1004022</t>
  </si>
  <si>
    <t>1004023</t>
  </si>
  <si>
    <t>1004024</t>
  </si>
  <si>
    <t>1004025</t>
  </si>
  <si>
    <t>1004111</t>
  </si>
  <si>
    <t>火焰斧</t>
  </si>
  <si>
    <t>尝尝火焰的力量。</t>
  </si>
  <si>
    <t>斩出一道流火，造成%s火属性物理单体伤害，为自身提供最大生命%s的护盾，并代替相邻队友承受%s的伤害，持续%s秒。</t>
  </si>
  <si>
    <t>1004112</t>
  </si>
  <si>
    <t>1004113</t>
  </si>
  <si>
    <t>1004114</t>
  </si>
  <si>
    <t>1004115</t>
  </si>
  <si>
    <t>1004121</t>
  </si>
  <si>
    <t>开山斩</t>
  </si>
  <si>
    <t>别小瞧我的斧头！</t>
  </si>
  <si>
    <t>斩出一道刀罡，扑向敌人，对对位及相邻目标造成%s火属性物理伤害。</t>
  </si>
  <si>
    <t>1004122</t>
  </si>
  <si>
    <t>1004123</t>
  </si>
  <si>
    <t>1004124</t>
  </si>
  <si>
    <t>1004125</t>
  </si>
  <si>
    <t>1004211</t>
  </si>
  <si>
    <t>风翼</t>
  </si>
  <si>
    <t>聆听风尘之声！</t>
  </si>
  <si>
    <t>1004212</t>
  </si>
  <si>
    <t>1004213</t>
  </si>
  <si>
    <t>1004214</t>
  </si>
  <si>
    <t>1004215</t>
  </si>
  <si>
    <t>1004221</t>
  </si>
  <si>
    <t>匿踪</t>
  </si>
  <si>
    <t>1004222</t>
  </si>
  <si>
    <t>1004223</t>
  </si>
  <si>
    <t>1004224</t>
  </si>
  <si>
    <t>1004225</t>
  </si>
  <si>
    <t>1004311</t>
  </si>
  <si>
    <t>千锁扇</t>
  </si>
  <si>
    <t>别信眼睛所看到的！</t>
  </si>
  <si>
    <t>飞出折扇，对对位及相邻敌人造成%s水属性物理伤害。</t>
  </si>
  <si>
    <t>1004312</t>
  </si>
  <si>
    <t>1004313</t>
  </si>
  <si>
    <t>1004314</t>
  </si>
  <si>
    <t>1004315</t>
  </si>
  <si>
    <t>1004321</t>
  </si>
  <si>
    <t>千锁乱舞</t>
  </si>
  <si>
    <t>在这千锁中沉沦吧！</t>
  </si>
  <si>
    <t>1004322</t>
  </si>
  <si>
    <t>1004323</t>
  </si>
  <si>
    <t>1004324</t>
  </si>
  <si>
    <t>1004325</t>
  </si>
  <si>
    <t>1004411</t>
  </si>
  <si>
    <t>墨爪</t>
  </si>
  <si>
    <t>来跟大家见个面吧！</t>
  </si>
  <si>
    <t>从地底探出一只巨大黑手，攥向敌人，造成%s暗属性物理单体伤害，额外附带%s暴击率。</t>
  </si>
  <si>
    <t>1004412</t>
  </si>
  <si>
    <t>1004413</t>
  </si>
  <si>
    <t>1004414</t>
  </si>
  <si>
    <t>1004415</t>
  </si>
  <si>
    <t>1004421</t>
  </si>
  <si>
    <t>轮转之海</t>
  </si>
  <si>
    <t>1004422</t>
  </si>
  <si>
    <t>1004423</t>
  </si>
  <si>
    <t>1004424</t>
  </si>
  <si>
    <t>1004425</t>
  </si>
  <si>
    <t>1004511</t>
  </si>
  <si>
    <t>金爪</t>
  </si>
  <si>
    <t>有谁想挑战我！</t>
  </si>
  <si>
    <t>虎爪握拳，一拳击地，造成%s地属性魔法单体伤害，造成伤害的%s转化成自身气血。</t>
  </si>
  <si>
    <t>1004512</t>
  </si>
  <si>
    <t>1004513</t>
  </si>
  <si>
    <t>1004514</t>
  </si>
  <si>
    <t>1004515</t>
  </si>
  <si>
    <t>1004521</t>
  </si>
  <si>
    <t>萌虎怒气</t>
  </si>
  <si>
    <t>我也是会生气哒！</t>
  </si>
  <si>
    <t>1004522</t>
  </si>
  <si>
    <t>1004523</t>
  </si>
  <si>
    <t>1004524</t>
  </si>
  <si>
    <t>1004525</t>
  </si>
  <si>
    <t>1004611</t>
  </si>
  <si>
    <t>电光闪</t>
  </si>
  <si>
    <t>电光一闪，不留一痕！</t>
  </si>
  <si>
    <t>1004612</t>
  </si>
  <si>
    <t>1004613</t>
  </si>
  <si>
    <t>1004614</t>
  </si>
  <si>
    <t>1004615</t>
  </si>
  <si>
    <t>1004621</t>
  </si>
  <si>
    <t>电光钻</t>
  </si>
  <si>
    <t>你可能得麻一会！</t>
  </si>
  <si>
    <t>1004622</t>
  </si>
  <si>
    <t>1004623</t>
  </si>
  <si>
    <t>1004624</t>
  </si>
  <si>
    <t>1004625</t>
  </si>
  <si>
    <t>1004711</t>
  </si>
  <si>
    <t>焦热</t>
  </si>
  <si>
    <t>感受到了吗！作为肥肥的热量！</t>
  </si>
  <si>
    <t>随机2名敌人造成%s火属性物理伤害。</t>
  </si>
  <si>
    <t>76%</t>
  </si>
  <si>
    <t>1004712</t>
  </si>
  <si>
    <t>1004713</t>
  </si>
  <si>
    <t>1004714</t>
  </si>
  <si>
    <t>1004715</t>
  </si>
  <si>
    <t>1004721</t>
  </si>
  <si>
    <t>1004722</t>
  </si>
  <si>
    <t>1004723</t>
  </si>
  <si>
    <t>1004724</t>
  </si>
  <si>
    <t>1004725</t>
  </si>
  <si>
    <t>1004811</t>
  </si>
  <si>
    <t>吹息</t>
  </si>
  <si>
    <t>看我一口气吹走你！</t>
  </si>
  <si>
    <t>对敌方单体造成%s风属性物理伤害。</t>
  </si>
  <si>
    <t>87%</t>
  </si>
  <si>
    <t>1004812</t>
  </si>
  <si>
    <t>1004813</t>
  </si>
  <si>
    <t>1004814</t>
  </si>
  <si>
    <t>1004815</t>
  </si>
  <si>
    <t>1004821</t>
  </si>
  <si>
    <t>1004822</t>
  </si>
  <si>
    <t>1004823</t>
  </si>
  <si>
    <t>1004824</t>
  </si>
  <si>
    <t>1004825</t>
  </si>
  <si>
    <t>1004911</t>
  </si>
  <si>
    <t>逐浪</t>
  </si>
  <si>
    <t>人生在世，全靠浪。哦不对肥生在世....</t>
  </si>
  <si>
    <t>对敌方单体造成%s水属性物理伤害。</t>
  </si>
  <si>
    <t>90</t>
  </si>
  <si>
    <t>1004912</t>
  </si>
  <si>
    <t>1004913</t>
  </si>
  <si>
    <t>1004914</t>
  </si>
  <si>
    <t>1004915</t>
  </si>
  <si>
    <t>1004921</t>
  </si>
  <si>
    <t>1004922</t>
  </si>
  <si>
    <t>1004923</t>
  </si>
  <si>
    <t>1004924</t>
  </si>
  <si>
    <t>1004925</t>
  </si>
  <si>
    <t>1005011</t>
  </si>
  <si>
    <t>岩落</t>
  </si>
  <si>
    <t>小心，你头顶上有石头落下来了！</t>
  </si>
  <si>
    <t>随机2名敌人造成%s地属性魔法伤害。</t>
  </si>
  <si>
    <t>74%</t>
  </si>
  <si>
    <t>1005012</t>
  </si>
  <si>
    <t>1005013</t>
  </si>
  <si>
    <t>1005014</t>
  </si>
  <si>
    <t>1005015</t>
  </si>
  <si>
    <t>1005021</t>
  </si>
  <si>
    <t>1005022</t>
  </si>
  <si>
    <t>1005023</t>
  </si>
  <si>
    <t>1005024</t>
  </si>
  <si>
    <t>1005025</t>
  </si>
  <si>
    <t>1005111</t>
  </si>
  <si>
    <t>震元</t>
  </si>
  <si>
    <t>光的力量，你想知道多少？</t>
  </si>
  <si>
    <t>对敌方单体造成%s光属性魔法伤害。</t>
  </si>
  <si>
    <t>1005112</t>
  </si>
  <si>
    <t>1005113</t>
  </si>
  <si>
    <t>1005114</t>
  </si>
  <si>
    <t>1005115</t>
  </si>
  <si>
    <t>1005121</t>
  </si>
  <si>
    <t>1005122</t>
  </si>
  <si>
    <t>1005123</t>
  </si>
  <si>
    <t>1005124</t>
  </si>
  <si>
    <t>1005125</t>
  </si>
  <si>
    <t>1005211</t>
  </si>
  <si>
    <t>混沌</t>
  </si>
  <si>
    <t>黑暗之中，蕴藏的是希望还是绝望呢？</t>
  </si>
  <si>
    <t>对敌方单体造成%s暗属性魔法伤害。</t>
  </si>
  <si>
    <t>97%</t>
  </si>
  <si>
    <t>1005212</t>
  </si>
  <si>
    <t>1005213</t>
  </si>
  <si>
    <t>1005214</t>
  </si>
  <si>
    <t>1005215</t>
  </si>
  <si>
    <t>1005221</t>
  </si>
  <si>
    <t>1005222</t>
  </si>
  <si>
    <t>1005223</t>
  </si>
  <si>
    <t>1005224</t>
  </si>
  <si>
    <t>1005225</t>
  </si>
  <si>
    <t>罹惹招来</t>
  </si>
  <si>
    <t>感受痛苦吧</t>
  </si>
  <si>
    <t>妙法饕餮</t>
  </si>
  <si>
    <t>吞天噬地，腹中乾坤</t>
  </si>
  <si>
    <t>洪福齐天</t>
  </si>
  <si>
    <t>与天同福，与地同泽</t>
  </si>
  <si>
    <t>万象君临</t>
  </si>
  <si>
    <t>笛音空渺，索命无痕</t>
  </si>
  <si>
    <t>禁绝厄火</t>
  </si>
  <si>
    <t>焚天炽地的力量，燃尽世间万物</t>
  </si>
  <si>
    <t>灭谛无常</t>
  </si>
  <si>
    <t>三千烦恼，因果轮回，尽灭之</t>
  </si>
  <si>
    <t>罪魂诛心</t>
  </si>
  <si>
    <t>被黑暗吞噬吧</t>
  </si>
  <si>
    <t>八荒森罗斩</t>
  </si>
  <si>
    <t>八荒无尽，森罗万象</t>
  </si>
  <si>
    <t>疾风瞬影</t>
  </si>
  <si>
    <t>有风如刀，瞬影无形</t>
  </si>
  <si>
    <t>麒王雷怒</t>
  </si>
  <si>
    <t>九霄神雷，煌煌天威</t>
  </si>
  <si>
    <t>红色</t>
  </si>
  <si>
    <t>[b4595e][-]</t>
  </si>
  <si>
    <t>绿色</t>
  </si>
  <si>
    <t>[4c805e][-]</t>
  </si>
  <si>
    <t>石御霏</t>
  </si>
  <si>
    <t>1000111</t>
  </si>
  <si>
    <t>楚恒</t>
  </si>
  <si>
    <t>夏侯鸿天</t>
  </si>
  <si>
    <t>应茹</t>
  </si>
  <si>
    <t>端木葵</t>
  </si>
  <si>
    <t>兰卿</t>
  </si>
  <si>
    <t>靖之</t>
  </si>
  <si>
    <t>祁菲</t>
  </si>
  <si>
    <t>颜祈佳</t>
  </si>
  <si>
    <t>叶延</t>
  </si>
  <si>
    <t>慕容子期</t>
  </si>
  <si>
    <t>云灵</t>
  </si>
  <si>
    <t>耿陶</t>
  </si>
  <si>
    <t>云</t>
  </si>
  <si>
    <t>岑以航</t>
  </si>
  <si>
    <t>影蓟</t>
  </si>
  <si>
    <t>朱贺</t>
  </si>
  <si>
    <t>孔谦</t>
  </si>
  <si>
    <t>颜无雍</t>
  </si>
  <si>
    <t>岑以璇</t>
  </si>
  <si>
    <t>颜无诡</t>
  </si>
  <si>
    <t>荧荧</t>
  </si>
  <si>
    <t>许槿然</t>
  </si>
  <si>
    <t>唐萱</t>
  </si>
  <si>
    <t>孙晴</t>
  </si>
  <si>
    <t>宁月</t>
  </si>
  <si>
    <t>紫川</t>
  </si>
  <si>
    <t>晏息</t>
  </si>
  <si>
    <t>瑶瑶</t>
  </si>
  <si>
    <t>贾裴武</t>
  </si>
  <si>
    <t>雷燕</t>
  </si>
  <si>
    <t>辛夷</t>
  </si>
  <si>
    <t>伏冥</t>
  </si>
  <si>
    <t>解幽</t>
  </si>
  <si>
    <t>薛苓</t>
  </si>
  <si>
    <t>常申</t>
  </si>
  <si>
    <t>呼延腾</t>
  </si>
  <si>
    <t>冉宜</t>
  </si>
  <si>
    <t>孟灿</t>
  </si>
  <si>
    <t>叶辽</t>
  </si>
  <si>
    <t>乌廉</t>
  </si>
  <si>
    <t>姜燧</t>
  </si>
  <si>
    <t>苏可</t>
  </si>
  <si>
    <t>林越</t>
  </si>
  <si>
    <t>赤肥肥</t>
  </si>
  <si>
    <t>银肥肥</t>
  </si>
  <si>
    <t>苍肥肥</t>
  </si>
  <si>
    <t>金肥肥</t>
  </si>
  <si>
    <t>阳魔</t>
  </si>
  <si>
    <t>阴魔</t>
  </si>
  <si>
    <t>ChangeInfo</t>
  </si>
  <si>
    <t>技能改变内容</t>
  </si>
  <si>
    <t>凌甲</t>
  </si>
  <si>
    <t>用水源之力，护我躯体。</t>
  </si>
  <si>
    <t>对敌方单体造成&lt;color=#b4595eFF&gt;85%&lt;/color&gt;水属性物理伤害，
有100%的概率对所有敌人造成&lt;color=#4c805eFF&gt;嘲讽效果&lt;/color&gt;，持续5秒。</t>
  </si>
  <si>
    <t>等级2 额外提升双抗15%，持续4秒。</t>
  </si>
  <si>
    <t>对敌方单体造成&lt;color=#b4595eFF&gt;85%&lt;/color&gt;水属性物理伤害，
有100%的概率对所有敌人造成&lt;color=#4c805eFF&gt;嘲讽效果&lt;/color&gt;，持续5秒，技能释放后提升自身15%双抗，持续4秒。</t>
  </si>
  <si>
    <t>等级3 嘲讽效果持续时长提升至10秒，额外提升双抗20%，持续5秒。</t>
  </si>
  <si>
    <t>对敌方单体造成&lt;color=#b4595eFF&gt;85%&lt;/color&gt;水属性物理伤害，
有100%的概率对所有敌人造成&lt;color=#4c805eFF&gt;嘲讽效果&lt;/color&gt;，持续10秒，技能释放后提升自身20%双抗，持续6秒。</t>
  </si>
  <si>
    <t>等级4 物理伤害提升至108%，额外双抗提升至30%，持续时间延长至6秒。</t>
  </si>
  <si>
    <t>对敌方单体造成&lt;color=#b4595eFF&gt;108%&lt;/color&gt;水属性物理伤害，
有100%的概率对所有敌人造成&lt;color=#4c805eFF&gt;嘲讽效果&lt;/color&gt;，持续10秒，技能释放后提升自身30%双抗，持续6秒。</t>
  </si>
  <si>
    <t>震岳</t>
  </si>
  <si>
    <t>斩破水源之利刃。</t>
  </si>
  <si>
    <t>对敌方随机2人造成&lt;color=#b4595eFF&gt;165%&lt;/color&gt;水属性物理伤害，
有40%概率&lt;color=#4c805eFF&gt;眩晕敌方&lt;/color&gt;其中1人，持续3秒。</t>
  </si>
  <si>
    <t>等级2 物理伤害提升至185%。</t>
  </si>
  <si>
    <t>对敌方随机2人造成&lt;color=#b4595eFF&gt;185%&lt;/color&gt;水属性物理伤害，
有40%概率&lt;color=#4c805eFF&gt;眩晕敌方&lt;/color&gt;其中1人，持续3秒。</t>
  </si>
  <si>
    <t>等级3 眩晕概率提升至60%，持续时间提升至4秒。</t>
  </si>
  <si>
    <t>对敌方随机2人造成&lt;color=#b4595eFF&gt;185%&lt;/color&gt;水属性物理伤害，
有60%概率&lt;color=#4c805eFF&gt;眩晕敌方&lt;/color&gt;其中1人，持续4秒。</t>
  </si>
  <si>
    <t>等级4 物理伤害提升至205%，眩晕触发几率提升至60%，持续时间延长至5秒。</t>
  </si>
  <si>
    <t>对敌方随机2人造成&lt;color=#b4595eFF&gt;205%&lt;/color&gt;水属性物理伤害，
有60%概率&lt;color=#4c805eFF&gt;眩晕敌方&lt;/color&gt;其中1人，持续5秒。</t>
  </si>
  <si>
    <t>啸牙</t>
  </si>
  <si>
    <t>呼啸狂风的利齿。</t>
  </si>
  <si>
    <t>对敌方单体造成&lt;color=#b4595eFF&gt;105%&lt;/color&gt;风属性物理伤害，
有80%的概率对所有敌人造成&lt;color=#4c805eFF&gt;嘲讽效果&lt;/color&gt;，持续5秒。</t>
  </si>
  <si>
    <t>等级2 提升自身攻击10%，持续4秒。</t>
  </si>
  <si>
    <t>对敌方单体造成&lt;color=#b4595eFF&gt;105%&lt;/color&gt;风属性物理伤害，
有80%的概率对所有敌人造成&lt;color=#4c805eFF&gt;嘲讽效果&lt;/color&gt;，持续5秒，技能释放后提升自身10%攻击，持续4秒。</t>
  </si>
  <si>
    <t>等级3 嘲讽效果持续时间延长到10秒，提升自身攻击至15%</t>
  </si>
  <si>
    <t>对敌方单体造成&lt;color=#b4595eFF&gt;105%&lt;/color&gt;风属性物理伤害，
有80%的概率对所有敌人造成&lt;color=#4c805eFF&gt;嘲讽效果&lt;/color&gt;，持续10秒，技能释放后提升自身15%攻击，持续4秒。</t>
  </si>
  <si>
    <t>等级4 物理伤害提升至135%，嘲讽效果持续延长至10秒，提升自身攻击至20%，持续时间延长至6秒。</t>
  </si>
  <si>
    <t>对敌方单体造成&lt;color=#b4595eFF&gt;135%&lt;/color&gt;风属性物理伤害，
有80%的概率对所有敌人造成&lt;color=#4c805eFF&gt;嘲讽效果&lt;/color&gt;，持续10秒，技能释放后提升自身20%攻击，持续6秒。</t>
  </si>
  <si>
    <t>白虎风涛</t>
  </si>
  <si>
    <t>剑齿的虎牙掀起凛冽的风涛。</t>
  </si>
  <si>
    <t>对敌方随机2人造成&lt;color=#b4595eFF&gt;135%&lt;/color&gt;风属性物理伤害，
给自身添加最大生命40%的伤害吸收盾，持续4秒，盾消失的时候对随机1人反射吸收盾吸收的35%物理伤害。</t>
  </si>
  <si>
    <t>等级2 护盾消失的时候对随机1名敌方造成吸收伤害45%的物理伤害。</t>
  </si>
  <si>
    <t>对敌方随机2人造成&lt;color=#b4595eFF&gt;135%&lt;/color&gt;风属性物理伤害，
给自身添加最大生命40%的伤害吸收盾，持续4秒，盾消失的时候对随机1人反射吸收盾吸收的45%物理伤害。</t>
  </si>
  <si>
    <t>等级3 护盾强度提升至最大生命50%，持续时长提升至5秒。</t>
  </si>
  <si>
    <t>对敌方随机2人造成&lt;color=#b4595eFF&gt;135%&lt;/color&gt;风属性物理伤害，
给自身添加最大生命50%的伤害吸收盾，持续5秒，盾消失的时候对随机1人反射吸收盾吸收的45%物理伤害。</t>
  </si>
  <si>
    <t>等级4 物理伤害提升至166%，护盾强度提升至最大生命60%，持续时长提升至6秒。</t>
  </si>
  <si>
    <t>对敌方随机2人造成&lt;color=#b4595eFF&gt;166%&lt;/color&gt;风属性物理伤害，
给自身添加最大生命60%的伤害吸收盾，持续6秒，盾消失的时候对随机1人反射吸收盾吸收的45%物理伤害。</t>
  </si>
  <si>
    <t>断鸿</t>
  </si>
  <si>
    <t>雁儿，上吧！</t>
  </si>
  <si>
    <t>对敌方单体造成&lt;color=#b4595eFF&gt;65%&lt;/color&gt;地属性物理伤害，
将造成伤害的35%转化为自身生命。</t>
  </si>
  <si>
    <r>
      <rPr>
        <sz val="9"/>
        <color theme="1"/>
        <rFont val="微软雅黑"/>
        <family val="2"/>
        <charset val="134"/>
      </rPr>
      <t>等级2 恢复生命提升至造成伤害的</t>
    </r>
    <r>
      <rPr>
        <sz val="9"/>
        <color theme="1"/>
        <rFont val="微软雅黑"/>
        <family val="2"/>
        <charset val="134"/>
      </rPr>
      <t>45</t>
    </r>
    <r>
      <rPr>
        <sz val="9"/>
        <color theme="1"/>
        <rFont val="微软雅黑"/>
        <family val="2"/>
        <charset val="134"/>
      </rPr>
      <t>%。</t>
    </r>
  </si>
  <si>
    <t>对敌方单体造成&lt;color=#b4595eFF&gt;65%&lt;/color&gt;地属性物理伤害，
将造成伤害的45%转化为自身生命。</t>
  </si>
  <si>
    <t>等级3 物理伤害提升至85%。</t>
  </si>
  <si>
    <t>对敌方单体造成&lt;color=#b4595eFF&gt;85%&lt;/color&gt;地属性物理伤害，
将造成伤害的45%转化为自身生命。</t>
  </si>
  <si>
    <t>等级4 恢复生命提升至造成伤害的65%。</t>
  </si>
  <si>
    <t>对敌方单体造成&lt;color=#b4595eFF&gt;85%&lt;/color&gt;地属性物理伤害，
将造成伤害的65%转化为自身生命。</t>
  </si>
  <si>
    <t>斩断山脉，击穿云彩。</t>
  </si>
  <si>
    <t>对敌方单体造成&lt;color=#b4595eFF&gt;65%&lt;/color&gt;地属性物理伤害，有80%的概率对所有敌人造成&lt;color=#4c805eFF&gt;嘲讽效果&lt;/color&gt;，持续6秒。</t>
  </si>
  <si>
    <t>等级2 额外削弱目标魔抗30%，持续3秒。</t>
  </si>
  <si>
    <t>对敌方单体造成&lt;color=#b4595eFF&gt;65%&lt;/color&gt;地属性物理伤害，有80%的概率对所有敌人造成&lt;color=#4c805eFF&gt;嘲讽效果&lt;/color&gt;，持续6秒。并削弱其魔抗45%，持续3秒。</t>
  </si>
  <si>
    <t>等级3 嘲讽概率提升至100%。持续时间延长至8秒。</t>
  </si>
  <si>
    <t>对敌方单体造成&lt;color=#b4595eFF&gt;65%&lt;/color&gt;地属性物理伤害，有100%的概率对所有敌人造成&lt;color=#4c805eFF&gt;嘲讽效果&lt;/color&gt;，持续8秒。并削弱其魔抗45%，持续3秒。</t>
  </si>
  <si>
    <t>等级4 物理伤害提升至90%，嘲讽持续时间延长至10秒，降低魔抗持续时间延长至5秒。</t>
  </si>
  <si>
    <t>对敌方单体造成&lt;color=#b4595eFF&gt;90%&lt;/color&gt;地属性物理伤害，有100%的概率对所有敌人造成&lt;color=#4c805eFF&gt;嘲讽效果&lt;/color&gt;，持续10秒。并削弱其魔抗45%，持续5秒。</t>
  </si>
  <si>
    <t>轻流</t>
  </si>
  <si>
    <t>温柔的清风将伴随着我们。</t>
  </si>
  <si>
    <t>对敌方单体造成&lt;color=#b4595eFF&gt;95%&lt;/color&gt;风属性魔法伤害，
为当前生命最低的1名队友持续恢复生命攻击*60%，持续2秒。</t>
  </si>
  <si>
    <r>
      <rPr>
        <sz val="9"/>
        <color theme="1"/>
        <rFont val="微软雅黑"/>
        <family val="2"/>
        <charset val="134"/>
      </rPr>
      <t>等级2持续恢复生命</t>
    </r>
    <r>
      <rPr>
        <sz val="9"/>
        <color theme="1"/>
        <rFont val="微软雅黑"/>
        <family val="2"/>
        <charset val="134"/>
      </rPr>
      <t>效果</t>
    </r>
    <r>
      <rPr>
        <sz val="9"/>
        <color theme="1"/>
        <rFont val="微软雅黑"/>
        <family val="2"/>
        <charset val="134"/>
      </rPr>
      <t>提升至攻击*80%</t>
    </r>
  </si>
  <si>
    <t>对敌方单体造成&lt;color=#b4595eFF&gt;95%&lt;/color&gt;风属性魔法伤害，
为当前生命最低的1名队友持续恢复生命攻击*80%，持续2秒。</t>
  </si>
  <si>
    <r>
      <rPr>
        <sz val="9"/>
        <color theme="1"/>
        <rFont val="微软雅黑"/>
        <family val="2"/>
        <charset val="134"/>
      </rPr>
      <t xml:space="preserve">等级3 </t>
    </r>
    <r>
      <rPr>
        <sz val="9"/>
        <color theme="1"/>
        <rFont val="微软雅黑"/>
        <family val="2"/>
        <charset val="134"/>
      </rPr>
      <t>持续恢复</t>
    </r>
    <r>
      <rPr>
        <sz val="9"/>
        <color theme="1"/>
        <rFont val="微软雅黑"/>
        <family val="2"/>
        <charset val="134"/>
      </rPr>
      <t>效果持续</t>
    </r>
    <r>
      <rPr>
        <sz val="9"/>
        <color theme="1"/>
        <rFont val="微软雅黑"/>
        <family val="2"/>
        <charset val="134"/>
      </rPr>
      <t>时间</t>
    </r>
    <r>
      <rPr>
        <sz val="9"/>
        <color theme="1"/>
        <rFont val="微软雅黑"/>
        <family val="2"/>
        <charset val="134"/>
      </rPr>
      <t>延长至4秒。</t>
    </r>
  </si>
  <si>
    <t>对敌方单体造成&lt;color=#b4595eFF&gt;95%&lt;/color&gt;风属性魔法伤害，
为当前生命最低的1名队友持续恢复生命攻击*80%，持续4秒。</t>
  </si>
  <si>
    <r>
      <rPr>
        <sz val="9"/>
        <color theme="1"/>
        <rFont val="微软雅黑"/>
        <family val="2"/>
        <charset val="134"/>
      </rPr>
      <t>等级4 魔法伤害提升至120%</t>
    </r>
    <r>
      <rPr>
        <sz val="9"/>
        <color theme="1"/>
        <rFont val="微软雅黑"/>
        <family val="2"/>
        <charset val="134"/>
      </rPr>
      <t>。</t>
    </r>
  </si>
  <si>
    <t>对敌方单体造成&lt;color=#b4595eFF&gt;120%&lt;/color&gt;风属性魔法伤害，
为当前生命最低的1名队友持续恢复生命攻击*80%，持续4秒。</t>
  </si>
  <si>
    <t>天空呀，借给我你的力量吧！</t>
  </si>
  <si>
    <t>对敌方全体造成&lt;color=#b4595eFF&gt;65%&lt;/color&gt;风属性魔法伤害，
为全体队友持续恢复攻击*55%生命，持续3秒。</t>
  </si>
  <si>
    <r>
      <rPr>
        <sz val="9"/>
        <color theme="1"/>
        <rFont val="微软雅黑"/>
        <family val="2"/>
        <charset val="134"/>
      </rPr>
      <t>等级2 魔法伤害提升至75</t>
    </r>
    <r>
      <rPr>
        <sz val="9"/>
        <color theme="1"/>
        <rFont val="微软雅黑"/>
        <family val="2"/>
        <charset val="134"/>
      </rPr>
      <t>%，为全体队友持续恢复攻击*</t>
    </r>
    <r>
      <rPr>
        <sz val="9"/>
        <color theme="1"/>
        <rFont val="微软雅黑"/>
        <family val="2"/>
        <charset val="134"/>
      </rPr>
      <t>66</t>
    </r>
    <r>
      <rPr>
        <sz val="9"/>
        <color theme="1"/>
        <rFont val="微软雅黑"/>
        <family val="2"/>
        <charset val="134"/>
      </rPr>
      <t>%生命。</t>
    </r>
  </si>
  <si>
    <t>对敌方全体造成&lt;color=#b4595eFF&gt;75%&lt;/color&gt;风属性魔法伤害，
为全体队友持续恢复攻击*66%生命，持续3秒。</t>
  </si>
  <si>
    <r>
      <rPr>
        <sz val="9"/>
        <color theme="1"/>
        <rFont val="微软雅黑"/>
        <family val="2"/>
        <charset val="134"/>
      </rPr>
      <t>等级3 魔法伤害提升至90</t>
    </r>
    <r>
      <rPr>
        <sz val="9"/>
        <color theme="1"/>
        <rFont val="微软雅黑"/>
        <family val="2"/>
        <charset val="134"/>
      </rPr>
      <t>%，为全体队友持续恢复攻击*</t>
    </r>
    <r>
      <rPr>
        <sz val="9"/>
        <color theme="1"/>
        <rFont val="微软雅黑"/>
        <family val="2"/>
        <charset val="134"/>
      </rPr>
      <t>77</t>
    </r>
    <r>
      <rPr>
        <sz val="9"/>
        <color theme="1"/>
        <rFont val="微软雅黑"/>
        <family val="2"/>
        <charset val="134"/>
      </rPr>
      <t>%生命。</t>
    </r>
  </si>
  <si>
    <t>对敌方全体造成&lt;color=#b4595eFF&gt;90%&lt;/color&gt;风属性魔法伤害，
为全体队友持续恢复攻击*77%生命，持续3秒。</t>
  </si>
  <si>
    <t>等级4 魔法伤害提升至105%，为全体队友持续恢复攻击*88%生命。</t>
  </si>
  <si>
    <t>对敌方全体造成&lt;color=#b4595eFF&gt;105%&lt;/color&gt;风属性魔法伤害，
为全体队友持续恢复攻击*88%生命，持续3秒。</t>
  </si>
  <si>
    <t>长槐琼灯</t>
  </si>
  <si>
    <t>圣木的光芒，指引着前方。</t>
  </si>
  <si>
    <t>对敌方单体造成&lt;color=#b4595eFF&gt;65%&lt;/color&gt;地属性魔法伤害，恢复自身攻击*68%生命，。</t>
  </si>
  <si>
    <r>
      <rPr>
        <sz val="9"/>
        <color theme="1"/>
        <rFont val="微软雅黑"/>
        <family val="2"/>
        <charset val="134"/>
      </rPr>
      <t>等级2 额外</t>
    </r>
    <r>
      <rPr>
        <sz val="9"/>
        <color theme="1"/>
        <rFont val="微软雅黑"/>
        <family val="2"/>
        <charset val="134"/>
      </rPr>
      <t>提升自己攻击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0%，</t>
    </r>
    <r>
      <rPr>
        <sz val="9"/>
        <color theme="1"/>
        <rFont val="微软雅黑"/>
        <family val="2"/>
        <charset val="134"/>
      </rPr>
      <t>持续3秒。</t>
    </r>
  </si>
  <si>
    <t>对敌方单体造成&lt;color=#b4595eFF&gt;65%&lt;/color&gt;地属性魔法伤害，恢复自身攻击*68%生命，并提升自己20%攻击，持续3秒。</t>
  </si>
  <si>
    <t>等级3 魔法伤害提升至85%，自身恢复效果增加至攻击力75%。</t>
  </si>
  <si>
    <t>对敌方单体造成&lt;color=#b4595eFF&gt;85%&lt;/color&gt;地属性魔法伤害，恢复自身攻击*78%生命，并提升自己20%攻击，持续3秒。</t>
  </si>
  <si>
    <t>等级4 自身恢复效果增加至攻击力98%，额外攻击提升至30%，效果持续延长至4秒。</t>
  </si>
  <si>
    <t>对敌方单体造成&lt;color=#b4595eFF&gt;85%&lt;/color&gt;地属性魔法伤害，恢复自身攻击*98%生命，并提升自己30%攻击，持续4秒。</t>
  </si>
  <si>
    <t>百卉含英</t>
  </si>
  <si>
    <t>绽放的花儿释放生命的光芒吧！</t>
  </si>
  <si>
    <t>对敌方随机4人造成&lt;color=#b4595eFF&gt;78%&lt;/color&gt;地属性魔法伤害，为全体队友恢复攻击*68%生命。</t>
  </si>
  <si>
    <t>等级2 魔法伤害提升至86%，为全体队友恢复攻击*74%生命。</t>
  </si>
  <si>
    <t>对敌方随机4人造成&lt;color=#b4595eFF&gt;86%&lt;/color&gt;地属性魔法伤害，为全体队友恢复攻击*74%生命。</t>
  </si>
  <si>
    <t>等级3 魔法伤害提升至96%，为全体队友恢复攻击*80%生。</t>
  </si>
  <si>
    <t>对敌方随机4人造成&lt;color=#b4595eFF&gt;96%&lt;/color&gt;地属性魔法伤害，为全体队友恢复攻击*80%生命。</t>
  </si>
  <si>
    <t>等级4 魔法伤害提升至120%，为全体队友恢复攻击*98%生命。</t>
  </si>
  <si>
    <t>对敌方随机4人造成&lt;color=#b4595eFF&gt;120%&lt;/color&gt;地属性魔法伤害，为全体队友恢复攻击*98%生命。</t>
  </si>
  <si>
    <t>阳炎破阵曲</t>
  </si>
  <si>
    <t>动听的曲子也暗藏着杀气噢~</t>
  </si>
  <si>
    <t>对敌方全体造成&lt;color=#b4595eFF&gt;78%&lt;/color&gt;火属性魔法伤害。</t>
  </si>
  <si>
    <t>等级2 额外增加我方全体攻击20%，持续3秒。</t>
  </si>
  <si>
    <t>对敌方全体造成&lt;color=#b4595eFF&gt;78%&lt;/color&gt;火属性魔法伤害，
增加我方全体攻击20%，持续3秒。</t>
  </si>
  <si>
    <t>等级3 魔法伤害提升至96%。</t>
  </si>
  <si>
    <t>对敌方全体造成&lt;color=#b4595eFF&gt;96%&lt;/color&gt;火属性魔法伤害，
增加我方全体攻击20%，持续3秒。</t>
  </si>
  <si>
    <t>等级4 额外增加攻击力效果提升至30%，效果持续延长至5秒。</t>
  </si>
  <si>
    <t>对敌方全体造成&lt;color=#b4595eFF&gt;96%&lt;/color&gt;火属性魔法伤害，
增加我方全体攻击30%，持续5秒。</t>
  </si>
  <si>
    <t>焚心引</t>
  </si>
  <si>
    <t>在烈焰下焚烧殆尽才是你的命运。</t>
  </si>
  <si>
    <t>对敌方全体造成&lt;color=#b4595eFF&gt;70%&lt;/color&gt;火属性魔法伤害，
降低其攻击10%，持续4秒。</t>
  </si>
  <si>
    <t>等级2 魔法伤害提升至80%。</t>
  </si>
  <si>
    <t>对敌方全体造成&lt;color=#b4595eFF&gt;80%&lt;/color&gt;火属性魔法伤害，
降低其攻击10%，持续4秒。</t>
  </si>
  <si>
    <r>
      <rPr>
        <sz val="9"/>
        <color theme="1"/>
        <rFont val="微软雅黑"/>
        <family val="2"/>
        <charset val="134"/>
      </rPr>
      <t>等级3 魔法伤害提升至1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%，</t>
    </r>
    <r>
      <rPr>
        <sz val="9"/>
        <color theme="1"/>
        <rFont val="微软雅黑"/>
        <family val="2"/>
        <charset val="134"/>
      </rPr>
      <t>降低攻击效果提升至15%。</t>
    </r>
  </si>
  <si>
    <t>对敌方全体造成&lt;color=#b4595eFF&gt;110%&lt;/color&gt;火属性魔法伤害，
降低其攻击15%，持续4秒。</t>
  </si>
  <si>
    <t>等级4 魔法伤害提升至130%，降低其攻击持续时间延长至6秒。</t>
  </si>
  <si>
    <t>对敌方全体造成&lt;color=#b4595eFF&gt;130%&lt;/color&gt;火属性魔法伤害，
降低其攻击15%，持续6秒。</t>
  </si>
  <si>
    <t>破甲裂</t>
  </si>
  <si>
    <t>你的甲胄，只剩碎片了！</t>
  </si>
  <si>
    <t>对敌方1名敌人造成3段&lt;color=#b4595eFF&gt;78%&lt;/color&gt;水属性物理伤害。</t>
  </si>
  <si>
    <t>等级2 额外降低防御效果15%，持续时间延长至6秒。</t>
  </si>
  <si>
    <t>对敌方1名敌人造成3段&lt;color=#b4595eFF&gt;78%&lt;/color&gt;水属性物理伤害，
并降低其防御15%，持续6秒。</t>
  </si>
  <si>
    <t>等级3 物理伤害提升至108%。降低防御效果增加至20%，持续时间延长至8秒。</t>
  </si>
  <si>
    <t>对敌方1名敌人造成3段&lt;color=#b4595eFF&gt;108%&lt;/color&gt;水属性物理伤害，
并降低其防御20%，持续8秒。</t>
  </si>
  <si>
    <t>等级4 降低防御效果增加至30%，效果持续延长至10秒。</t>
  </si>
  <si>
    <t>对敌方1名敌人造成3段&lt;color=#b4595eFF&gt;108%&lt;/color&gt;水属性物理伤害，
并降低其防御30%，持续10秒。</t>
  </si>
  <si>
    <t>命运之轮开始转动。</t>
  </si>
  <si>
    <t>对敌方单体造成&lt;color=#b4595eFF&gt;100%&lt;/color&gt;水属性物理伤害，
清除CD最长的1名友军的CD，立刻变成可释放技能状态。</t>
  </si>
  <si>
    <r>
      <rPr>
        <sz val="9"/>
        <color theme="1"/>
        <rFont val="微软雅黑"/>
        <family val="2"/>
        <charset val="134"/>
      </rPr>
      <t>等级2 物理伤害提升至11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</t>
    </r>
  </si>
  <si>
    <t>对敌方单体造成&lt;color=#b4595eFF&gt;110%&lt;/color&gt;水属性物理伤害，
清除CD最长的1名友军的CD，立刻变成可释放技能状态。</t>
  </si>
  <si>
    <r>
      <rPr>
        <sz val="9"/>
        <color theme="1"/>
        <rFont val="微软雅黑"/>
        <family val="2"/>
        <charset val="134"/>
      </rPr>
      <t>等级3 物理伤害提升至1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0%</t>
    </r>
  </si>
  <si>
    <t>对敌方单体造成&lt;color=#b4595eFF&gt;130%&lt;/color&gt;水属性物理伤害，
清除CD最长的1名友军的CD，立刻变成可释放技能状态。</t>
  </si>
  <si>
    <t>等级4 物理伤害提升至150%</t>
  </si>
  <si>
    <t>对敌方单体造成&lt;color=#b4595eFF&gt;150%&lt;/color&gt;水属性物理伤害，
清除CD最长的1名友军的CD，立刻变成可释放技能状态。</t>
  </si>
  <si>
    <t>幻境之瞳</t>
  </si>
  <si>
    <t>我的眼里，是世界的集合体。</t>
  </si>
  <si>
    <t>对敌方单体造成4段伤害&lt;color=#b4595eFF&gt;35%&lt;/color&gt;光属性魔法伤害，
对生花造成额外30%伤害。</t>
  </si>
  <si>
    <r>
      <rPr>
        <sz val="9"/>
        <color theme="1"/>
        <rFont val="微软雅黑"/>
        <family val="2"/>
        <charset val="134"/>
      </rPr>
      <t xml:space="preserve">等级2 </t>
    </r>
    <r>
      <rPr>
        <sz val="9"/>
        <color theme="1"/>
        <rFont val="微软雅黑"/>
        <family val="2"/>
        <charset val="134"/>
      </rPr>
      <t>每段</t>
    </r>
    <r>
      <rPr>
        <sz val="9"/>
        <color theme="1"/>
        <rFont val="微软雅黑"/>
        <family val="2"/>
        <charset val="134"/>
      </rPr>
      <t>魔法伤害提升至45%。</t>
    </r>
  </si>
  <si>
    <t>对敌方单体造成4段伤害&lt;color=#b4595eFF&gt;45%&lt;/color&gt;光属性魔法伤害，
对生花造成额外30%伤害。</t>
  </si>
  <si>
    <t>等级3 对生花造成额外伤害提升至40%。</t>
  </si>
  <si>
    <t>对敌方单体造成4段伤害&lt;color=#b4595eFF&gt;45%&lt;/color&gt;光属性魔法伤害，
对生花造成额外40%伤害。</t>
  </si>
  <si>
    <t>等级4 每段的魔法伤害提升至60%，对生花造成额外伤害提升至50%。</t>
  </si>
  <si>
    <t>对敌方单体造成4段伤害&lt;color=#b4595eFF&gt;60%&lt;/color&gt;光属性魔法伤害，
对生花造成额外50%伤害。</t>
  </si>
  <si>
    <t>无尽莲塘</t>
  </si>
  <si>
    <t>盛开的莲花，是光芒的象征。</t>
  </si>
  <si>
    <t>对敌方全体造成&lt;color=#b4595eFF&gt;60%&lt;/color&gt;光属性魔法伤害，
有15%的概率&lt;color=#4c805eFF&gt;眩晕敌方&lt;/color&gt;，持续2秒。</t>
  </si>
  <si>
    <r>
      <rPr>
        <sz val="9"/>
        <color theme="1"/>
        <rFont val="微软雅黑"/>
        <family val="2"/>
        <charset val="134"/>
      </rPr>
      <t>等级2 魔法伤害提升至</t>
    </r>
    <r>
      <rPr>
        <sz val="9"/>
        <color theme="1"/>
        <rFont val="微软雅黑"/>
        <family val="2"/>
        <charset val="134"/>
      </rPr>
      <t>70</t>
    </r>
    <r>
      <rPr>
        <sz val="9"/>
        <color theme="1"/>
        <rFont val="微软雅黑"/>
        <family val="2"/>
        <charset val="134"/>
      </rPr>
      <t>%。</t>
    </r>
  </si>
  <si>
    <t>对敌方全体造成&lt;color=#b4595eFF&gt;70%&lt;/color&gt;光属性魔法伤害，
有15%的概率&lt;color=#4c805eFF&gt;眩晕敌方&lt;/color&gt;，持续2秒。</t>
  </si>
  <si>
    <r>
      <rPr>
        <sz val="9"/>
        <color theme="1"/>
        <rFont val="微软雅黑"/>
        <family val="2"/>
        <charset val="134"/>
      </rPr>
      <t>等级3 晕眩概率提升至30%，</t>
    </r>
    <r>
      <rPr>
        <sz val="9"/>
        <color theme="1"/>
        <rFont val="微软雅黑"/>
        <family val="2"/>
        <charset val="134"/>
      </rPr>
      <t>持续时间延长至4秒。</t>
    </r>
  </si>
  <si>
    <t>对敌方全体造成&lt;color=#b4595eFF&gt;70%&lt;/color&gt;光属性魔法伤害，
有30%的概率&lt;color=#4c805eFF&gt;眩晕敌方&lt;/color&gt;，持续4秒。</t>
  </si>
  <si>
    <t>等级4 魔法伤害提升至85%。</t>
  </si>
  <si>
    <t>对敌方全体造成&lt;color=#b4595eFF&gt;85%&lt;/color&gt;光属性魔法伤害，
有30%的概率&lt;color=#4c805eFF&gt;眩晕敌方&lt;/color&gt;，持续4秒。</t>
  </si>
  <si>
    <t>黑符</t>
  </si>
  <si>
    <t>黑暗的深渊在等待着你。</t>
  </si>
  <si>
    <t>对敌方随机1人造成3段&lt;color=#b4595eFF&gt;64%&lt;/color&gt;暗属性物理伤害，
并造成&lt;color=#4c805eFF&gt;燃烧效果&lt;/color&gt;，每秒造成25%攻击的物理伤害，持续3秒。</t>
  </si>
  <si>
    <r>
      <rPr>
        <sz val="9"/>
        <color theme="1"/>
        <rFont val="微软雅黑"/>
        <family val="2"/>
        <charset val="134"/>
      </rPr>
      <t>等级2</t>
    </r>
    <r>
      <rPr>
        <sz val="9"/>
        <color theme="1"/>
        <rFont val="微软雅黑"/>
        <family val="2"/>
        <charset val="134"/>
      </rPr>
      <t xml:space="preserve"> 每段物理伤害提升至71%。</t>
    </r>
  </si>
  <si>
    <t>对敌方随机1人造成3段&lt;color=#b4595eFF&gt;71%&lt;/color&gt;暗属性物理伤害，
并造成&lt;color=#4c805eFF&gt;燃烧效果&lt;/color&gt;，每秒造成25%攻击的物理伤害，持续3秒。</t>
  </si>
  <si>
    <t>等级3 燃烧效果每秒造成的物理伤害提升至35%。</t>
  </si>
  <si>
    <t>对敌方随机1人造成3段&lt;color=#b4595eFF&gt;71%&lt;/color&gt;暗属性物理伤害，
并造成&lt;color=#4c805eFF&gt;燃烧效果&lt;/color&gt;，每秒造成35%攻击的物理伤害，持续3秒。</t>
  </si>
  <si>
    <r>
      <rPr>
        <sz val="9"/>
        <color theme="1"/>
        <rFont val="微软雅黑"/>
        <family val="2"/>
        <charset val="134"/>
      </rPr>
      <t>等级4 物理伤害提升至86%，</t>
    </r>
    <r>
      <rPr>
        <sz val="9"/>
        <color theme="1"/>
        <rFont val="微软雅黑"/>
        <family val="2"/>
        <charset val="134"/>
      </rPr>
      <t>燃烧效果持续时间增加至5秒</t>
    </r>
    <r>
      <rPr>
        <sz val="9"/>
        <color theme="1"/>
        <rFont val="微软雅黑"/>
        <family val="2"/>
        <charset val="134"/>
      </rPr>
      <t>。</t>
    </r>
  </si>
  <si>
    <t>对敌方随机1人造成3段&lt;color=#b4595eFF&gt;86%&lt;/color&gt;暗属性物理伤害，
并造成&lt;color=#4c805eFF&gt;燃烧效果&lt;/color&gt;，每秒造成35%攻击的物理伤害，持续5秒。</t>
  </si>
  <si>
    <t>炎冥锁狱</t>
  </si>
  <si>
    <t>我会好好惩罚你的哟。</t>
  </si>
  <si>
    <t>对敌方全体造成&lt;color=#b4595eFF&gt;65%&lt;/color&gt;暗属性物理伤害，
对&lt;color=#4c805eFF&gt;燃烧效果&lt;/color&gt;的敌人造成额外伤害15%。</t>
  </si>
  <si>
    <r>
      <rPr>
        <sz val="9"/>
        <color theme="1"/>
        <rFont val="微软雅黑"/>
        <family val="2"/>
        <charset val="134"/>
      </rPr>
      <t>等级2 物理伤害提升至7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%。</t>
    </r>
  </si>
  <si>
    <t>对敌方全体造成&lt;color=#b4595eFF&gt;75%&lt;/color&gt;暗属性物理伤害，
对&lt;color=#4c805eFF&gt;燃烧效果&lt;/color&gt;的敌人造成额外伤害15%。</t>
  </si>
  <si>
    <t>等级3 物理伤害提升至90%，对燃烧效果的敌人造成额外伤害提升至25%。</t>
  </si>
  <si>
    <t>对敌方全体造成&lt;color=#b4595eFF&gt;90%&lt;/color&gt;暗属性物理伤害，
对&lt;color=#4c805eFF&gt;燃烧效果&lt;/color&gt;的敌人造成额外伤害25%。</t>
  </si>
  <si>
    <t>等级4 物理伤害提升至105%，同时自身获得一层减伤50%护盾，护盾期间60%免疫控制，持续6秒。</t>
  </si>
  <si>
    <t>对敌方全体造成&lt;color=#b4595eFF&gt;105%&lt;/color&gt;暗属性物理伤害，
对&lt;color=#4c805eFF&gt;燃烧效果&lt;/color&gt;的敌人造成额外伤害25%。
同时自身获得一层减伤50%护盾，护盾期间60%免疫控制，持续6秒。</t>
  </si>
  <si>
    <t>涡流</t>
  </si>
  <si>
    <t>有水的地方，就是我的世界。</t>
  </si>
  <si>
    <t>对敌方1人造成2段&lt;color=#b4595eFF&gt;55%&lt;/color&gt;水属性魔法伤害，
对武卫造成额外30%伤害。</t>
  </si>
  <si>
    <t>等级2 每段造成的魔法伤害提升至68%。</t>
  </si>
  <si>
    <t>对敌方1人造成2段&lt;color=#b4595eFF&gt;68%&lt;/color&gt;水属性魔法伤害，
对武卫造成额外30%伤害。</t>
  </si>
  <si>
    <t>等级3 魔法伤害78%，对武卫类妖灵师造成的额外伤害增加至40%。</t>
  </si>
  <si>
    <t>对敌方1人造成2段&lt;color=#b4595eFF&gt;78%&lt;/color&gt;水属性魔法伤害，
对武卫造成额外40%伤害。</t>
  </si>
  <si>
    <t>等级4 魔法伤害88%，对武卫类妖灵师造成的额外伤害增加至50%。</t>
  </si>
  <si>
    <t>对敌方1人造成2段&lt;color=#b4595eFF&gt;88%&lt;/color&gt;水属性魔法伤害，
对武卫造成额外50%伤害。</t>
  </si>
  <si>
    <t>龙兴之潮</t>
  </si>
  <si>
    <t>让巨浪吞噬掉你们。</t>
  </si>
  <si>
    <t>对敌方全体造成&lt;color=#b4595eFF&gt;65%&lt;/color&gt;水属性魔法伤害，
并有55%的概率增加随机1人重击CD+2秒。</t>
  </si>
  <si>
    <t>等级2 魔法伤害提升至76%。</t>
  </si>
  <si>
    <t>对敌方全体造成&lt;color=#b4595eFF&gt;76%&lt;/color&gt;水属性魔法伤害，
并有55%的概率增加随机1人重击CD+2秒。</t>
  </si>
  <si>
    <t>等级3 魔法伤害提升至86%，增加重击CD的概率提升至60%。</t>
  </si>
  <si>
    <t>对敌方全体造成&lt;color=#b4595eFF&gt;86%&lt;/color&gt;水属性魔法伤害，
并有60%的概率增加随机1人重击CD+2秒。</t>
  </si>
  <si>
    <t>等级4 魔法伤害提升至96%，增加重击CD的概率提升至70%。</t>
  </si>
  <si>
    <t>对敌方全体造成&lt;color=#b4595eFF&gt;96%&lt;/color&gt;水属性魔法伤害，
并有70%的概率增加随机1人重击CD+2秒。</t>
  </si>
  <si>
    <t>地灵咒</t>
  </si>
  <si>
    <t>大地的灵气成为了咒术的食粮。</t>
  </si>
  <si>
    <t>对敌方1人造成2段&lt;color=#b4595eFF&gt;52%&lt;/color&gt;地属性魔法伤害，
并造成&lt;color=#4c805eFF&gt;中毒效果&lt;/color&gt;，每秒造成15%攻击的伤害，持续3秒。</t>
  </si>
  <si>
    <t>等级2 每段造成的魔法伤害增加至60%。</t>
  </si>
  <si>
    <t>对敌方1人造成2段&lt;color=#b4595eFF&gt;60%&lt;/color&gt;地属性魔法伤害，
并造成&lt;color=#4c805eFF&gt;中毒效果&lt;/color&gt;，每秒造成15%攻击的伤害，持续3秒。</t>
  </si>
  <si>
    <r>
      <rPr>
        <sz val="9"/>
        <color theme="1"/>
        <rFont val="微软雅黑"/>
        <family val="2"/>
        <charset val="134"/>
      </rPr>
      <t>等级3 每秒造成攻击的伤害提升至20%</t>
    </r>
    <r>
      <rPr>
        <sz val="9"/>
        <color theme="1"/>
        <rFont val="微软雅黑"/>
        <family val="2"/>
        <charset val="134"/>
      </rPr>
      <t>。</t>
    </r>
  </si>
  <si>
    <t>对敌方1人造成2段&lt;color=#b4595eFF&gt;60%&lt;/color&gt;地属性魔法伤害，
并造成&lt;color=#4c805eFF&gt;中毒效果&lt;/color&gt;，每秒造成20%攻击的伤害，持续3秒。</t>
  </si>
  <si>
    <t>等级4 魔法伤害提升至70%， 每秒造成攻击的伤害提升至25%。</t>
  </si>
  <si>
    <t>对敌方1人造成2段&lt;color=#b4595eFF&gt;70%&lt;/color&gt;地属性魔法伤害，
并造成&lt;color=#4c805eFF&gt;中毒效果&lt;/color&gt;，每秒造成25%攻击的伤害，持续3秒。</t>
  </si>
  <si>
    <t>缚傀诀</t>
  </si>
  <si>
    <t>不会让你逃跑的。</t>
  </si>
  <si>
    <t>对敌方全体造成&lt;color=#b4595eFF&gt;64%&lt;/color&gt;地属性魔法伤害，
对中毒目标造成42%&lt;color=#4c805eFF&gt;眩晕效果&lt;/color&gt;，持续2秒。</t>
  </si>
  <si>
    <t>等级2 魔法伤害提升至72%。</t>
  </si>
  <si>
    <t>对敌方全体造成&lt;color=#b4595eFF&gt;72%&lt;/color&gt;地属性魔法伤害，
对中毒目标造成42%&lt;color=#4c805eFF&gt;眩晕效果&lt;/color&gt;，持续2秒。</t>
  </si>
  <si>
    <t>等级3 眩晕概率提升至50%，眩晕持续时间增加至3秒。</t>
  </si>
  <si>
    <t>对敌方全体造成&lt;color=#b4595eFF&gt;72%&lt;/color&gt;地属性魔法伤害，
对中毒目标造成50%&lt;color=#4c805eFF&gt;眩晕效果&lt;/color&gt;，持续3秒。</t>
  </si>
  <si>
    <t>等级4 魔法伤害提升至90%，眩晕概率提升至66%。</t>
  </si>
  <si>
    <t>对敌方全体造成&lt;color=#b4595eFF&gt;90%&lt;/color&gt;地属性魔法伤害，
对中毒目标造成66%&lt;color=#4c805eFF&gt;眩晕效果&lt;/color&gt;，持续3秒。</t>
  </si>
  <si>
    <t>焚花</t>
  </si>
  <si>
    <t>烈火中的花朵，华丽而残忍。</t>
  </si>
  <si>
    <t>增加重击CD 1秒，对敌方单体造成&lt;color=#b4595eFF&gt;86%&lt;/color&gt;火属性物理伤害，
同时给对方加一层&lt;color=#4c805eFF&gt;中毒效果&lt;/color&gt;，每秒造成15%伤害，持续3秒。</t>
  </si>
  <si>
    <t>等级2 持续延长至5秒。</t>
  </si>
  <si>
    <t>增加重击CD 1秒，对敌方单体造成&lt;color=#b4595eFF&gt;86%&lt;/color&gt;火属性物理伤害，
同时给对方加一层&lt;color=#4c805eFF&gt;中毒效果&lt;/color&gt;，每秒造成15%伤害，持续5秒。</t>
  </si>
  <si>
    <t>等级3 物理伤害提升至96%。</t>
  </si>
  <si>
    <t>增加重击CD 1秒，对敌方单体造成&lt;color=#b4595eFF&gt;96%&lt;/color&gt;火属性物理伤害，
同时给对方加一层&lt;color=#4c805eFF&gt;中毒效果&lt;/color&gt;，每秒造成15%伤害，持续5秒。</t>
  </si>
  <si>
    <t>等级4 物理伤害116%
中毒效果，每秒造成的伤害提升至20%。</t>
  </si>
  <si>
    <t>增加重击CD 1秒，对敌方单体造成&lt;color=#b4595eFF&gt;116%&lt;/color&gt;火属性物理伤害，
同时给对方加一层&lt;color=#4c805eFF&gt;中毒效果&lt;/color&gt;，每秒造成20%伤害，持续5秒。</t>
  </si>
  <si>
    <t>断雨</t>
  </si>
  <si>
    <t>燃烧的双剑下，是你的亡魂！</t>
  </si>
  <si>
    <t>对当前血量最低的2个人，造成&lt;color=#b4595eFF&gt;56%&lt;/color&gt;火属性物理伤害，
同时使对方3秒无法恢复血量。</t>
  </si>
  <si>
    <t>等级2 物理伤害提升至68%。</t>
  </si>
  <si>
    <t>对当前血量最低的2个人，造成&lt;color=#b4595eFF&gt;68%&lt;/color&gt;火属性物理伤害，
同时使对方3秒无法恢复血量。</t>
  </si>
  <si>
    <t>等级3 物理伤害提升至74%，同时使方无法恢复血量的时间延长至4秒。</t>
  </si>
  <si>
    <t>对当前血量最低的2个人，造成&lt;color=#b4595eFF&gt;74%&lt;/color&gt;火属性物理伤害，
同时使对方4秒无法恢复血量。</t>
  </si>
  <si>
    <t>等级4 物理伤害提升至86%，同时使方无法恢复血量的时间延长至5秒。</t>
  </si>
  <si>
    <t>对当前血量最低的2个人，造成&lt;color=#b4595eFF&gt;86%&lt;/color&gt;火属性物理伤害，
同时使对方5秒无法恢复血量。</t>
  </si>
  <si>
    <t>黑泉利箭</t>
  </si>
  <si>
    <t>黑泉的利箭，一箭穿心。</t>
  </si>
  <si>
    <t>对敌方单体造成&lt;color=#b4595eFF&gt;76%&lt;/color&gt;地属性物理伤害，
同时给自身添加7%的暴击率，7%的暴击伤害，持续3秒。</t>
  </si>
  <si>
    <t>等级2 物理伤害提升至85%，额外暴击率持续时间延长至4秒。</t>
  </si>
  <si>
    <t>对敌方单体造成&lt;color=#b4595eFF&gt;85%&lt;/color&gt;地属性物理伤害，
同时给自身添加7%的暴击率，7%的暴击伤害，持续4秒。</t>
  </si>
  <si>
    <t>等级3 同时增加10%的暴击伤害，持续4秒。</t>
  </si>
  <si>
    <t>对敌方单体造成&lt;color=#b4595eFF&gt;85%&lt;/color&gt;地属性物理伤害，
同时给自身添加10%的暴击率，10%的暴击伤害，持续4秒。</t>
  </si>
  <si>
    <t>等级4 物理伤害提升至100%，额外暴击率和暴击伤害持续时间延长至5秒。</t>
  </si>
  <si>
    <t>对敌方单体造成&lt;color=#b4595eFF&gt;100%&lt;/color&gt;地属性物理伤害，
同时给自身添加10%的暴击率，10%的暴击伤害，持续5秒。</t>
  </si>
  <si>
    <t>芙蓉箭雨</t>
  </si>
  <si>
    <t>飘散的莲花，也充满了危险。</t>
  </si>
  <si>
    <t>对敌方攻击力最高的2名角色造成&lt;color=#b4595eFF&gt;105%&lt;/color&gt;的地属性物理伤害，
有45%的概率追加一次伤害，最多可追加2次。</t>
  </si>
  <si>
    <r>
      <rPr>
        <sz val="9"/>
        <color theme="1"/>
        <rFont val="微软雅黑"/>
        <family val="2"/>
        <charset val="134"/>
      </rPr>
      <t>等级2 物理伤害提升至1</t>
    </r>
    <r>
      <rPr>
        <sz val="9"/>
        <color theme="1"/>
        <rFont val="微软雅黑"/>
        <family val="2"/>
        <charset val="134"/>
      </rPr>
      <t>15</t>
    </r>
    <r>
      <rPr>
        <sz val="9"/>
        <color theme="1"/>
        <rFont val="微软雅黑"/>
        <family val="2"/>
        <charset val="134"/>
      </rPr>
      <t>%。</t>
    </r>
  </si>
  <si>
    <t>对敌方攻击力最高的2名角色造成&lt;color=#b4595eFF&gt;115%&lt;/color&gt;的地属性物理伤害，
有45%的概率追加一次伤害，最多可追加2次。</t>
  </si>
  <si>
    <r>
      <rPr>
        <sz val="9"/>
        <color theme="1"/>
        <rFont val="微软雅黑"/>
        <family val="2"/>
        <charset val="134"/>
      </rPr>
      <t>等级3 追加概率提升至60%，最多可追加次数提升至3</t>
    </r>
    <r>
      <rPr>
        <sz val="9"/>
        <color theme="1"/>
        <rFont val="微软雅黑"/>
        <family val="2"/>
        <charset val="134"/>
      </rPr>
      <t>次。</t>
    </r>
  </si>
  <si>
    <t>对敌方攻击力最高的2名角色造成&lt;color=#b4595eFF&gt;115%&lt;/color&gt;的地属性物理伤害，
有60%的概率追加一次伤害，最多可追加3次。</t>
  </si>
  <si>
    <r>
      <rPr>
        <sz val="9"/>
        <color theme="1"/>
        <rFont val="微软雅黑"/>
        <family val="2"/>
        <charset val="134"/>
      </rPr>
      <t>等级4 物理伤害提升至135%，最多可追加</t>
    </r>
    <r>
      <rPr>
        <sz val="9"/>
        <color theme="1"/>
        <rFont val="微软雅黑"/>
        <family val="2"/>
        <charset val="134"/>
      </rPr>
      <t>次数提升至</t>
    </r>
    <r>
      <rPr>
        <sz val="9"/>
        <color theme="1"/>
        <rFont val="微软雅黑"/>
        <family val="2"/>
        <charset val="134"/>
      </rPr>
      <t>4次。</t>
    </r>
  </si>
  <si>
    <t>对敌方攻击力最高的2名角色造成&lt;color=#b4595eFF&gt;135%&lt;/color&gt;的地属性物理伤害，
有60%的概率追加一次伤害，最多可追加4次。</t>
  </si>
  <si>
    <t>墨意</t>
  </si>
  <si>
    <t>用水墨点染世界。</t>
  </si>
  <si>
    <t>对敌方敌人造成&lt;color=#b4595eFF&gt;75%&lt;/color&gt;暗属性物理伤害，
对秘法目标必定暴击。</t>
  </si>
  <si>
    <r>
      <rPr>
        <sz val="9"/>
        <color theme="1"/>
        <rFont val="微软雅黑"/>
        <family val="2"/>
        <charset val="134"/>
      </rPr>
      <t>等级2 物理伤害提升至</t>
    </r>
    <r>
      <rPr>
        <sz val="9"/>
        <color theme="1"/>
        <rFont val="微软雅黑"/>
        <family val="2"/>
        <charset val="134"/>
      </rPr>
      <t>85</t>
    </r>
    <r>
      <rPr>
        <sz val="9"/>
        <color theme="1"/>
        <rFont val="微软雅黑"/>
        <family val="2"/>
        <charset val="134"/>
      </rPr>
      <t>%</t>
    </r>
  </si>
  <si>
    <t>对敌方敌人造成&lt;color=#b4595eFF&gt;85%&lt;/color&gt;暗属性物理伤害，
对秘法目标必定暴击。</t>
  </si>
  <si>
    <t>等级3 物理伤害提升至100%。</t>
  </si>
  <si>
    <t>对敌方敌人造成&lt;color=#b4595eFF&gt;100%&lt;/color&gt;暗属性物理伤害，
对秘法目标必定暴击。</t>
  </si>
  <si>
    <t>等级4 物理伤害提升至120%</t>
  </si>
  <si>
    <t>对敌方敌人造成&lt;color=#b4595eFF&gt;120%&lt;/color&gt;暗属性物理伤害，
对秘法目标必定暴击。</t>
  </si>
  <si>
    <t>画龙点睛</t>
  </si>
  <si>
    <t>水墨中诞生的巨龙。</t>
  </si>
  <si>
    <t>对敌方随机1人造成3-5次&lt;color=#b4595eFF&gt;125%&lt;/color&gt;暗属性物理伤害，
提升自身40%暴击伤害。</t>
  </si>
  <si>
    <t>等级2 物理伤害提升至145%。</t>
  </si>
  <si>
    <t>对敌方随机1人造成3-5次&lt;color=#b4595eFF&gt;145%&lt;/color&gt;暗属性物理伤害，
提升自身40%暴击伤害。</t>
  </si>
  <si>
    <t>等级3 物理伤害提升至175%，暴击伤害提升至45%。</t>
  </si>
  <si>
    <t>对敌方随机1人造成3-5次&lt;color=#b4595eFF&gt;175%&lt;/color&gt;暗属性物理伤害，
提升自身45%暴击伤害。</t>
  </si>
  <si>
    <t>等级4 物理伤害提升至205%，暴击伤害提升至50%。</t>
  </si>
  <si>
    <t>对敌方随机1人造成3-5次&lt;color=#b4595eFF&gt;205%&lt;/color&gt;暗属性物理伤害，
提升自身50%暴击伤害。</t>
  </si>
  <si>
    <t>辉映</t>
  </si>
  <si>
    <t>看见了么，那云端的彩霞。</t>
  </si>
  <si>
    <t>对敌方1名敌人造成&lt;color=#b4595eFF&gt;85%&lt;/color&gt;光属性魔法伤害，
将造成伤害的25%转化为自己生命。</t>
  </si>
  <si>
    <t>等级2 魔法伤害提升至95%，恢复生命提升至造成伤害的30%。</t>
  </si>
  <si>
    <t>对敌方1名敌人造成&lt;color=#b4595eFF&gt;95%&lt;/color&gt;光属性魔法伤害，
将造成伤害的30%转化为自己生命。</t>
  </si>
  <si>
    <t>等级3 魔法伤害提升至110%。</t>
  </si>
  <si>
    <t>对敌方1名敌人造成&lt;color=#b4595eFF&gt;110%&lt;/color&gt;光属性魔法伤害，
将造成伤害的30%转化为自己生命。</t>
  </si>
  <si>
    <t>等级4 魔法伤害提升至135%，恢复生命提升至造成伤害的45%。</t>
  </si>
  <si>
    <t>对敌方1名敌人造成&lt;color=#b4595eFF&gt;135%&lt;/color&gt;光属性魔法伤害，
将造成伤害的45%转化为自己生命。</t>
  </si>
  <si>
    <t>光芒之中，无法捕捉的未来。</t>
  </si>
  <si>
    <t>对敌方随机2人造成&lt;color=#b4595eFF&gt;125%&lt;/color&gt;光属性魔法伤害，
并偷取对方4%攻击，持续10秒。</t>
  </si>
  <si>
    <t>等级2 魔法伤害提升至140%。</t>
  </si>
  <si>
    <t>对敌方随机2人造成&lt;color=#b4595eFF&gt;140%&lt;/color&gt;光属性魔法伤害，
并偷取对方4%攻击，持续10秒。</t>
  </si>
  <si>
    <t>等级3 偷取效果增加至6%，效果持续时间延长至15秒。</t>
  </si>
  <si>
    <t xml:space="preserve">对敌方随机2人造成&lt;color=#b4595eFF&gt;140%&lt;/color&gt;光属性魔法伤害，
并偷取对方6%攻击，持续15秒。
</t>
  </si>
  <si>
    <t>等级4 魔法伤害提升至160%，同时给敌方添加暴击印记，带有印记的目标，额外受到30%的暴击伤害（最高累计300%）。</t>
  </si>
  <si>
    <t>对敌方随机2人造成&lt;color=#b4595eFF&gt;160%&lt;/color&gt;光属性魔法伤害，
并偷取对方6%攻击，持续15秒，
同时给敌方添加暴击印记，带有印记的目标，额外受到30%的暴击伤害最高累计300%。</t>
  </si>
  <si>
    <t>无明火</t>
  </si>
  <si>
    <t>超越常理的火焰。</t>
  </si>
  <si>
    <t>对敌方单体造成&lt;color=#b4595eFF&gt;65%&lt;/color&gt;火属性魔法伤害，
对控制状态的敌人额外造成无视敌人18%防御的攻击。</t>
  </si>
  <si>
    <t>等级2 魔法伤害提升至75%，对控制状态的敌人无视防御的效果增加至24%。</t>
  </si>
  <si>
    <t>对敌方单体造成&lt;color=#b4595eFF&gt;75%&lt;/color&gt;火属性魔法伤害，
对控制状态的敌人额外造成无视敌人24%防御的攻击。</t>
  </si>
  <si>
    <t>等级3 魔法伤害提升至85%，对控制状态的敌人无视防御的效果增加至30%。</t>
  </si>
  <si>
    <t>对敌方单体造成&lt;color=#b4595eFF&gt;85%&lt;/color&gt;火属性魔法伤害，
对控制状态的敌人额外造成无视敌人30%防御的攻击。</t>
  </si>
  <si>
    <r>
      <rPr>
        <sz val="9"/>
        <color theme="1"/>
        <rFont val="微软雅黑"/>
        <family val="2"/>
        <charset val="134"/>
      </rPr>
      <t>等级4 魔法伤害提升至95%</t>
    </r>
    <r>
      <rPr>
        <sz val="9"/>
        <color theme="1"/>
        <rFont val="微软雅黑"/>
        <family val="2"/>
        <charset val="134"/>
      </rPr>
      <t>，对控制状态的敌人无视防御的效果增加至</t>
    </r>
    <r>
      <rPr>
        <sz val="9"/>
        <color theme="1"/>
        <rFont val="微软雅黑"/>
        <family val="2"/>
        <charset val="134"/>
      </rPr>
      <t>38%</t>
    </r>
    <r>
      <rPr>
        <sz val="9"/>
        <color theme="1"/>
        <rFont val="微软雅黑"/>
        <family val="2"/>
        <charset val="134"/>
      </rPr>
      <t>。</t>
    </r>
  </si>
  <si>
    <t>对敌方单体造成&lt;color=#b4595eFF&gt;95%&lt;/color&gt;火属性魔法伤害，
对控制状态的敌人额外造成无视敌人38%防御的攻击。</t>
  </si>
  <si>
    <t>禁焰觉醒</t>
  </si>
  <si>
    <t>禁忌的力量，在此觉醒。</t>
  </si>
  <si>
    <t xml:space="preserve">
对随机3人造成&lt;color=#b4595eFF&gt;115%&lt;/color&gt;火属性魔法伤害，对带有持续恢复状态的敌人额外造成15%的魔法伤害。</t>
  </si>
  <si>
    <t>等级2 魔法伤害提升至125%。</t>
  </si>
  <si>
    <t xml:space="preserve">
对随机3人造成&lt;color=#b4595eFF&gt;125%&lt;/color&gt;火属性魔法伤害，对带有持续恢复状态的敌人额外造成15%的魔法伤害。</t>
  </si>
  <si>
    <t>等级3 对恢复状态的敌人造成额外的魔法伤害提升至30%。</t>
  </si>
  <si>
    <t xml:space="preserve">
对随机3人造成&lt;color=#b4595eFF&gt;125%&lt;/color&gt;火属性魔法伤害，对带有持续恢复状态的敌人额外造成30%的魔法伤害。</t>
  </si>
  <si>
    <t>等级4 魔法伤害提升至150%，自身降低20%的魔抗，提高30%的攻击，持续6秒。</t>
  </si>
  <si>
    <t xml:space="preserve">
对随机3人造成&lt;color=#b4595eFF&gt;150%&lt;/color&gt;火属性魔法伤害，对带有持续恢复状态的敌人额外造成30%的魔法伤害，
自身降低20%的魔抗，提高30%的攻击，持续6秒。</t>
  </si>
  <si>
    <t>晦影</t>
  </si>
  <si>
    <t>看不见的影子里，暗藏着杀气。</t>
  </si>
  <si>
    <t>对敌方1名敌人造成2段&lt;color=#b4595eFF&gt;85%&lt;/color&gt;暗属性魔法伤害，
降低其30%护甲，同时30%概率沉默敌人3秒。</t>
  </si>
  <si>
    <t>等级2 降低护甲的同时有45%概率沉默敌人，持续3秒。</t>
  </si>
  <si>
    <t>对敌方1名敌人造成2段&lt;color=#b4595eFF&gt;95%&lt;/color&gt;暗属性魔法伤害，
降低其30%护甲，同时45%概率沉默敌人3秒。</t>
  </si>
  <si>
    <t>等级3 魔法伤害提升至105%，降低护甲效果提升至40%。</t>
  </si>
  <si>
    <t>对敌方1名敌人造成2段&lt;color=#b4595eFF&gt;105%&lt;/color&gt;暗属性魔法伤害，
降低其40%护甲，同时45%概率沉默敌人3秒。</t>
  </si>
  <si>
    <t>等级4 魔法伤害提升至123%，触发沉默的概率提升至60%，持续时长提升至5秒。</t>
  </si>
  <si>
    <t>对敌方1名敌人造成2段&lt;color=#b4595eFF&gt;123%&lt;/color&gt;暗属性魔法伤害，
降低其40%护甲，同时60%概率沉默敌人5秒。</t>
  </si>
  <si>
    <t>常世之暗</t>
  </si>
  <si>
    <t>无光的世界里长眠吧。</t>
  </si>
  <si>
    <t>对敌方随机4人造成&lt;color=#b4595eFF&gt;105%&lt;/color&gt;暗属性魔法伤害，
对&lt;color=#4c805eFF&gt;沉默敌人&lt;/color&gt;额外造成20%伤害。</t>
  </si>
  <si>
    <r>
      <rPr>
        <sz val="9"/>
        <color theme="1"/>
        <rFont val="微软雅黑"/>
        <family val="2"/>
        <charset val="134"/>
      </rPr>
      <t>等级2 魔法伤害提升至12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%。</t>
    </r>
  </si>
  <si>
    <t>对敌方随机4人造成&lt;color=#b4595eFF&gt;120%&lt;/color&gt;暗属性魔法伤害，
对&lt;color=#4c805eFF&gt;沉默敌人&lt;/color&gt;额外造成20%伤害。</t>
  </si>
  <si>
    <r>
      <rPr>
        <sz val="9"/>
        <color theme="1"/>
        <rFont val="微软雅黑"/>
        <family val="2"/>
        <charset val="134"/>
      </rPr>
      <t>等级3 魔法伤害提升至1</t>
    </r>
    <r>
      <rPr>
        <sz val="9"/>
        <color theme="1"/>
        <rFont val="微软雅黑"/>
        <family val="2"/>
        <charset val="134"/>
      </rPr>
      <t>40</t>
    </r>
    <r>
      <rPr>
        <sz val="9"/>
        <color theme="1"/>
        <rFont val="微软雅黑"/>
        <family val="2"/>
        <charset val="134"/>
      </rPr>
      <t>%，</t>
    </r>
    <r>
      <rPr>
        <sz val="9"/>
        <color theme="1"/>
        <rFont val="微软雅黑"/>
        <family val="2"/>
        <charset val="134"/>
      </rPr>
      <t>对</t>
    </r>
    <r>
      <rPr>
        <sz val="9"/>
        <color theme="1"/>
        <rFont val="微软雅黑"/>
        <family val="2"/>
        <charset val="134"/>
      </rPr>
      <t>沉默</t>
    </r>
    <r>
      <rPr>
        <sz val="9"/>
        <color theme="1"/>
        <rFont val="微软雅黑"/>
        <family val="2"/>
        <charset val="134"/>
      </rPr>
      <t>的</t>
    </r>
    <r>
      <rPr>
        <sz val="9"/>
        <color theme="1"/>
        <rFont val="微软雅黑"/>
        <family val="2"/>
        <charset val="134"/>
      </rPr>
      <t>敌人额外造成的伤害提升至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0%。</t>
    </r>
  </si>
  <si>
    <t>对敌方随机4人造成&lt;color=#b4595eFF&gt;140%&lt;/color&gt;暗属性魔法伤害，
对&lt;color=#4c805eFF&gt;沉默敌人&lt;/color&gt;额外造成30%伤害。</t>
  </si>
  <si>
    <t>等级4 魔法伤害提升至167%，对沉默的敌人额外造成的伤害提升至50%。</t>
  </si>
  <si>
    <t>对敌方随机4人造成&lt;color=#b4595eFF&gt;167%&lt;/color&gt;暗属性魔法伤害，
对&lt;color=#4c805eFF&gt;沉默敌人&lt;/color&gt;额外造成50%伤害。</t>
  </si>
  <si>
    <t>天照</t>
  </si>
  <si>
    <t>太阳的光芒清除世间黑暗。</t>
  </si>
  <si>
    <t>对敌方1名敌人造成&lt;color=#b4595eFF&gt;143%&lt;/color&gt;光属性魔法伤害。</t>
  </si>
  <si>
    <t>等级2 魔法伤害提升至154%。</t>
  </si>
  <si>
    <t>对敌方1名敌人造成&lt;color=#b4595eFF&gt;154%&lt;/color&gt;光属性魔法伤害。</t>
  </si>
  <si>
    <t>等级3 魔法伤害提升至168%。</t>
  </si>
  <si>
    <t>对敌方1名敌人造成&lt;color=#b4595eFF&gt;168%&lt;/color&gt;光属性魔法伤害。</t>
  </si>
  <si>
    <t>等级4 魔法伤害提升至187%。</t>
  </si>
  <si>
    <t>对敌方1名敌人造成&lt;color=#b4595eFF&gt;187%&lt;/color&gt;光属性魔法伤害。</t>
  </si>
  <si>
    <t>剜心刺骨</t>
  </si>
  <si>
    <t>背叛光的人，尸骨无存。</t>
  </si>
  <si>
    <t>对敌方生命最低的1人造成&lt;color=#b4595eFF&gt;200%&lt;/color&gt;光属性魔法伤害，
偷取12%攻击，同时造成&lt;color=#4c805eFF&gt;流血效果&lt;/color&gt;，每秒造成30%的伤害，持续3秒。</t>
  </si>
  <si>
    <t>等级2 魔法伤害提升至225%
流血效果，每秒造成的伤害提升至35%，持续时间延长至4秒。</t>
  </si>
  <si>
    <t>对敌方生命最低的1人造成&lt;color=#b4595eFF&gt;220%&lt;/color&gt;光属性魔法伤害，
偷取12%攻击，同时造成&lt;color=#4c805eFF&gt;流血效果&lt;/color&gt;，每秒造成35%的伤害，持续4秒。</t>
  </si>
  <si>
    <t>等级3 魔法伤害提升至250%，偷取18%攻击，同时流血效果，每秒造成的伤害提升至40%。</t>
  </si>
  <si>
    <t>对敌方生命最低的1人造成&lt;color=#b4595eFF&gt;250%&lt;/color&gt;光属性魔法伤害，
偷取18%攻击，同时造成&lt;color=#4c805eFF&gt;流血效果&lt;/color&gt;，每秒造成40%的伤害，持续4秒。</t>
  </si>
  <si>
    <t>等级4 魔法伤害提升至300%，同时流血效果，每秒造成的伤害提升至45%。</t>
  </si>
  <si>
    <t>对敌方生命最低的1人造成&lt;color=#b4595eFF&gt;300%&lt;/color&gt;光属性魔法伤害，
偷取18%攻击，同时造成&lt;color=#4c805eFF&gt;流血效果&lt;/color&gt;，每秒造成45%的伤害，持续4秒。</t>
  </si>
  <si>
    <t>辰变</t>
  </si>
  <si>
    <t>微风扶起，星辰万变。</t>
  </si>
  <si>
    <t>对敌方单体造成&lt;color=#b4595eFF&gt;70%&lt;/color&gt;风属性物理伤害，
增加自身10%攻击。</t>
  </si>
  <si>
    <t>等级2 物理伤害提升至80%，额外增加暴击伤害10%，持续2秒。</t>
  </si>
  <si>
    <t>对敌方单体造成&lt;color=#b4595eFF&gt;80%&lt;/color&gt;风属性物理伤害，
增加自身10%攻击，增加10%暴击伤害，持续2秒。</t>
  </si>
  <si>
    <t>等级3 暴击伤害增加至20%。</t>
  </si>
  <si>
    <t>对敌方单体造成&lt;color=#b4595eFF&gt;80%&lt;/color&gt;风属性物理伤害，
增加自身10%攻击，增加20%暴击伤害，持续2秒。</t>
  </si>
  <si>
    <t>等级4 物理伤害提升至105%，暴击伤害持续时长提升至3秒。</t>
  </si>
  <si>
    <t>对敌方单体造成&lt;color=#b4595eFF&gt;105%&lt;/color&gt;风属性物理伤害，
增加自身10%攻击，增加20%暴击伤害，持续3秒。</t>
  </si>
  <si>
    <t>凭虚御风</t>
  </si>
  <si>
    <t>清风伴身，毁天灭地。</t>
  </si>
  <si>
    <t>对敌方全体造成&lt;color=#b4595eFF&gt;75%&lt;/color&gt;的风属性物理伤害，
减少全体重击CD1秒，持续1秒。</t>
  </si>
  <si>
    <t>等级2 物理伤害提升至85%。</t>
  </si>
  <si>
    <t>对敌方全体造成&lt;color=#b4595eFF&gt;85%&lt;/color&gt;的风属性物理伤害，
减少全体重击CD1秒，持续2秒。</t>
  </si>
  <si>
    <t>等级3 物理伤害提升至100%，减少CD效果持续时间延长至2秒。</t>
  </si>
  <si>
    <t>对敌方全体造成&lt;color=#b4595eFF&gt;100%&lt;/color&gt;的风属性物理伤害，
减少全体重击CD1秒，持续2秒。</t>
  </si>
  <si>
    <t>等级4 物理伤害提升至120%，减少CD效果持续时间延长至3秒。</t>
  </si>
  <si>
    <t>对敌方全体造成&lt;color=#b4595eFF&gt;120%&lt;/color&gt;的风属性物理伤害，
减少全体重击CD1秒，持续3秒。</t>
  </si>
  <si>
    <t>天回</t>
  </si>
  <si>
    <t>让灵魂回归龙之业火。</t>
  </si>
  <si>
    <t>对敌方随机1人造成3段&lt;color=#b4595eFF&gt;35%&lt;/color&gt;火属性物理伤害，
并随机回复2名友军自身攻击80%的生命。</t>
  </si>
  <si>
    <t>等级2 生命恢复效果提升至90%。</t>
  </si>
  <si>
    <t>对敌方随机1人造成3段&lt;color=#b4595eFF&gt;35%&lt;/color&gt;火属性物理伤害，
并随机回复2名友军自身攻击90%的生命。</t>
  </si>
  <si>
    <t>等级3 物理伤害提升至45%，恢复生命效果增加至105%</t>
  </si>
  <si>
    <t>对敌方随机1人造成3段&lt;color=#b4595eFF&gt;45%&lt;/color&gt;火属性物理伤害，
并随机回复2名友军自身攻击105%的生命。</t>
  </si>
  <si>
    <t>等级4 物理伤害提升至50%，恢复生命效果增加至120%。</t>
  </si>
  <si>
    <t>对敌方随机1人造成3段&lt;color=#b4595eFF&gt;50%&lt;/color&gt;火属性物理伤害，
并随机回复2名友军自身攻击120%的生命。</t>
  </si>
  <si>
    <t>白炎离火</t>
  </si>
  <si>
    <t>纯白之炎将净化你的灵魂。</t>
  </si>
  <si>
    <t>对敌方全体造成&lt;color=#b4595eFF&gt;54%&lt;/color&gt;火属性物理伤害，
为全体添加减伤15%的减伤盾，持续2秒。</t>
  </si>
  <si>
    <r>
      <rPr>
        <sz val="9"/>
        <color theme="1"/>
        <rFont val="微软雅黑"/>
        <family val="2"/>
        <charset val="134"/>
      </rPr>
      <t>等级2 物理伤害提升至65</t>
    </r>
    <r>
      <rPr>
        <sz val="9"/>
        <color theme="1"/>
        <rFont val="微软雅黑"/>
        <family val="2"/>
        <charset val="134"/>
      </rPr>
      <t>%</t>
    </r>
    <r>
      <rPr>
        <sz val="9"/>
        <color theme="1"/>
        <rFont val="微软雅黑"/>
        <family val="2"/>
        <charset val="134"/>
      </rPr>
      <t>。</t>
    </r>
  </si>
  <si>
    <t>对敌方全体造成&lt;color=#b4595eFF&gt;65%&lt;/color&gt;火属性物理伤害，
为全体添加减伤15%的减伤盾，持续2秒。</t>
  </si>
  <si>
    <t>等级3 物理伤害提升至77%，减伤效果持续时间延长至4秒。</t>
  </si>
  <si>
    <t>对敌方全体造成&lt;color=#b4595eFF&gt;77%&lt;/color&gt;火属性物理伤害，
为全体添加减伤15%的减伤盾，持续4秒。</t>
  </si>
  <si>
    <t>等级4 物理伤害提升至89%，全体减伤效果提升至30%。</t>
  </si>
  <si>
    <t>对敌方全体造成&lt;color=#b4595eFF&gt;89%&lt;/color&gt;火属性物理伤害，
为全体添加减伤30%的减伤盾，持续4秒</t>
  </si>
  <si>
    <t>水玉缚灵</t>
  </si>
  <si>
    <t>你的魂魄就由水玉收下了！</t>
  </si>
  <si>
    <t>对敌方单体造成&lt;color=#b4595eFF&gt;65%&lt;/color&gt;水属性魔法伤害，
同时减少10%的速度，持续3秒。</t>
  </si>
  <si>
    <t>等级2 魔法伤害提升至75%，降低速度效果持续时间增加至5秒。</t>
  </si>
  <si>
    <t>对敌方单体造成&lt;color=#b4595eFF&gt;75%&lt;/color&gt;水属性魔法伤害，
同时减少10%的速度，持续5秒。</t>
  </si>
  <si>
    <r>
      <rPr>
        <sz val="9"/>
        <color theme="1"/>
        <rFont val="微软雅黑"/>
        <family val="2"/>
        <charset val="134"/>
      </rPr>
      <t>等级3 物理伤害提升至</t>
    </r>
    <r>
      <rPr>
        <sz val="9"/>
        <color theme="1"/>
        <rFont val="微软雅黑"/>
        <family val="2"/>
        <charset val="134"/>
      </rPr>
      <t>90</t>
    </r>
    <r>
      <rPr>
        <sz val="9"/>
        <color theme="1"/>
        <rFont val="微软雅黑"/>
        <family val="2"/>
        <charset val="134"/>
      </rPr>
      <t>%。</t>
    </r>
  </si>
  <si>
    <t>对敌方单体造成&lt;color=#b4595eFF&gt;90%&lt;/color&gt;水属性魔法伤害，
同时减少10%的速度，持续5秒。</t>
  </si>
  <si>
    <t>等级4 物理伤害提升至105%，降低速度效果增加至15%。</t>
  </si>
  <si>
    <t>对敌方单体造成&lt;color=#b4595eFF&gt;105%&lt;/color&gt;水属性魔法伤害，
同时减少15%的速度，持续5秒。</t>
  </si>
  <si>
    <t>深渊流葬</t>
  </si>
  <si>
    <t>既然拿不到灵魂，那就埋葬于深渊中吧！</t>
  </si>
  <si>
    <t>对敌方全体造成&lt;color=#b4595eFF&gt;74%&lt;/color&gt;的水属性魔法伤害，并有35%的概率对其中随机2人造成&lt;color=#4c805eFF&gt;致盲效果&lt;/color&gt;，持续4秒。</t>
  </si>
  <si>
    <t>等级2 魔法伤害提升至82%。</t>
  </si>
  <si>
    <t>对敌方全体造成&lt;color=#b4595eFF&gt;82%&lt;/color&gt;的水属性魔法伤害，
并有35%的概括对其中随机2人造成&lt;color=#4c805eFF&gt;致盲效果&lt;/color&gt;，持续4秒。</t>
  </si>
  <si>
    <t>等级3 魔法伤害提升至97%，致盲效果的概率提升至50%。</t>
  </si>
  <si>
    <t>对敌方全体造成&lt;color=#b4595eFF&gt;97%&lt;/color&gt;的水属性魔法伤害，
并有50%的概率对其中随机2人造成&lt;color=#4c805eFF&gt;致盲效果&lt;/color&gt;，持续4秒。</t>
  </si>
  <si>
    <r>
      <rPr>
        <sz val="9"/>
        <color theme="1"/>
        <rFont val="微软雅黑"/>
        <family val="2"/>
        <charset val="134"/>
      </rPr>
      <t>等级4 魔法伤害提升至</t>
    </r>
    <r>
      <rPr>
        <sz val="9"/>
        <color theme="1"/>
        <rFont val="微软雅黑"/>
        <family val="2"/>
        <charset val="134"/>
      </rPr>
      <t>112%</t>
    </r>
    <r>
      <rPr>
        <sz val="9"/>
        <color theme="1"/>
        <rFont val="微软雅黑"/>
        <family val="2"/>
        <charset val="134"/>
      </rPr>
      <t>的魔法伤害，致盲效果持续时间延长至</t>
    </r>
    <r>
      <rPr>
        <sz val="9"/>
        <color theme="1"/>
        <rFont val="微软雅黑"/>
        <family val="2"/>
        <charset val="134"/>
      </rPr>
      <t>7</t>
    </r>
    <r>
      <rPr>
        <sz val="9"/>
        <color theme="1"/>
        <rFont val="微软雅黑"/>
        <family val="2"/>
        <charset val="134"/>
      </rPr>
      <t>秒。</t>
    </r>
  </si>
  <si>
    <t>对敌方全体造成&lt;color=#b4595eFF&gt;112%&lt;/color&gt;的水属性魔法伤害，
并有50%的概率对其中随机2人造成&lt;color=#4c805eFF&gt;致盲效果&lt;/color&gt;，持续7秒。</t>
  </si>
  <si>
    <t>煞气</t>
  </si>
  <si>
    <t>感受到了吗？这死亡的气息。</t>
  </si>
  <si>
    <t>对敌方单体造成&lt;color=#b4595eFF&gt;95%&lt;/color&gt;风属性魔法伤害。</t>
  </si>
  <si>
    <t>等级2 魔法伤害增加至110%，额外提升10%的暴击伤害，持续3秒。</t>
  </si>
  <si>
    <t>对敌方单体造成&lt;color=#b4595eFF&gt;110%&lt;/color&gt;风属性魔法伤害，
提升自身10%的暴击和暴击伤害，持续3秒。</t>
  </si>
  <si>
    <t>等级3 魔法伤害提升至130%，增加双暴效果持续时间延长至4秒。</t>
  </si>
  <si>
    <t>对敌方单体造成&lt;color=#b4595eFF&gt;130%&lt;/color&gt;风属性魔法伤害，
提升自身10%的暴击和暴击伤害，持续4秒。</t>
  </si>
  <si>
    <r>
      <rPr>
        <sz val="9"/>
        <color theme="1"/>
        <rFont val="微软雅黑"/>
        <family val="2"/>
        <charset val="134"/>
      </rPr>
      <t>等级4 提升暴击和暴击伤害</t>
    </r>
    <r>
      <rPr>
        <sz val="9"/>
        <color theme="1"/>
        <rFont val="微软雅黑"/>
        <family val="2"/>
        <charset val="134"/>
      </rPr>
      <t>效果</t>
    </r>
    <r>
      <rPr>
        <sz val="9"/>
        <color theme="1"/>
        <rFont val="微软雅黑"/>
        <family val="2"/>
        <charset val="134"/>
      </rPr>
      <t>提升至20%。</t>
    </r>
  </si>
  <si>
    <t>对敌方单体造成&lt;color=#b4595eFF&gt;130%&lt;/color&gt;风属性魔法伤害，
提升自身20%的暴击和暴击伤害，持续4秒。</t>
  </si>
  <si>
    <t>侵风摧魂</t>
  </si>
  <si>
    <t>向魂魄注入毁灭之风。</t>
  </si>
  <si>
    <t>对生命百分比最高的敌人造成&lt;color=#b4595eFF&gt;150%&lt;/color&gt;的风属性魔法伤害，如果击杀，
对敌方剩余敌人均造成此次伤害15%的伤害。</t>
  </si>
  <si>
    <r>
      <rPr>
        <sz val="9"/>
        <color theme="1"/>
        <rFont val="微软雅黑"/>
        <family val="2"/>
        <charset val="134"/>
      </rPr>
      <t>等级2 魔法伤害提升至166</t>
    </r>
    <r>
      <rPr>
        <sz val="9"/>
        <color theme="1"/>
        <rFont val="微软雅黑"/>
        <family val="2"/>
        <charset val="134"/>
      </rPr>
      <t>%，击杀</t>
    </r>
    <r>
      <rPr>
        <sz val="9"/>
        <color theme="1"/>
        <rFont val="微软雅黑"/>
        <family val="2"/>
        <charset val="134"/>
      </rPr>
      <t>后的额外伤害增加至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%。</t>
    </r>
  </si>
  <si>
    <t>对生命百分比最高的敌人造成&lt;color=#b4595eFF&gt;166%&lt;/color&gt;的风属性魔法伤害，如果击杀，
对敌方剩余敌人均造成此次伤害20%的伤害。</t>
  </si>
  <si>
    <t>等级3 魔法伤害提升至186%，击杀后的额外伤害增加至25%。</t>
  </si>
  <si>
    <t>对生命百分比最高的敌人造成&lt;color=#b4595eFF&gt;186%&lt;/color&gt;的风属性魔法伤害，如果击杀，
对敌方剩余敌人均造成此次伤害25%的伤害。</t>
  </si>
  <si>
    <r>
      <rPr>
        <sz val="9"/>
        <color theme="1"/>
        <rFont val="微软雅黑"/>
        <family val="2"/>
        <charset val="134"/>
      </rPr>
      <t>等级4 魔法伤害提升至</t>
    </r>
    <r>
      <rPr>
        <sz val="9"/>
        <color theme="1"/>
        <rFont val="微软雅黑"/>
        <family val="2"/>
        <charset val="134"/>
      </rPr>
      <t>206%</t>
    </r>
    <r>
      <rPr>
        <sz val="9"/>
        <color theme="1"/>
        <rFont val="微软雅黑"/>
        <family val="2"/>
        <charset val="134"/>
      </rPr>
      <t>，击杀后的额外伤害增加至</t>
    </r>
    <r>
      <rPr>
        <sz val="9"/>
        <color theme="1"/>
        <rFont val="微软雅黑"/>
        <family val="2"/>
        <charset val="134"/>
      </rPr>
      <t>30%</t>
    </r>
    <r>
      <rPr>
        <sz val="9"/>
        <color theme="1"/>
        <rFont val="微软雅黑"/>
        <family val="2"/>
        <charset val="134"/>
      </rPr>
      <t>。</t>
    </r>
  </si>
  <si>
    <t>对生命百分比最高的敌人造成&lt;color=#b4595eFF&gt;206%&lt;/color&gt;的风属性魔法伤害，如果击杀，
对敌方剩余敌人均造成此次伤害30%的伤害。</t>
  </si>
  <si>
    <t>雷罚</t>
  </si>
  <si>
    <t>罪人！接受雷电的审判吧！</t>
  </si>
  <si>
    <t>对敌方单体造成&lt;color=#b4595eFF&gt;54%&lt;/color&gt;光属性魔法伤害，对自身施加控制状态免疫，持续2秒。</t>
  </si>
  <si>
    <t>等级2 魔法伤害提升至62%，获得免疫状态持续时长延长至3秒。</t>
  </si>
  <si>
    <t>对敌方单体造成&lt;color=#b4595eFF&gt;62%&lt;/color&gt;光属性魔法伤害，对自身施加控制状态免疫，持续3秒。</t>
  </si>
  <si>
    <t>等级3 魔法伤害提升至72%。</t>
  </si>
  <si>
    <t>对敌方单体造成&lt;color=#b4595eFF&gt;72%&lt;/color&gt;光属性魔法伤害，对自身施加控制状态免疫，持续3秒。</t>
  </si>
  <si>
    <t>等级4 魔法伤害提升至86%，效果持续延长至4秒。</t>
  </si>
  <si>
    <t>对敌方单体造成&lt;color=#b4595eFF&gt;86%&lt;/color&gt;光属性魔法伤害，对自身施加控制状态免疫，持续4秒。</t>
  </si>
  <si>
    <t>天空中闪烁的雷电，回应我的呼唤！</t>
  </si>
  <si>
    <t>对敌方全体造成&lt;color=#b4595eFF&gt;60%&lt;/color&gt;的光属性魔法伤害，
附加&lt;color=#4c805eFF&gt;仇恨印记&lt;/color&gt;，印记加深莹莹技能对该目标的伤害15%，最高累计600%。</t>
  </si>
  <si>
    <t>等级2 魔法伤害提升至70%，印记加深莹莹技能对该目标的伤害提升至20%。</t>
  </si>
  <si>
    <t>对敌方全体造成&lt;color=#b4595eFF&gt;70%&lt;/color&gt;的光属性魔法伤害，
附加&lt;color=#4c805eFF&gt;仇恨印记&lt;/color&gt;，印记加深莹莹技能对该目标的伤害20%，最高累计600%。</t>
  </si>
  <si>
    <t>等级3 魔法伤害提升至80%，印记加深莹莹技能对该目标的伤害提升至25%。</t>
  </si>
  <si>
    <t>对敌方全体造成&lt;color=#b4595eFF&gt;80%&lt;/color&gt;的光属性魔法伤害，
附加&lt;color=#4c805eFF&gt;仇恨印记&lt;/color&gt;，印记加深莹莹技能对该目标的伤害25%，最高累计600%。</t>
  </si>
  <si>
    <t>等级4 魔法伤害提升至90%，印记加深莹莹技能对该目标的伤害提升至30%。</t>
  </si>
  <si>
    <t>对敌方全体造成&lt;color=#b4595eFF&gt;90%&lt;/color&gt;的光属性魔法伤害，
附加&lt;color=#4c805eFF&gt;仇恨印记&lt;/color&gt;，印记加深莹莹技能对该目标的伤害30%，最高累计600%。</t>
  </si>
  <si>
    <t>风烈打</t>
  </si>
  <si>
    <t>握紧的拳头，伴随烈风。</t>
  </si>
  <si>
    <t>对敌方单体造成&lt;color=#b4595eFF&gt;76%&lt;/color&gt;风属性物理伤害，
有60%的概率眩晕目标，持续5秒。</t>
  </si>
  <si>
    <t>等级3 物理伤害提升至82%</t>
  </si>
  <si>
    <t>对敌方单体造成&lt;color=#b4595eFF&gt;82%&lt;/color&gt;风属性物理伤害，
有60%的概率眩晕目标，持续5秒。</t>
  </si>
  <si>
    <t>等级3 物理伤害提升至96%</t>
  </si>
  <si>
    <t>对敌方单体造成&lt;color=#b4595eFF&gt;96%&lt;/color&gt;风属性物理伤害，
有60%的概率眩晕目标，持续5秒。</t>
  </si>
  <si>
    <t>等级3 物理伤害提升至110%</t>
  </si>
  <si>
    <t>对敌方单体造成&lt;color=#b4595eFF&gt;110%&lt;/color&gt;风属性物理伤害，
有60%的概率眩晕目标，持续5秒。</t>
  </si>
  <si>
    <t>宣火符</t>
  </si>
  <si>
    <t>火焰，代表了危险。</t>
  </si>
  <si>
    <t>对敌方单体造成&lt;color=#b4595eFF&gt;84%&lt;/color&gt;火属性魔法伤害，
有75%的概率眩晕目标，持续3秒。</t>
  </si>
  <si>
    <t>等级3 魔法伤害提升至92%</t>
  </si>
  <si>
    <t>对敌方单体造成&lt;color=#b4595eFF&gt;92%&lt;/color&gt;火属性魔法伤害，
有75%的概率眩晕目标，持续3秒。</t>
  </si>
  <si>
    <t>等级3 魔法伤害提升至106%</t>
  </si>
  <si>
    <t>对敌方单体造成&lt;color=#b4595eFF&gt;106%&lt;/color&gt;火属性魔法伤害，
有75%的概率眩晕目标，持续3秒。</t>
  </si>
  <si>
    <t>等级3 魔法伤害提升至123%</t>
  </si>
  <si>
    <t>对敌方单体造成&lt;color=#b4595eFF&gt;123%&lt;/color&gt;火属性魔法伤害，
有75%的概率眩晕目标，持续3秒。</t>
  </si>
  <si>
    <t>敲山震虎</t>
  </si>
  <si>
    <t>看我的大锤锤！</t>
  </si>
  <si>
    <t>对敌人造成2段&lt;color=#b4595eFF&gt;68%&lt;/color&gt;光属性物理伤害
对天罚类额外造成15%的伤害。</t>
  </si>
  <si>
    <t>等级2 物理伤害提升至72%</t>
  </si>
  <si>
    <t>对敌人造成2段&lt;color=#b4595eFF&gt;72%&lt;/color&gt;光属性物理伤害
对天罚类额外造成15%的伤害。</t>
  </si>
  <si>
    <t>等级3 物理伤害提升至78%</t>
  </si>
  <si>
    <t>对敌人造成2段&lt;color=#b4595eFF&gt;78%&lt;/color&gt;光属性物理伤害
对天罚类额外造成15%的伤害。</t>
  </si>
  <si>
    <t>等级4 物理伤害提升至86%</t>
  </si>
  <si>
    <t>对敌人造成2段&lt;color=#b4595eFF&gt;86%&lt;/color&gt;光属性物理伤害
对天罚类额外造成15%的伤害。</t>
  </si>
  <si>
    <t>崩雷式</t>
  </si>
  <si>
    <t>见过可以砸出雷光的巨锤吗！看招！</t>
  </si>
  <si>
    <t>对敌方全体造成&lt;color=#b4595eFF&gt;58%&lt;/color&gt;光属性物理伤害。</t>
  </si>
  <si>
    <t>等级2 物理伤害提升至64%</t>
  </si>
  <si>
    <t>对敌方全体造成&lt;color=#b4595eFF&gt;64%&lt;/color&gt;光属性物理伤害。</t>
  </si>
  <si>
    <t>等级3 物理伤害提升至75%</t>
  </si>
  <si>
    <t>对敌方全体造成&lt;color=#b4595eFF&gt;75%&lt;/color&gt;光属性物理伤害。</t>
  </si>
  <si>
    <t>等级4 物理伤害提升至88%</t>
  </si>
  <si>
    <t>对敌方全体造成&lt;color=#b4595eFF&gt;88%&lt;/color&gt;光属性物理伤害。</t>
  </si>
  <si>
    <t>应援</t>
  </si>
  <si>
    <t>我必须保护好我的队友们！</t>
  </si>
  <si>
    <t>对敌方单体造成&lt;color=#b4595eFF&gt;64%&lt;/color&gt;光属性物理伤害，
为我方随机1名角色恢复攻击60%的血量。</t>
  </si>
  <si>
    <t>对敌方单体造成&lt;color=#b4595eFF&gt;72%&lt;/color&gt;光属性物理伤害，
为我方随机1名角色恢复攻击60%的血量。</t>
  </si>
  <si>
    <t>等级3 物理伤害提升至83%</t>
  </si>
  <si>
    <t>对敌方单体造成&lt;color=#b4595eFF&gt;83%&lt;/color&gt;光属性物理伤害，
为我方随机1名角色恢复攻击60%的血量。</t>
  </si>
  <si>
    <t>等级4 物理伤害提升至96%</t>
  </si>
  <si>
    <t>对敌方单体造成&lt;color=#b4595eFF&gt;96%&lt;/color&gt;光属性物理伤害，
为我方随机1名角色恢复攻击60%的血量。</t>
  </si>
  <si>
    <t>兔兔拳</t>
  </si>
  <si>
    <t>我也是可以战斗的！看拳！</t>
  </si>
  <si>
    <t>对敌方随机两人造成&lt;color=#b4595eFF&gt;64%&lt;/color&gt;光属性物理伤害，
提升自身暴击率提高20%，持续4秒</t>
  </si>
  <si>
    <t>对敌方随机两人造成&lt;color=#b4595eFF&gt;72%&lt;/color&gt;光属性物理伤害，
提升自身暴击率提高20%，持续4秒</t>
  </si>
  <si>
    <t>对敌方随机两人造成&lt;color=#b4595eFF&gt;83%&lt;/color&gt;光属性物理伤害，
提升自身暴击率提高20%，持续4秒</t>
  </si>
  <si>
    <t>等级4 物理伤害提升至98%</t>
  </si>
  <si>
    <t>对敌方随机两人造成&lt;color=#b4595eFF&gt;98%&lt;/color&gt;光属性物理伤害，
提升自身暴击率提高20%，持续4秒</t>
  </si>
  <si>
    <t>落英之舞</t>
  </si>
  <si>
    <t>纷飞的花儿，也会绽放光芒。</t>
  </si>
  <si>
    <t>随机2名敌人造成&lt;color=#b4595eFF&gt;64%&lt;/color&gt;光属性魔法伤害，</t>
  </si>
  <si>
    <t>等级2 魔法伤害提升至75%</t>
  </si>
  <si>
    <t>随机2名敌人造成&lt;color=#b4595eFF&gt;75%&lt;/color&gt;光属性魔法伤害，</t>
  </si>
  <si>
    <t>等级3 魔法伤害提升至86%</t>
  </si>
  <si>
    <t>随机2名敌人造成&lt;color=#b4595eFF&gt;86%&lt;/color&gt;光属性魔法伤害，</t>
  </si>
  <si>
    <t>等级4 魔法伤害提升至100%</t>
  </si>
  <si>
    <t>随机2名敌人造成&lt;color=#b4595eFF&gt;100%&lt;/color&gt;光属性魔法伤害，</t>
  </si>
  <si>
    <t>月舞灵息</t>
  </si>
  <si>
    <t>月光下的身影，那是灵魂在吐息。</t>
  </si>
  <si>
    <t>对敌方单体造成&lt;color=#b4595eFF&gt;70%&lt;/color&gt;光属性魔法伤害，
若暴击，则减少下次发动技能CD1秒。</t>
  </si>
  <si>
    <t>等级2 魔法伤害提升至78%</t>
  </si>
  <si>
    <t>对敌方单体造成&lt;color=#b4595eFF&gt;78%&lt;/color&gt;光属性魔法伤害，
若暴击，则减少下次发动技能CD1秒。</t>
  </si>
  <si>
    <t>等级3 魔法伤害提升至89%</t>
  </si>
  <si>
    <t>对敌方单体造成&lt;color=#b4595eFF&gt;89%&lt;/color&gt;光属性魔法伤害，
若暴击，则减少下次发动技能CD1秒。</t>
  </si>
  <si>
    <t>等级4 魔法伤害提升至105%</t>
  </si>
  <si>
    <t>对敌方单体造成&lt;color=#b4595eFF&gt;105%&lt;/color&gt;光属性魔法伤害，
若暴击，则减少下次发动技能CD1秒。</t>
  </si>
  <si>
    <t>昙华动地</t>
  </si>
  <si>
    <t>黑泉圣莲岂能被你们所玷污！</t>
  </si>
  <si>
    <t>对敌方1名角色造成2段&lt;color=#b4595eFF&gt;64%&lt;/color&gt;地属性魔法伤害。</t>
  </si>
  <si>
    <t>等级2 魔法伤害提升至72%</t>
  </si>
  <si>
    <t>对敌方1名角色造成2段&lt;color=#b4595eFF&gt;72%&lt;/color&gt;地属性魔法伤害。</t>
  </si>
  <si>
    <t>等级3 魔法伤害提升至80%</t>
  </si>
  <si>
    <t>对敌方1名角色造成2段&lt;color=#b4595eFF&gt;80%&lt;/color&gt;地属性魔法伤害。</t>
  </si>
  <si>
    <t>等级4 魔法伤害提升至92%</t>
  </si>
  <si>
    <t>对敌方1名角色造成2段&lt;color=#b4595eFF&gt;92%&lt;/color&gt;地属性魔法伤害。</t>
  </si>
  <si>
    <t>碧砂</t>
  </si>
  <si>
    <t>在风中飞舞的砂砾，闪耀着碧色的光芒。</t>
  </si>
  <si>
    <t>对敌方单体造成&lt;color=#b4595eFF&gt;58%&lt;/color&gt;风属性魔法伤害，
降低目标护甲10%，持续2秒</t>
  </si>
  <si>
    <t>等级2 魔法伤害提升至64%</t>
  </si>
  <si>
    <t>对敌方单体造成&lt;color=#b4595eFF&gt;64%&lt;/color&gt;风属性魔法伤害，
降低目标护甲15%，持续2秒</t>
  </si>
  <si>
    <t>等级3 魔法伤害提升至72%</t>
  </si>
  <si>
    <t>对敌方单体造成&lt;color=#b4595eFF&gt;72%&lt;/color&gt;风属性魔法伤害，
降低目标护甲30%，持续2秒</t>
  </si>
  <si>
    <t>等级4 魔法伤害提升至89%</t>
  </si>
  <si>
    <t>对敌方单体造成&lt;color=#b4595eFF&gt;89%&lt;/color&gt;风属性魔法伤害，
降低目标护甲30%，持续4秒</t>
  </si>
  <si>
    <t>破邪二连</t>
  </si>
  <si>
    <t>斩邪除恶。</t>
  </si>
  <si>
    <t>对敌人单体造成2段&lt;color=#b4595eFF&gt;54%&lt;/color&gt;地属性物理伤害，
对秘法类额外造成20%的伤害。</t>
  </si>
  <si>
    <t>等级2 物理伤害提升至58%</t>
  </si>
  <si>
    <t>对敌人单体造成2段&lt;color=#b4595eFF&gt;58%&lt;/color&gt;地属性物理伤害，
对秘法类额外造成20%的伤害。</t>
  </si>
  <si>
    <t>等级3 物理伤害提升至64%</t>
  </si>
  <si>
    <t>对敌人单体造成2段&lt;color=#b4595eFF&gt;64%&lt;/color&gt;地属性物理伤害，
对秘法类额外造成20%的伤害。</t>
  </si>
  <si>
    <t>等级4 物理伤害提升至76%</t>
  </si>
  <si>
    <t>对敌人单体造成2段&lt;color=#b4595eFF&gt;76%&lt;/color&gt;地属性物理伤害，
对秘法类额外造成20%的伤害。</t>
  </si>
  <si>
    <t>天雷地火</t>
  </si>
  <si>
    <t>接下来将要崩坏的，是谁呢？</t>
  </si>
  <si>
    <t>对敌方单体造成&lt;color=#b4595eFF&gt;58%&lt;/color&gt;地属性物理伤害，
并造成&lt;color=#4c805eFF&gt;燃烧效果&lt;/color&gt;，每秒附加10%攻击的额外伤害，持续2秒。</t>
  </si>
  <si>
    <t>对敌方单体造成&lt;color=#b4595eFF&gt;64%&lt;/color&gt;地属性物理伤害，
并造成&lt;color=#4c805eFF&gt;燃烧效果&lt;/color&gt;，每秒附加15%攻击的额外伤害，持续2秒。</t>
  </si>
  <si>
    <t>等级3 物理伤害提升至72%</t>
  </si>
  <si>
    <t>对敌方单体造成&lt;color=#b4595eFF&gt;72%&lt;/color&gt;地属性物理伤害，
并造成&lt;color=#4c805eFF&gt;燃烧效果&lt;/color&gt;，每秒附加20%攻击的额外伤害，持续2秒。</t>
  </si>
  <si>
    <t>对敌方单体造成&lt;color=#b4595eFF&gt;86%&lt;/color&gt;地属性物理伤害，
并造成&lt;color=#4c805eFF&gt;燃烧效果&lt;/color&gt;，每秒附加20%攻击的额外伤害，持续4秒。</t>
  </si>
  <si>
    <t>隐遁</t>
  </si>
  <si>
    <t>无形的伤害，就在你的身后。</t>
  </si>
  <si>
    <t xml:space="preserve">随机敌人造成2段&lt;color=#b4595eFF&gt;72%&lt;/color&gt;地属性物理伤害。
</t>
  </si>
  <si>
    <t>等级2 物理伤害提升至78%</t>
  </si>
  <si>
    <t xml:space="preserve">随机敌人造成2段&lt;color=#b4595eFF&gt;78%&lt;/color&gt;地属性物理伤害。
</t>
  </si>
  <si>
    <t>等级3 物理伤害提升至87%</t>
  </si>
  <si>
    <t xml:space="preserve">随机敌人造成2段&lt;color=#b4595eFF&gt;87%&lt;/color&gt;地属性物理伤害。
</t>
  </si>
  <si>
    <t>等级4 物理伤害提升至104%</t>
  </si>
  <si>
    <t xml:space="preserve">随机敌人造成2段&lt;color=#b4595eFF&gt;104%&lt;/color&gt;地属性物理伤害。
</t>
  </si>
  <si>
    <t>辟魂</t>
  </si>
  <si>
    <t>你的灵魂，只会成为小女的食粮。</t>
  </si>
  <si>
    <t>对敌方单体造成&lt;color=#b4595eFF&gt;68%&lt;/color&gt;暗属性魔法伤害，
有20%概率眩晕目标，持续4秒。</t>
  </si>
  <si>
    <t>等级2 魔法伤害提升至76%</t>
  </si>
  <si>
    <t>对敌方单体造成&lt;color=#b4595eFF&gt;76%&lt;/color&gt;暗属性魔法伤害，
有20%概率眩晕目标，持续4秒。</t>
  </si>
  <si>
    <t>等级3 魔法伤害提升至88%</t>
  </si>
  <si>
    <t>对敌方单体造成&lt;color=#b4595eFF&gt;88%&lt;/color&gt;暗属性魔法伤害，
有20%概率眩晕目标，持续4秒。</t>
  </si>
  <si>
    <t>对敌方单体造成&lt;color=#b4595eFF&gt;105%&lt;/color&gt;暗属性魔法伤害，
有30%概率眩晕目标，持续4秒。</t>
  </si>
  <si>
    <t>夺形之雾</t>
  </si>
  <si>
    <t>连灵魂都被夺走的人，还留着肉体有何用！</t>
  </si>
  <si>
    <t>对敌方全体造成&lt;color=#b4595eFF&gt;64%&lt;/color&gt;暗属性魔法伤害。</t>
  </si>
  <si>
    <t>对敌方全体造成&lt;color=#b4595eFF&gt;72%&lt;/color&gt;暗属性魔法伤害。</t>
  </si>
  <si>
    <t>等级3 魔法伤害提升至84%</t>
  </si>
  <si>
    <t>对敌方全体造成&lt;color=#b4595eFF&gt;84%&lt;/color&gt;暗属性魔法伤害。</t>
  </si>
  <si>
    <t>等级4 魔法伤害提升至97%</t>
  </si>
  <si>
    <t>对敌方全体造成&lt;color=#b4595eFF&gt;97%&lt;/color&gt;暗属性魔法伤害。</t>
  </si>
  <si>
    <t>血影迷踪</t>
  </si>
  <si>
    <t>血色之中，斩杀敌人，只需一瞬。</t>
  </si>
  <si>
    <t>对敌人造成3段&lt;color=#b4595eFF&gt;54%&lt;/color&gt;暗属性物理伤害，
对武卫额外造成20%的伤害。</t>
  </si>
  <si>
    <t>对敌人造成3段&lt;color=#b4595eFF&gt;58%&lt;/color&gt;暗属性物理伤害，
对武卫额外造成20%的伤害。</t>
  </si>
  <si>
    <t>对敌人造成3段&lt;color=#b4595eFF&gt;64%&lt;/color&gt;暗属性物理伤害，
对武卫额外造成20%的伤害。</t>
  </si>
  <si>
    <t>等级4 物理伤害提升至78%</t>
  </si>
  <si>
    <t>对敌人造成3段&lt;color=#b4595eFF&gt;78%&lt;/color&gt;暗属性物理伤害，
对武卫额外造成20%的伤害。</t>
  </si>
  <si>
    <t>沥血诛心</t>
  </si>
  <si>
    <t>一击必中，那才是对敌人最大的仁慈。</t>
  </si>
  <si>
    <t>对敌方生命最低单体造成&lt;color=#b4595eFF&gt;85%&lt;/color&gt;暗属性物理伤害。</t>
  </si>
  <si>
    <t>等级3 物理伤害提升至90%</t>
  </si>
  <si>
    <t>对敌方生命最低单体造成&lt;color=#b4595eFF&gt;90%&lt;/color&gt;暗属性物理伤害。</t>
  </si>
  <si>
    <t>等级3 物理伤害提升至100%</t>
  </si>
  <si>
    <t>对敌方生命最低单体造成&lt;color=#b4595eFF&gt;100%&lt;/color&gt;暗属性物理伤害。</t>
  </si>
  <si>
    <t>等级3 物理伤害提升至120%</t>
  </si>
  <si>
    <t>对敌方生命最低单体造成&lt;color=#b4595eFF&gt;120%&lt;/color&gt;暗属性物理伤害。</t>
  </si>
  <si>
    <t>深海冥灵</t>
  </si>
  <si>
    <t>感受深海之中的幽怨吧！</t>
  </si>
  <si>
    <t>对敌方单体造成2段&lt;color=#b4595eFF&gt;58%&lt;/color&gt;水属性魔法伤害，
对天罚类额外造成20%的伤害。</t>
  </si>
  <si>
    <t>对敌方单体造成2段&lt;color=#b4595eFF&gt;64%&lt;/color&gt;水属性魔法伤害，
对天罚类额外造成20%的伤害。</t>
  </si>
  <si>
    <t>对敌方单体造成2段&lt;color=#b4595eFF&gt;72%&lt;/color&gt;水属性魔法伤害，
对天罚类额外造成20%的伤害。</t>
  </si>
  <si>
    <t>等级4 魔法伤害提升至88%</t>
  </si>
  <si>
    <t>对敌方单体造成2段&lt;color=#b4595eFF&gt;88%&lt;/color&gt;水属性魔法伤害，
对天罚类额外造成20%的伤害。</t>
  </si>
  <si>
    <t>凝霜箭</t>
  </si>
  <si>
    <t>枪法的华丽，取决于能否解决敌人。</t>
  </si>
  <si>
    <t>对敌方单体造成&lt;color=#b4595eFF&gt;58%&lt;/color&gt;水属性物理伤害，
增加自身双防御30%，持续3秒。</t>
  </si>
  <si>
    <t>对敌方单体造成&lt;color=#b4595eFF&gt;64%&lt;/color&gt;水属性物理伤害，
增加自身双防御30%，持续3秒。</t>
  </si>
  <si>
    <t>对敌方单体造成&lt;color=#b4595eFF&gt;72%&lt;/color&gt;水属性物理伤害，
增加自身双防御30%，持续2秒。</t>
  </si>
  <si>
    <t>对敌方单体造成&lt;color=#b4595eFF&gt;86%&lt;/color&gt;水属性物理伤害，
增加自身双防御30%，持续3秒。</t>
  </si>
  <si>
    <t>火相炎流</t>
  </si>
  <si>
    <t>命运之火，流淌在我的手中。</t>
  </si>
  <si>
    <t>对敌方单体造成&lt;color=#b4595eFF&gt;64%&lt;/color&gt;火属性魔法伤害，
降低武卫类目标30%的双防，持续3秒。</t>
  </si>
  <si>
    <t>对敌方单体造成&lt;color=#b4595eFF&gt;72%&lt;/color&gt;火属性魔法伤害，
降低武卫类目标30%的双防，持续3秒。</t>
  </si>
  <si>
    <t>等级3 魔法伤害提升至82%</t>
  </si>
  <si>
    <t>对敌方单体造成&lt;color=#b4595eFF&gt;82%&lt;/color&gt;火属性魔法伤害，
降低武卫类目标30%的双防，持续3秒。</t>
  </si>
  <si>
    <t>等级4 魔法伤害提升至99%</t>
  </si>
  <si>
    <t>对敌方单体造成&lt;color=#b4595eFF&gt;99%&lt;/color&gt;火属性魔法伤害，
降低武卫类目标30%的双防，持续3秒。</t>
  </si>
  <si>
    <t>寒芒刺</t>
  </si>
  <si>
    <t>长枪折射的刀光，寒意之中透露着几分悲伤。</t>
  </si>
  <si>
    <t>对敌方单体造成&lt;color=#b4595eFF&gt;64%&lt;/color&gt;的水属性物理伤害，
降低其魔抗40%，持续3秒。</t>
  </si>
  <si>
    <t>对敌方单体造成&lt;color=#b4595eFF&gt;72%&lt;/color&gt;的水属性物理伤害，
降低其魔抗40%，持续3秒。</t>
  </si>
  <si>
    <t>对敌方单体造成&lt;color=#b4595eFF&gt;82%&lt;/color&gt;的水属性物理伤害，
降低其魔抗40%，持续3秒。</t>
  </si>
  <si>
    <t>对敌方单体造成&lt;color=#b4595eFF&gt;98%&lt;/color&gt;的水属性物理伤害，
降低其魔抗40%，持续3秒。</t>
  </si>
  <si>
    <t>煌炎斩</t>
  </si>
  <si>
    <t>怒火与裁决。</t>
  </si>
  <si>
    <t>敌人单体造成2段&lt;color=#b4595eFF&gt;58%&lt;/color&gt;火属性物理伤害，
对玄策类额外造成20%的伤害。</t>
  </si>
  <si>
    <t>敌人单体造成2段&lt;color=#b4595eFF&gt;64%&lt;/color&gt;火属性物理伤害，
对玄策类额外造成20%的伤害。</t>
  </si>
  <si>
    <t>敌人单体造成2段&lt;color=#b4595eFF&gt;72%&lt;/color&gt;火属性物理伤害，
对玄策类额外造成20%的伤害。</t>
  </si>
  <si>
    <t>敌人单体造成2段&lt;color=#b4595eFF&gt;86%&lt;/color&gt;火属性物理伤害，
对玄策类额外造成20%的伤害。</t>
  </si>
  <si>
    <t>烈虎归山</t>
  </si>
  <si>
    <t>别小瞧我的拳头！</t>
  </si>
  <si>
    <t>对敌方单体造成&lt;color=#b4595eFF&gt;80%&lt;/color&gt;火属性物理伤害，
恢复此次伤害80%的生命。</t>
  </si>
  <si>
    <t>等级2 物理伤害提升至90%</t>
  </si>
  <si>
    <t>对敌方单体造成&lt;color=#b4595eFF&gt;90%&lt;/color&gt;火属性物理伤害，
恢复此次伤害80%的生命。</t>
  </si>
  <si>
    <t>对敌方单体造成&lt;color=#b4595eFF&gt;100%&lt;/color&gt;火属性物理伤害，
恢复此次伤害80%的生命。</t>
  </si>
  <si>
    <t>对敌方单体造成&lt;color=#b4595eFF&gt;120%&lt;/color&gt;火属性物理伤害，
恢复此次伤害80%的生命。</t>
  </si>
  <si>
    <t>寻鹰剑</t>
  </si>
  <si>
    <t>剑随鹰动。</t>
  </si>
  <si>
    <t>对敌方随机1名角色造成2段&lt;color=#b4595eFF&gt;64%&lt;/color&gt;风属性物理伤害。</t>
  </si>
  <si>
    <t>等级2 物理伤害提升至70%</t>
  </si>
  <si>
    <t>对敌方随机1名角色造成2段&lt;color=#b4595eFF&gt;70%&lt;/color&gt;风属性物理伤害。</t>
  </si>
  <si>
    <t>对敌方随机1名角色造成2段&lt;color=#b4595eFF&gt;87%&lt;/color&gt;风属性物理伤害。</t>
  </si>
  <si>
    <t>等级4 物理伤害提升至94%</t>
  </si>
  <si>
    <t>对敌方随机1名角色造成2段&lt;color=#b4595eFF&gt;94%&lt;/color&gt;风属性物理伤害。</t>
  </si>
  <si>
    <t>侵染之刃</t>
  </si>
  <si>
    <t>吾之利刃，可是带有剧毒的。</t>
  </si>
  <si>
    <t>对敌方单体造成&lt;color=#b4595eFF&gt;64%&lt;/color&gt;水属性物理伤害，
并造成&lt;color=#4c805eFF&gt;中毒效果&lt;/color&gt;，每秒附加15%攻击的额外伤害，持续2秒。</t>
  </si>
  <si>
    <t>等级2 物理伤害提升至78%，每秒中毒伤害提升至18%</t>
  </si>
  <si>
    <t>对敌方单体造成&lt;color=#b4595eFF&gt;78%&lt;/color&gt;水属性物理伤害，
并造成&lt;color=#4c805eFF&gt;中毒效果&lt;/color&gt;，每秒附加18%攻击的额外伤害，持续2秒。</t>
  </si>
  <si>
    <t>等级3 物理伤害提升至86%，中毒伤害持续时长提升至3秒</t>
  </si>
  <si>
    <t>对敌方单体造成&lt;color=#b4595eFF&gt;86%&lt;/color&gt;水属性物理伤害，
并造成&lt;color=#4c805eFF&gt;中毒效果&lt;/color&gt;，每秒附加18%攻击的额外伤害，持续3秒。</t>
  </si>
  <si>
    <t>等级4 物理伤害提升至104%，每秒中毒伤害提升至25%</t>
  </si>
  <si>
    <t>对敌方单体造成&lt;color=#b4595eFF&gt;104%&lt;/color&gt;水属性物理伤害，
并造成&lt;color=#4c805eFF&gt;中毒效果&lt;/color&gt;，每秒附加25%攻击的额外伤害，持续3秒。</t>
  </si>
  <si>
    <t>绝息</t>
  </si>
  <si>
    <t>在黑暗中，永远长眠吧。</t>
  </si>
  <si>
    <t>对随机2名敌人造成&lt;color=#b4595eFF&gt;58%&lt;/color&gt;暗属性魔法伤害，
对法师类额外造成20%的伤害。</t>
  </si>
  <si>
    <t>对随机2名敌人造成&lt;color=#b4595eFF&gt;64%&lt;/color&gt;暗属性魔法伤害，
对法师类额外造成20%的伤害。</t>
  </si>
  <si>
    <t>对随机2名敌人造成&lt;color=#b4595eFF&gt;72%&lt;/color&gt;暗属性魔法伤害，
对法师类额外造成20%的伤害。</t>
  </si>
  <si>
    <t>等级4 魔法伤害提升至86%</t>
  </si>
  <si>
    <t>对随机2名敌人造成&lt;color=#b4595eFF&gt;86%&lt;/color&gt;暗属性魔法伤害，
对法师类额外造成20%的伤害。</t>
  </si>
  <si>
    <t>化灵灭影</t>
  </si>
  <si>
    <t>在黑域里，悄无声息的告别世间吧。</t>
  </si>
  <si>
    <t>对敌方3人造成&lt;color=#b4595eFF&gt;58%&lt;/color&gt;暗属性魔法伤害
如果敌人处于燃烧或流血，增加10%的伤害。</t>
  </si>
  <si>
    <t>对敌方3人造成&lt;color=#b4595eFF&gt;64%&lt;/color&gt;暗属性魔法伤害
如果敌人处于燃烧或流血，增加10%的伤害。</t>
  </si>
  <si>
    <t>等级3 魔法伤害提升至77%</t>
  </si>
  <si>
    <t>对敌方3人造成&lt;color=#b4595eFF&gt;77%&lt;/color&gt;暗属性魔法伤害
如果敌人处于燃烧或流血，增加10%的伤害。</t>
  </si>
  <si>
    <t>等级4 魔法伤害提升至98%</t>
  </si>
  <si>
    <t>对敌方3人造成&lt;color=#b4595eFF&gt;98%&lt;/color&gt;暗属性魔法伤害
如果敌人处于燃烧或流血，增加10%的伤害。</t>
  </si>
  <si>
    <t>援应</t>
  </si>
  <si>
    <t>我一定会保护好大家的！</t>
  </si>
  <si>
    <t>对敌方单体造成&lt;color=#b4595eFF&gt;64%&lt;/color&gt;风属性魔法伤害，
为我方生命最低的单体恢复攻击100%的血量。</t>
  </si>
  <si>
    <t>对敌方单体造成&lt;color=#b4595eFF&gt;72%&lt;/color&gt;风属性魔法伤害，
为我方生命最低的单体恢复攻击100%的血量。</t>
  </si>
  <si>
    <t>等级3  恢复血量提升至攻击120%</t>
  </si>
  <si>
    <t>对敌方单体造成&lt;color=#b4595eFF&gt;72%&lt;/color&gt;风属性魔法伤害，
为我方生命最低的单体恢复攻击120%的血量。</t>
  </si>
  <si>
    <t>对敌方单体造成&lt;color=#b4595eFF&gt;86%&lt;/color&gt;风属性魔法伤害，
为我方生命最低的单体恢复攻击120%的血量。</t>
  </si>
  <si>
    <t>光元刃</t>
  </si>
  <si>
    <t>手中的光芒，指引着前方。</t>
  </si>
  <si>
    <t>对敌方随机2人造成&lt;color=#b4595eFF&gt;56%&lt;/color&gt;光属性魔法伤害。</t>
  </si>
  <si>
    <t>对敌方随机2人造成&lt;color=#b4595eFF&gt;72%&lt;/color&gt;光属性魔法伤害。</t>
  </si>
  <si>
    <t>等级3 魔法伤害提升至85%</t>
  </si>
  <si>
    <t>对敌方随机2人造成&lt;color=#b4595eFF&gt;85%&lt;/color&gt;光属性魔法伤害。</t>
  </si>
  <si>
    <t>对敌方随机2人造成&lt;color=#b4595eFF&gt;100%&lt;/color&gt;光属性魔法伤害。</t>
  </si>
  <si>
    <t>月曜闪裂</t>
  </si>
  <si>
    <t>当闪烁的月光分裂之时，世界也将为之颤抖。</t>
  </si>
  <si>
    <t>对敌方单体造成&lt;color=#b4595eFF&gt;80%&lt;/color&gt;光属性魔法伤害，
造成&lt;color=#4c805eFF&gt;流血效果&lt;/color&gt;，每秒15%攻击的额外伤害，持续2秒。</t>
  </si>
  <si>
    <t>等级2 魔法伤害提升至90%，每秒流血效果伤害提升至22%</t>
  </si>
  <si>
    <t>对敌方单体造成&lt;color=#b4595eFF&gt;90%&lt;/color&gt;光属性魔法伤害，
造成&lt;color=#4c805eFF&gt;流血效果&lt;/color&gt;，每秒22%攻击的额外伤害，持续2秒。</t>
  </si>
  <si>
    <t>等级3 魔法伤害提升至100%，流血效果持续时间提升至4秒</t>
  </si>
  <si>
    <t>对敌方单体造成&lt;color=#b4595eFF&gt;100%&lt;/color&gt;光属性魔法伤害，
造成&lt;color=#4c805eFF&gt;流血效果&lt;/color&gt;，每秒22%攻击的额外伤害，持续4秒。</t>
  </si>
  <si>
    <t>等级4 魔法伤害提升至120%，每秒流血效果伤害提升至30%</t>
  </si>
  <si>
    <t>对敌方单体造成&lt;color=#b4595eFF&gt;120%&lt;/color&gt;光属性魔法伤害，
造成&lt;color=#4c805eFF&gt;流血效果&lt;/color&gt;，每秒30%攻击的额外伤害，持续4秒。</t>
  </si>
  <si>
    <t>随机2名敌人造成&lt;color=#b4595eFF&gt;50%&lt;/color&gt;火属性物理伤害。</t>
  </si>
  <si>
    <t>等级2 物理伤害提升至57%</t>
  </si>
  <si>
    <t>随机2名敌人造成&lt;color=#b4595eFF&gt;57%&lt;/color&gt;火属性物理伤害。</t>
  </si>
  <si>
    <t>等级3 物理伤害提升至67%</t>
  </si>
  <si>
    <t>随机2名敌人造成&lt;color=#b4595eFF&gt;67%&lt;/color&gt;火属性物理伤害。</t>
  </si>
  <si>
    <t>随机2名敌人造成&lt;color=#b4595eFF&gt;76%&lt;/color&gt;火属性物理伤害。</t>
  </si>
  <si>
    <t>对敌方单体造成&lt;color=#b4595eFF&gt;55%&lt;/color&gt;风属性物理伤害。</t>
  </si>
  <si>
    <t>等级2 物理伤害提升至65%</t>
  </si>
  <si>
    <t>对敌方单体造成&lt;color=#b4595eFF&gt;65%&lt;/color&gt;风属性物理伤害。</t>
  </si>
  <si>
    <t>对敌方单体造成&lt;color=#b4595eFF&gt;75%&lt;/color&gt;风属性物理伤害。</t>
  </si>
  <si>
    <t>等级4 物理伤害提升至87%</t>
  </si>
  <si>
    <t>对敌方单体造成&lt;color=#b4595eFF&gt;87%&lt;/color&gt;风属性物理伤害。</t>
  </si>
  <si>
    <t>对敌方单体造成&lt;color=#b4595eFF&gt;55%&lt;/color&gt;水属性物理伤害。</t>
  </si>
  <si>
    <t>等级2 物理伤害提升至67%</t>
  </si>
  <si>
    <t>对敌方单体造成&lt;color=#b4595eFF&gt;67%&lt;/color&gt;水属性物理伤害。</t>
  </si>
  <si>
    <t>等级3 物理伤害提升至77%</t>
  </si>
  <si>
    <t>对敌方单体造成&lt;color=#b4595eFF&gt;77%&lt;/color&gt;水属性物理伤害。</t>
  </si>
  <si>
    <t>等级4 物理伤害提升至90%</t>
  </si>
  <si>
    <t>对敌方单体造成&lt;color=#b4595eFF&gt;90%&lt;/color&gt;水属性物理伤害。</t>
  </si>
  <si>
    <t>随机2名敌人造成&lt;color=#b4595eFF&gt;45%&lt;/color&gt;地属性魔法伤害。</t>
  </si>
  <si>
    <t>等级2 魔法伤害提升至55%</t>
  </si>
  <si>
    <t>随机2名敌人造成&lt;color=#b4595eFF&gt;55%&lt;/color&gt;地属性魔法伤害。</t>
  </si>
  <si>
    <t>等级3 魔法伤害提升至65%</t>
  </si>
  <si>
    <t>随机2名敌人造成&lt;color=#b4595eFF&gt;65%&lt;/color&gt;地属性魔法伤害。</t>
  </si>
  <si>
    <t>等级4 魔法伤害提升至74%</t>
  </si>
  <si>
    <t>随机2名敌人造成&lt;color=#b4595eFF&gt;74%&lt;/color&gt;地属性魔法伤害。</t>
  </si>
  <si>
    <t>对敌方单体造成&lt;color=#b4595eFF&gt;55%&lt;/color&gt;光属性魔法伤害。</t>
  </si>
  <si>
    <t>等级2 魔法伤害提升至65%</t>
  </si>
  <si>
    <t>对敌方单体造成&lt;color=#b4595eFF&gt;65%&lt;/color&gt;光属性魔法伤害。</t>
  </si>
  <si>
    <t>等级3 魔法伤害提升至75%</t>
  </si>
  <si>
    <t>对敌方单体造成&lt;color=#b4595eFF&gt;75%&lt;/color&gt;光属性魔法伤害。</t>
  </si>
  <si>
    <t>等级4 魔法伤害提升至87%</t>
  </si>
  <si>
    <t>对敌方单体造成&lt;color=#b4595eFF&gt;87%&lt;/color&gt;光属性魔法伤害。</t>
  </si>
  <si>
    <t>对敌方单体造成&lt;color=#b4595eFF&gt;60%&lt;/color&gt;暗属性魔法伤害。</t>
  </si>
  <si>
    <t>对敌方单体造成&lt;color=#b4595eFF&gt;72%&lt;/color&gt;暗属性魔法伤害。</t>
  </si>
  <si>
    <t>对敌方单体造成&lt;color=#b4595eFF&gt;85%&lt;/color&gt;暗属性魔法伤害。</t>
  </si>
  <si>
    <t>对敌方单体造成&lt;color=#b4595eFF&gt;97%&lt;/color&gt;暗属性魔法伤害。</t>
  </si>
  <si>
    <t>对敌方单体造成攻击力58%的暗属性魔法伤害。</t>
  </si>
  <si>
    <t>对敌方随机3名敌人造成1000点伤害，增加我方2人攻击10%，持续5秒，增加防御20%，持续5秒。</t>
  </si>
  <si>
    <t>对敌方随机3名敌人造成1000点伤害，增加我方2人攻击20%，持续5秒，增加防御20%，持续5秒。</t>
  </si>
  <si>
    <t>对敌方随机3名敌人造成1000点伤害，增加我方2人攻击&lt;color=#4c805eFF&gt;20%&lt;/color&gt;，持续5秒，增加防御20%，持续5秒。</t>
  </si>
  <si>
    <t>对敌方随机3名敌人造成2000点伤害，增加我方2人攻击20%，持续5秒，增加防御20%，持续5秒。</t>
  </si>
  <si>
    <t>对敌方随机3名敌人造成&lt;color=#4c805eFF&gt;2000点&lt;/color&gt;伤害，增加我方2人攻击20%，持续5秒，增加防御20%，持续5秒。</t>
  </si>
  <si>
    <t>对敌方随机3名敌人造成2000点伤害，增加我方2人攻击30%，持续5秒，增加防御20%，持续5秒。</t>
  </si>
  <si>
    <t>对敌方随机3名敌人造成2000点伤害，增加我方2人攻击&lt;color=#4c805eFF&gt;30%&lt;/color&gt;，持续5秒，增加防御20%，持续5秒。</t>
  </si>
  <si>
    <t>对敌方随机3名敌人造成3000点伤害，增加我方2人攻击30%，持续5秒，增加防御20%，持续5秒。</t>
  </si>
  <si>
    <t>对敌方随机3名敌人造成&lt;color=#4c805eFF&gt;3000点&lt;/color&gt;伤害，增加我方2人攻击30%，持续5秒，增加防御20%，持续5秒。</t>
  </si>
  <si>
    <t>对敌方随机3名敌人造成3000点伤害，增加我方2人攻击30%，持续10秒，增加防御20%，持续5秒。</t>
  </si>
  <si>
    <t>对敌方随机3名敌人造成&lt;color=#4c805eFF&gt;3000点&lt;/color&gt;伤害，增加我方2人攻击30%，持续10秒，增加防御20%，持续5秒。</t>
  </si>
  <si>
    <t>对敌方随机3名敌人造成4000点伤害，增加我方2人攻击30%，持续10秒，增加防御20%，持续5秒。</t>
  </si>
  <si>
    <t>对敌方随机3名敌人造成&lt;color=#4c805eFF&gt;4000点&lt;/color&gt;伤害，增加我方2人攻击30%，持续10秒，增加防御20%，持续5秒。</t>
  </si>
  <si>
    <t>对敌方随机3名敌人造成4000点伤害，增加我方2人攻击30%，持续10秒，增加防御20%，持续10秒。</t>
  </si>
  <si>
    <t>对敌方随机3名敌人造成&lt;color=#4c805eFF&gt;4000点&lt;/color&gt;伤害，增加我方2人攻击30%，持续10秒，增加防御20%，持续10秒。</t>
  </si>
  <si>
    <t>对敌方随机3名敌人造成5000点伤害，增加我方2人攻击30%，持续10秒，增加防御20%，持续10秒。</t>
  </si>
  <si>
    <t>对敌方随机3名敌人造成&lt;color=#4c805eFF&gt;5000点&lt;/color&gt;伤害，增加我方2人攻击30%，持续10秒，增加防御20%，持续10秒。</t>
  </si>
  <si>
    <t>对敌方随机3名敌人造成5000点伤害，增加我方2人攻击30%，持续10秒，增加防御30%，持续10秒。</t>
  </si>
  <si>
    <t>对敌方随机3名敌人造成&lt;color=#4c805eFF&gt;5000点&lt;/color&gt;伤害，增加我方2人攻击30%，持续10秒，增加防御30%，持续10秒。</t>
  </si>
  <si>
    <t>对敌方随机2名敌人造成1800点伤害，降低对方速度20%，持续5秒，恢复我方4人20%的生命。</t>
  </si>
  <si>
    <t>对敌方随机2名敌人造成&lt;color=#4c805eFF&gt;1800点&lt;/color&gt;伤害，降低对方速度20%，持续5秒，恢复我方4人20%的生命。</t>
  </si>
  <si>
    <t>对敌方随机2名敌人造成1800点伤害，降低对方速度30%，持续5秒，恢复我方4人20%的生命。</t>
  </si>
  <si>
    <t>对敌方随机2名敌人造成&lt;color=#4c805eFF&gt;1800点&lt;/color&gt;伤害，降低对方速度30%，持续5秒，恢复我方4人20%的生命。</t>
  </si>
  <si>
    <t>对敌方随机2名敌人造成3600点伤害，降低对方速度30%，持续5秒，恢复我方4人20%的生命。</t>
  </si>
  <si>
    <t>对敌方随机2名敌人造成&lt;color=#4c805eFF&gt;3600点&lt;/color&gt;伤害，降低对方速度30%，持续5秒，恢复我方4人20%的生命。</t>
  </si>
  <si>
    <t>对敌方随机2名敌人造成3600点伤害，降低对方速度40%，持续5秒，恢复我方4人20%的生命。</t>
  </si>
  <si>
    <t>对敌方随机2名敌人造成&lt;color=#4c805eFF&gt;3600点&lt;/color&gt;伤害，降低对方速度40%，持续5秒，恢复我方4人20%的生命。</t>
  </si>
  <si>
    <t>对敌方随机2名敌人造成5400点伤害，降低对方速度40%，持续5秒，恢复我方4人20%的生命。</t>
  </si>
  <si>
    <t>对敌方随机2名敌人造成&lt;color=#4c805eFF&gt;5400点&lt;/color&gt;伤害，降低对方速度40%，持续5秒，恢复我方4人20%的生命。</t>
  </si>
  <si>
    <t>对敌方随机2名敌人造成5400点伤害，降低对方速度40%，持续10秒，恢复我方4人20%的生命。</t>
  </si>
  <si>
    <t>对敌方随机2名敌人造成&lt;color=#4c805eFF&gt;5400点&lt;/color&gt;伤害，降低对方速度40%，持续10秒，恢复我方4人20%的生命。</t>
  </si>
  <si>
    <t>对敌方随机2名敌人造成7200点伤害，降低对方速度40%，持续10秒，恢复我方4人20%的生命。</t>
  </si>
  <si>
    <t>对敌方随机2名敌人造成&lt;color=#4c805eFF&gt;7200点&lt;/color&gt;伤害，降低对方速度40%，持续10秒，恢复我方4人20%的生命。</t>
  </si>
  <si>
    <t>对敌方随机2名敌人造成7200点伤害，降低对方速度40%，持续10秒，恢复我方4人30%的生命。</t>
  </si>
  <si>
    <t>对敌方随机2名敌人造成&lt;color=#4c805eFF&gt;7200点&lt;/color&gt;伤害，降低对方速度40%，持续10秒，恢复我方4人30%的生命。</t>
  </si>
  <si>
    <t>对敌方随机2名敌人造成9000点伤害，降低对方速度40%，持续10秒，恢复我方4人30%的生命。</t>
  </si>
  <si>
    <t>对敌方随机2名敌人造成&lt;color=#4c805eFF&gt;9000点&lt;/color&gt;伤害，降低对方速度40%，持续10秒，恢复我方4人30%的生命。</t>
  </si>
  <si>
    <t>对敌方随机2名敌人造成9000点伤害，降低对方速度50%，持续10秒，恢复我方4人30%的生命。</t>
  </si>
  <si>
    <t>对敌方随机2名敌人造成&lt;color=#4c805eFF&gt;9000点&lt;/color&gt;伤害，降低对方速度50%，持续10秒，恢复我方4人30%的生命。</t>
  </si>
  <si>
    <t>对敌方随机2人造成2600点伤害，增加我方4人10%暴击率，持续4秒,增加20%暴击伤害，持续4秒。</t>
  </si>
  <si>
    <t>对敌方随机2人造成&lt;color=#4c805eFF&gt;2600点&lt;/color&gt;伤害，增加我方4人10%暴击率，持续4秒,增加20%暴击伤害，持续4秒。</t>
  </si>
  <si>
    <t>对敌方随机2人造成2600点伤害，增加我方4人20%暴击率，持续4秒,增加20%暴击伤害，持续4秒。</t>
  </si>
  <si>
    <t>对敌方随机2人造成&lt;color=#4c805eFF&gt;2600点&lt;/color&gt;伤害，增加我方4人20%暴击率，持续4秒,增加20%暴击伤害，持续4秒。</t>
  </si>
  <si>
    <t>对敌方随机2人造成5200点伤害，增加我方4人20%暴击率，持续4秒,增加20%暴击伤害，持续4秒。</t>
  </si>
  <si>
    <t>对敌方随机2人造成&lt;color=#4c805eFF&gt;5200点&lt;/color&gt;伤害，增加我方4人20%暴击率，持续4秒,增加20%暴击伤害，持续4秒。</t>
  </si>
  <si>
    <t>对敌方随机2人造成5200点伤害，增加我方4人30%暴击率，持续4秒,增加20%暴击伤害，持续4秒。</t>
  </si>
  <si>
    <t>对敌方随机2人造成&lt;color=#4c805eFF&gt;5200点&lt;/color&gt;伤害，增加我方4人30%暴击率，持续4秒,增加20%暴击伤害，持续4秒。</t>
  </si>
  <si>
    <t>对敌方随机2人造成7800点伤害，增加我方4人30%暴击率，持续4秒,增加20%暴击伤害，持续4秒。</t>
  </si>
  <si>
    <t>对敌方随机2人造成&lt;color=#4c805eFF&gt;7800点&lt;/color&gt;伤害，增加我方4人30%暴击率，持续4秒,增加20%暴击伤害，持续4秒。</t>
  </si>
  <si>
    <t>对敌方随机2人造成7800点伤害，增加我方4人30%暴击率，持续8秒,增加20%暴击伤害，持续4秒。</t>
  </si>
  <si>
    <t>对敌方随机2人造成&lt;color=#4c805eFF&gt;7800点&lt;/color&gt;伤害，增加我方4人30%暴击率，持续8秒,增加20%暴击伤害，持续4秒。</t>
  </si>
  <si>
    <t>对敌方随机2人造成10400点伤害，增加我方4人30%暴击率，持续8秒,增加20%暴击伤害，持续4秒。</t>
  </si>
  <si>
    <t>对敌方随机2人造成&lt;color=#4c805eFF&gt;10400点&lt;/color&gt;伤害，增加我方4人30%暴击率，持续8秒,增加20%暴击伤害，持续4秒。</t>
  </si>
  <si>
    <t>对敌方随机2人造成10400点伤害，增加我方4人30%暴击率，持续8秒,增加30%暴击伤害，持续8秒。</t>
  </si>
  <si>
    <t>对敌方随机2人造成&lt;color=#4c805eFF&gt;10400点&lt;/color&gt;伤害，增加我方4人30%暴击率，持续8秒,增加30%暴击伤害，持续8秒。</t>
  </si>
  <si>
    <t>对敌方随机2人造成13000点伤害，增加我方4人30%暴击率，持续8秒,增加30%暴击伤害，持续8秒。</t>
  </si>
  <si>
    <t>对敌方随机2人造成&lt;color=#4c805eFF&gt;13000点&lt;/color&gt;伤害，增加我方4人30%暴击率，持续8秒,增加30%暴击伤害，持续8秒。</t>
  </si>
  <si>
    <t>对敌方随机2人造成13000点伤害，增加我方4人30%暴击率，持续8秒,增加50%暴击伤害，持续8秒。</t>
  </si>
  <si>
    <t>对敌方随机2人造成&lt;color=#4c805eFF&gt;13000点&lt;/color&gt;伤害，增加我方4人30%暴击率，持续8秒,增加50%暴击伤害，持续8秒。</t>
  </si>
  <si>
    <t>对敌方随机2人造成3905点伤害，同时给对方增加一层虚弱buff，buff 期间收到的异妖伤害增加10%，buff持续正常，最大叠加1层。</t>
  </si>
  <si>
    <t>对敌方随机2人造成&lt;color=#4c805eFF&gt;3905点&lt;/color&gt;伤害，同时给对方增加一层虚弱buff，buff 期间收到的异妖伤害增加10%，buff持续正常，最大叠加1层。</t>
  </si>
  <si>
    <t>对敌方随机2人造成3905点伤害，同时给对方增加一层虚弱buff，buff 期间收到的异妖伤害增加20%，buff持续正常，最大叠加1层。</t>
  </si>
  <si>
    <t>对敌方随机2人造成&lt;color=#4c805eFF&gt;3905点&lt;/color&gt;伤害，同时给对方增加一层虚弱buff，buff 期间收到的异妖伤害增加20%，buff持续正常，最大叠加1层。</t>
  </si>
  <si>
    <t>对敌方随机2人造成7810点伤害，同时给对方增加一层虚弱buff，buff 期间收到的异妖伤害增加20%，buff持续正常，最大叠加1层。</t>
  </si>
  <si>
    <t>对敌方随机2人造成&lt;color=#4c805eFF&gt;7810点&lt;/color&gt;伤害，同时给对方增加一层虚弱buff，buff 期间收到的异妖伤害增加20%，buff持续正常，最大叠加1层。</t>
  </si>
  <si>
    <t>对敌方随机2人造成7810点伤害，同时给对方增加一层虚弱buff，buff 期间收到的异妖伤害增加30%，buff持续正常，最大叠加1层。</t>
  </si>
  <si>
    <t>对敌方随机2人造成&lt;color=#4c805eFF&gt;7810点&lt;/color&gt;伤害，同时给对方增加一层虚弱buff，buff 期间收到的异妖伤害增加30%，buff持续正常，最大叠加1层。</t>
  </si>
  <si>
    <t>对敌方随机2人造成11716点伤害，同时给对方增加一层虚弱buff，buff 期间收到的异妖伤害增加30%，buff持续正常，最大叠加1层。</t>
  </si>
  <si>
    <t>对敌方随机2人造成&lt;color=#4c805eFF&gt;11716点&lt;/color&gt;伤害，同时给对方增加一层虚弱buff，buff 期间收到的异妖伤害增加30%，buff持续正常，最大叠加1层。</t>
  </si>
  <si>
    <t>对敌方随机2人造成11716点伤害，同时给对方增加一层虚弱buff，buff 期间收到的异妖伤害增加30%，buff持续正常，最大叠加2层。</t>
  </si>
  <si>
    <t>对敌方随机2人造成&lt;color=#4c805eFF&gt;11716点&lt;/color&gt;伤害，同时给对方增加一层虚弱buff，buff 期间收到的异妖伤害增加30%，buff持续正常，最大叠加2层。</t>
  </si>
  <si>
    <t>对敌方随机2人造成15621点伤害，同时给对方增加一层虚弱buff，buff 期间收到的异妖伤害增加30%，buff持续正常，最大叠加2层。</t>
  </si>
  <si>
    <t>对敌方随机2人造成&lt;color=#4c805eFF&gt;15621点&lt;/color&gt;伤害，同时给对方增加一层虚弱buff，buff 期间收到的异妖伤害增加30%，buff持续正常，最大叠加2层。</t>
  </si>
  <si>
    <t>对敌方随机2人造成15621点伤害，同时给对方增加一层虚弱buff，buff 期间收到的异妖伤害增加40%，buff持续正常，最大叠加2层。</t>
  </si>
  <si>
    <t>对敌方随机2人造成&lt;color=#4c805eFF&gt;15621点&lt;/color&gt;伤害，同时给对方增加一层虚弱buff，buff 期间收到的异妖伤害增加40%，buff持续正常，最大叠加2层。</t>
  </si>
  <si>
    <t>对敌方随机2人造成19527点伤害，同时给对方增加一层虚弱buff，buff 期间收到的异妖伤害增加40%，buff持续正常，最大叠加2层。</t>
  </si>
  <si>
    <t>对敌方随机2人造成&lt;color=#4c805eFF&gt;19527点&lt;/color&gt;伤害，同时给对方增加一层虚弱buff，buff 期间收到的异妖伤害增加40%，buff持续正常，最大叠加2层。</t>
  </si>
  <si>
    <t>对敌方随机2人造成19527点伤害，同时给对方增加一层虚弱buff，buff 期间收到的异妖伤害增加50%，buff持续正常，最大叠加2层。</t>
  </si>
  <si>
    <t>对敌方随机2人造成&lt;color=#4c805eFF&gt;19527点&lt;/color&gt;伤害，同时给对方增加一层虚弱buff，buff 期间收到的异妖伤害增加50%，buff持续正常，最大叠加2层。</t>
  </si>
  <si>
    <t>对随机3名敌人造成4014点伤害，每秒额外造成300点额外伤害，持续5秒，提高我方随机3人对中毒目标20%的伤害加深，持续5秒。</t>
  </si>
  <si>
    <t>对随机3名敌人造成&lt;color=#4c805eFF&gt;4014点&lt;/color&gt;伤害，每秒额外造成300点额外伤害，持续5秒，提高我方随机3人对&lt;color=#4c805eFF&gt;中毒目标&lt;/color&gt;20%的伤害加深，持续5秒。</t>
  </si>
  <si>
    <t>对随机3名敌人造成4014点伤害，每秒额外造成400点额外伤害，持续5秒，提高我方随机3人对中毒目标20%的伤害加深，持续5秒。</t>
  </si>
  <si>
    <t>对随机3名敌人造成&lt;color=#4c805eFF&gt;4014点&lt;/color&gt;伤害，每秒额外造成400点额外伤害，持续5秒，提高我方随机3人对&lt;color=#4c805eFF&gt;中毒目标&lt;/color&gt;20%的伤害加深，持续5秒。</t>
  </si>
  <si>
    <t>对随机3名敌人造成8028点伤害，每秒额外造成400点额外伤害，持续5秒，提高我方随机3人对中毒目标20%的伤害加深，持续5秒。</t>
  </si>
  <si>
    <t>对随机3名敌人造成&lt;color=#4c805eFF&gt;8028点&lt;/color&gt;伤害，每秒额外造成400点额外伤害，持续5秒，提高我方随机3人对&lt;color=#4c805eFF&gt;中毒目标&lt;/color&gt;20%的伤害加深，持续5秒。</t>
  </si>
  <si>
    <t>对随机3名敌人造成8028点伤害，每秒额外造成500点额外伤害，持续5秒，提高我方随机3人对中毒目标20%的伤害加深，持续5秒。</t>
  </si>
  <si>
    <t>对随机3名敌人造成&lt;color=#4c805eFF&gt;8028点&lt;/color&gt;伤害，每秒额外造成500点额外伤害，持续5秒，提高我方随机3人对&lt;color=#4c805eFF&gt;中毒目标&lt;/color&gt;20%的伤害加深，持续5秒。</t>
  </si>
  <si>
    <t>对随机3名敌人造成12043点伤害，每秒额外造成500点额外伤害，持续5秒，提高我方随机3人对中毒目标20%的伤害加深，持续5秒。</t>
  </si>
  <si>
    <t>对随机3名敌人造成&lt;color=#4c805eFF&gt;12043点&lt;/color&gt;伤害，每秒额外造成500点额外伤害，持续5秒，提高我方随机3人对&lt;color=#4c805eFF&gt;中毒目标&lt;/color&gt;20%的伤害加深，持续5秒。</t>
  </si>
  <si>
    <t>对随机3名敌人造成12043点伤害，每秒额外造成500点额外伤害，持续10秒，提高我方随机3人对中毒目标20%的伤害加深，持续5秒。</t>
  </si>
  <si>
    <t>对随机3名敌人造成&lt;color=#4c805eFF&gt;12043点&lt;/color&gt;伤害，每秒额外造成500点额外伤害，持续10秒，提高我方随机3人对&lt;color=#4c805eFF&gt;中毒目标&lt;/color&gt;20%的伤害加深，持续5秒。</t>
  </si>
  <si>
    <t>对随机3名敌人造成16057点伤害，每秒额外造成500点额外伤害，持续10秒，提高我方随机3人对中毒目标20%的伤害加深，持续5秒。</t>
  </si>
  <si>
    <t>对随机3名敌人造成&lt;color=#4c805eFF&gt;16057点&lt;/color&gt;伤害，每秒额外造成500点额外伤害，持续10秒，提高我方随机3人对&lt;color=#4c805eFF&gt;中毒目标&lt;/color&gt;20%的伤害加深，持续5秒。</t>
  </si>
  <si>
    <t>对随机3名敌人造成16057点伤害，每秒额外造成500点额外伤害，持续10秒，提高我方随机3人对中毒目标20%的伤害加深，持续10秒。</t>
  </si>
  <si>
    <t>对随机3名敌人造成&lt;color=#4c805eFF&gt;16057点&lt;/color&gt;伤害，每秒额外造成500点额外伤害，持续10秒，提高我方随机3人对&lt;color=#4c805eFF&gt;中毒目标&lt;/color&gt;20%的伤害加深，持续10秒。</t>
  </si>
  <si>
    <t>对随机3名敌人造成20072点伤害，每秒额外造成500点额外伤害，持续10秒，提高我方随机3人对中毒目标20%的伤害加深，持续10秒。</t>
  </si>
  <si>
    <t>对随机3名敌人造成&lt;color=#4c805eFF&gt;20072点&lt;/color&gt;伤害，每秒额外造成500点额外伤害，持续10秒，提高我方随机3人对&lt;color=#4c805eFF&gt;中毒目标&lt;/color&gt;20%的伤害加深，持续10秒。</t>
  </si>
  <si>
    <t>对随机3名敌人造成20072点伤害，每秒额外造成500点额外伤害，持续10秒，提高我方随机3人对中毒目标30%的伤害加深，持续10秒。</t>
  </si>
  <si>
    <t>对随机3名敌人造成&lt;color=#4c805eFF&gt;20072点&lt;/color&gt;伤害，每秒额外造成500点额外伤害，持续10秒，提高我方随机3人对&lt;color=#4c805eFF&gt;中毒目标&lt;/color&gt;30%的伤害加深，持续10秒。</t>
  </si>
  <si>
    <t>对随机3名敌人造成4272点伤害，每秒额外造成300点额外伤害，持续5秒，提高我方随机3人对流血目标20%的伤害加深，持续5秒。</t>
  </si>
  <si>
    <t>对随机3名敌人造成&lt;color=#4c805eFF&gt;4272点&lt;/color&gt;伤害，每秒额外造成300点额外伤害，持续5秒，提高我方随机3人对&lt;color=#4c805eFF&gt;流血目标&lt;/color&gt;20%的伤害加深，持续5秒。</t>
  </si>
  <si>
    <t>对随机3名敌人造成4272点伤害，每秒额外造成400点额外伤害，持续5秒，提高我方随机3人对流血目标20%的伤害加深，持续5秒。</t>
  </si>
  <si>
    <t>对随机3名敌人造成&lt;color=#4c805eFF&gt;4272点&lt;/color&gt;伤害，每秒额外造成400点额外伤害，持续5秒，提高我方随机3人对&lt;color=#4c805eFF&gt;流血目标&lt;/color&gt;20%的伤害加深，持续5秒。</t>
  </si>
  <si>
    <t>对随机3名敌人造成8545点伤害，每秒额外造成400点额外伤害，持续5秒，提高我方随机3人对流血目标20%的伤害加深，持续5秒。</t>
  </si>
  <si>
    <t>对随机3名敌人造成&lt;color=#4c805eFF&gt;8545点&lt;/color&gt;伤害，每秒额外造成400点额外伤害，持续5秒，提高我方随机3人对&lt;color=#4c805eFF&gt;流血目标&lt;/color&gt;20%的伤害加深，持续5秒。</t>
  </si>
  <si>
    <t>对随机3名敌人造成8545点伤害，每秒额外造成400点额外伤害，持续10秒，提高我方随机3人对流血目标20%的伤害加深，持续5秒。</t>
  </si>
  <si>
    <t>对随机3名敌人造成&lt;color=#4c805eFF&gt;8545点&lt;/color&gt;伤害，每秒额外造成400点额外伤害，持续10秒，提高我方随机3人对&lt;color=#4c805eFF&gt;流血目标&lt;/color&gt;20%的伤害加深，持续5秒。</t>
  </si>
  <si>
    <t>对随机3名敌人造成12817点伤害，每秒额外造成400点额外伤害，持续10秒，提高我方随机3人对流血目标20%的伤害加深，持续5秒。</t>
  </si>
  <si>
    <t>对随机3名敌人造成&lt;color=#4c805eFF&gt;12817点&lt;/color&gt;伤害，每秒额外造成400点额外伤害，持续10秒，提高我方随机3人对&lt;color=#4c805eFF&gt;流血目标&lt;/color&gt;20%的伤害加深，持续5秒。</t>
  </si>
  <si>
    <t>对随机3名敌人造成12817点伤害，每秒额外造成600点额外伤害，持续10秒，提高我方随机3人对流血目标20%的伤害加深，持续5秒。</t>
  </si>
  <si>
    <t>对随机3名敌人造成&lt;color=#4c805eFF&gt;12817点&lt;/color&gt;伤害，每秒额外造成600点额外伤害，持续10秒，提高我方随机3人对&lt;color=#4c805eFF&gt;流血目标&lt;/color&gt;20%的伤害加深，持续5秒。</t>
  </si>
  <si>
    <t>对随机3名敌人造成17090点伤害，每秒额外造成600点额外伤害，持续10秒，提高我方随机3人对流血目标20%的伤害加深，持续5秒。</t>
  </si>
  <si>
    <t>对随机3名敌人造成&lt;color=#4c805eFF&gt;17090点&lt;/color&gt;伤害，每秒额外造成600点额外伤害，持续10秒，提高我方随机3人对&lt;color=#4c805eFF&gt;流血目标&lt;/color&gt;20%的伤害加深，持续5秒。</t>
  </si>
  <si>
    <t>对随机3名敌人造成17090点伤害，每秒额外造成600点额外伤害，持续10秒，提高我方随机3人对流血目标20%的伤害加深，持续10秒。</t>
  </si>
  <si>
    <t>对随机3名敌人造成&lt;color=#4c805eFF&gt;17090点&lt;/color&gt;伤害，每秒额外造成600点额外伤害，持续10秒，提高我方随机3人对&lt;color=#4c805eFF&gt;流血目标&lt;/color&gt;20%的伤害加深，持续10秒。</t>
  </si>
  <si>
    <t>对随机3名敌人造成21363点伤害，每秒额外造成600点额外伤害，持续10秒，提高我方随机3人对流血目标20%的伤害加深，持续10秒。</t>
  </si>
  <si>
    <t>对随机3名敌人造成&lt;color=#4c805eFF&gt;21363点&lt;/color&gt;伤害，每秒额外造成600点额外伤害，持续10秒，提高我方随机3人对&lt;color=#4c805eFF&gt;流血目标&lt;/color&gt;20%的伤害加深，持续10秒。</t>
  </si>
  <si>
    <t>对随机3名敌人造成21363点伤害，每秒额外造成600点额外伤害，持续10秒，提高我方随机3人对流血目标30%的伤害加深，持续10秒。</t>
  </si>
  <si>
    <t>对随机3名敌人造成&lt;color=#4c805eFF&gt;21363点&lt;/color&gt;伤害，每秒额外造成600点额外伤害，持续10秒，提高我方随机3人对&lt;color=#4c805eFF&gt;流血目标&lt;/color&gt;30%的伤害加深，持续10秒。</t>
  </si>
  <si>
    <t>对随机3名敌人造成5401点伤害，每秒额外造成300点额外伤害，持续5秒，提高我方随机3人对燃烧目标20%的伤害加深，持续5秒。</t>
  </si>
  <si>
    <t>对随机3名敌人造成&lt;color=#4c805eFF&gt;5401点&lt;/color&gt;伤害，每秒额外造成300点额外伤害，持续5秒，提高我方随机3人对&lt;color=#4c805eFF&gt;燃烧目标&lt;/color&gt;20%的伤害加深，持续5秒。</t>
  </si>
  <si>
    <t>对随机3名敌人造成5401点伤害，每秒额外造成600点额外伤害，持续5秒，提高我方随机3人对燃烧目标20%的伤害加深，持续5秒。</t>
  </si>
  <si>
    <t>对随机3名敌人造成&lt;color=#4c805eFF&gt;5401点&lt;/color&gt;伤害，每秒额外造成600点额外伤害，持续5秒，提高我方随机3人对&lt;color=#4c805eFF&gt;燃烧目标&lt;/color&gt;20%的伤害加深，持续5秒。</t>
  </si>
  <si>
    <t>对随机3名敌人造成10803点伤害，每秒额外造成600点额外伤害，持续5秒，提高我方随机3人对燃烧目标20%的伤害加深，持续5秒。</t>
  </si>
  <si>
    <t>对随机3名敌人造成&lt;color=#4c805eFF&gt;10803点&lt;/color&gt;伤害，每秒额外造成600点额外伤害，持续5秒，提高我方随机3人对&lt;color=#4c805eFF&gt;燃烧目标&lt;/color&gt;20%的伤害加深，持续5秒。</t>
  </si>
  <si>
    <t>对随机3名敌人造成10803点伤害，每秒额外造成600点额外伤害，持续10秒，提高我方随机3人对燃烧目标20%的伤害加深，持续5秒。</t>
  </si>
  <si>
    <t>对随机3名敌人造成&lt;color=#4c805eFF&gt;10803点&lt;/color&gt;伤害，每秒额外造成600点额外伤害，持续10秒，提高我方随机3人对&lt;color=#4c805eFF&gt;燃烧目标&lt;/color&gt;20%的伤害加深，持续5秒。</t>
  </si>
  <si>
    <t>对随机3名敌人造成16205点伤害，每秒额外造成600点额外伤害，持续10秒，提高我方随机3人对燃烧目标20%的伤害加深，持续5秒。</t>
  </si>
  <si>
    <t>对随机3名敌人造成&lt;color=#4c805eFF&gt;16205点&lt;/color&gt;伤害，每秒额外造成600点额外伤害，持续10秒，提高我方随机3人对&lt;color=#4c805eFF&gt;燃烧目标&lt;/color&gt;20%的伤害加深，持续5秒。</t>
  </si>
  <si>
    <t>对随机3名敌人造成16205点伤害，每秒额外造成900点额外伤害，持续10秒，提高我方随机3人对燃烧目标20%的伤害加深，持续5秒。</t>
  </si>
  <si>
    <t>对随机3名敌人造成&lt;color=#4c805eFF&gt;16205点&lt;/color&gt;伤害，每秒额外造成900点额外伤害，持续10秒，提高我方随机3人对&lt;color=#4c805eFF&gt;燃烧目标&lt;/color&gt;20%的伤害加深，持续5秒。</t>
  </si>
  <si>
    <t>对随机3名敌人造成21607点伤害，每秒额外造成900点额外伤害，持续10秒，提高我方随机3人对燃烧目标20%的伤害加深，持续5秒。</t>
  </si>
  <si>
    <t>对随机3名敌人造成&lt;color=#4c805eFF&gt;21607点&lt;/color&gt;伤害，每秒额外造成900点额外伤害，持续10秒，提高我方随机3人对&lt;color=#4c805eFF&gt;燃烧目标&lt;/color&gt;20%的伤害加深，持续5秒。</t>
  </si>
  <si>
    <t>对随机3名敌人造成21607点伤害，每秒额外造成900点额外伤害，持续10秒，提高我方随机3人对燃烧目标20%的伤害加深，持续10秒。</t>
  </si>
  <si>
    <t>对随机3名敌人造成&lt;color=#4c805eFF&gt;21607点&lt;/color&gt;伤害，每秒额外造成900点额外伤害，持续10秒，提高我方随机3人对&lt;color=#4c805eFF&gt;燃烧目标&lt;/color&gt;20%的伤害加深，持续10秒。</t>
  </si>
  <si>
    <t>对随机3名敌人造成27009点伤害，每秒额外造成900点额外伤害，持续10秒，提高我方随机3人对燃烧目标20%的伤害加深，持续10秒。</t>
  </si>
  <si>
    <t>对随机3名敌人造成&lt;color=#4c805eFF&gt;27009点&lt;/color&gt;伤害，每秒额外造成900点额外伤害，持续10秒，提高我方随机3人对&lt;color=#4c805eFF&gt;燃烧目标&lt;/color&gt;20%的伤害加深，持续10秒。</t>
  </si>
  <si>
    <t>对随机3名敌人造成27009点伤害，每秒额外造成900点额外伤害，持续10秒，提高我方随机3人对燃烧目标30%的伤害加深，持续10秒。</t>
  </si>
  <si>
    <t>对随机3名敌人造成&lt;color=#4c805eFF&gt;27009点&lt;/color&gt;伤害，每秒额外造成900点额外伤害，持续10秒，提高我方随机3人对&lt;color=#4c805eFF&gt;燃烧目标&lt;/color&gt;30%的伤害加深，持续10秒。</t>
  </si>
  <si>
    <t>对随机3名敌人造成7758点伤害，同时有20%对敌人沉默，持续5秒，提高我方随机3人对沉默敌人20%的伤害加深，持续5秒。</t>
  </si>
  <si>
    <t>对随机3名敌人造成&lt;color=#4c805eFF&gt;7758点&lt;/color&gt;伤害，同时有20%对敌人&lt;color=#4c805eFF&gt;沉默&lt;/color&gt;，持续5秒，提高我方随机3人对沉默敌人20%的伤害加深，持续5秒。</t>
  </si>
  <si>
    <t>对随机3名敌人造成7758点伤害，同时有40%对敌人沉默，持续5秒，提高我方随机3人对沉默敌人20%的伤害加深，持续5秒。</t>
  </si>
  <si>
    <t>对随机3名敌人造成&lt;color=#4c805eFF&gt;7758点&lt;/color&gt;伤害，同时有40%对敌人&lt;color=#4c805eFF&gt;沉默&lt;/color&gt;，持续5秒，提高我方随机3人对沉默敌人20%的伤害加深，持续5秒。</t>
  </si>
  <si>
    <t>对随机3名敌人造成15516点伤害，同时有40%对敌人沉默，持续5秒，提高我方随机3人对沉默敌人20%的伤害加深，持续5秒。</t>
  </si>
  <si>
    <t>对随机3名敌人造成&lt;color=#4c805eFF&gt;15516点&lt;/color&gt;伤害，同时有40%对敌人&lt;color=#4c805eFF&gt;沉默&lt;/color&gt;，持续5秒，提高我方随机3人对沉默敌人20%的伤害加深，持续5秒。</t>
  </si>
  <si>
    <t>对随机3名敌人造成15516点伤害，同时有40%对敌人沉默，持续10秒，提高我方随机3人对沉默敌人20%的伤害加深，持续5秒。</t>
  </si>
  <si>
    <t>对随机3名敌人造成&lt;color=#4c805eFF&gt;15516点&lt;/color&gt;伤害，同时有40%对敌人&lt;color=#4c805eFF&gt;沉默&lt;/color&gt;，持续10秒，提高我方随机3人对沉默敌人20%的伤害加深，持续5秒。</t>
  </si>
  <si>
    <t>对随机3名敌人造成23274点伤害，同时有40%对敌人沉默，持续10秒，提高我方随机3人对沉默敌人20%的伤害加深，持续5秒。</t>
  </si>
  <si>
    <t>对随机3名敌人造成&lt;color=#4c805eFF&gt;23274点&lt;/color&gt;伤害，同时有40%对敌人&lt;color=#4c805eFF&gt;沉默&lt;/color&gt;，持续10秒，提高我方随机3人对沉默敌人20%的伤害加深，持续5秒。</t>
  </si>
  <si>
    <t>对随机3名敌人造成23274点伤害，同时有50%对敌人沉默，持续10秒，提高我方随机3人对沉默敌人20%的伤害加深，持续5秒。</t>
  </si>
  <si>
    <t>对随机3名敌人造成&lt;color=#4c805eFF&gt;23274点&lt;/color&gt;伤害，同时有50%对敌人&lt;color=#4c805eFF&gt;沉默&lt;/color&gt;，持续10秒，提高我方随机3人对沉默敌人20%的伤害加深，持续5秒。</t>
  </si>
  <si>
    <t>对随机3名敌人造成31032点伤害，同时有50%对敌人沉默，持续10秒，提高我方随机3人对沉默敌人20%的伤害加深，持续5秒。</t>
  </si>
  <si>
    <t>对随机3名敌人造成&lt;color=#4c805eFF&gt;31032点&lt;/color&gt;伤害，同时有50%对敌人&lt;color=#4c805eFF&gt;沉默&lt;/color&gt;，持续10秒，提高我方随机3人对沉默敌人20%的伤害加深，持续5秒。</t>
  </si>
  <si>
    <t>对随机3名敌人造成31032点伤害，同时有50%对敌人沉默，持续10秒，提高我方随机3人对沉默敌人20%的伤害加深，持续10秒。</t>
  </si>
  <si>
    <t>对随机3名敌人造成&lt;color=#4c805eFF&gt;31032点&lt;/color&gt;伤害，同时有50%对敌人&lt;color=#4c805eFF&gt;沉默&lt;/color&gt;，持续10秒，提高我方随机3人对沉默敌人20%的伤害加深，持续10秒。</t>
  </si>
  <si>
    <t>对随机3名敌人造成38790点伤害，同时有50%对敌人沉默，持续10秒，提高我方随机3人对沉默敌人20%的伤害加深，持续10秒。</t>
  </si>
  <si>
    <t>对随机3名敌人造成&lt;color=#4c805eFF&gt;38790点&lt;/color&gt;伤害，同时有50%对敌人&lt;color=#4c805eFF&gt;沉默&lt;/color&gt;，持续10秒，提高我方随机3人对沉默敌人20%的伤害加深，持续10秒。</t>
  </si>
  <si>
    <t>对随机3名敌人造成38790点伤害，同时有50%对敌人沉默，持续10秒，提高我方随机3人对沉默敌人30%的伤害加深，持续10秒。</t>
  </si>
  <si>
    <t>对随机3名敌人造成&lt;color=#4c805eFF&gt;38790点&lt;/color&gt;伤害，同时有50%对敌人&lt;color=#4c805eFF&gt;沉默&lt;/color&gt;，持续10秒，提高我方随机3人对沉默敌人30%的伤害加深，持续10秒。</t>
  </si>
  <si>
    <t>对随机3名敌人造成10436点伤害，同时有20%对敌人眩晕，持续5秒，提高我方随机3人对眩晕敌人20%的伤害加深，持续5秒。</t>
  </si>
  <si>
    <t>对随机3名敌人造成&lt;color=#4c805eFF&gt;10436点&lt;/color&gt;伤害，同时有20%对敌人&lt;color=#4c805eFF&gt;眩晕&lt;/color&gt;，持续5秒，提高我方随机3人对眩晕敌人20%的伤害加深，持续5秒。</t>
  </si>
  <si>
    <t>对随机3名敌人造成10436点伤害，同时有40%对敌人眩晕，持续5秒，提高我方随机3人对眩晕敌人20%的伤害加深，持续5秒。</t>
  </si>
  <si>
    <t>对随机3名敌人造成&lt;color=#4c805eFF&gt;10436点&lt;/color&gt;伤害，同时有40%对敌人&lt;color=#4c805eFF&gt;眩晕&lt;/color&gt;，持续5秒，提高我方随机3人对眩晕敌人20%的伤害加深，持续5秒。</t>
  </si>
  <si>
    <t>对随机3名敌人造成20872点伤害，同时有40%对敌人眩晕，持续5秒，提高我方随机3人对眩晕敌人20%的伤害加深，持续5秒。</t>
  </si>
  <si>
    <t>对随机3名敌人造成&lt;color=#4c805eFF&gt;20872点&lt;/color&gt;伤害，同时有40%对敌人&lt;color=#4c805eFF&gt;眩晕&lt;/color&gt;，持续5秒，提高我方随机3人对眩晕敌人20%的伤害加深，持续5秒。</t>
  </si>
  <si>
    <t>对随机3名敌人造成20872点伤害，同时有40%对敌人眩晕，持续10秒，提高我方随机3人对眩晕敌人20%的伤害加深，持续5秒。</t>
  </si>
  <si>
    <t>对随机3名敌人造成&lt;color=#4c805eFF&gt;20872点&lt;/color&gt;伤害，同时有40%对敌人&lt;color=#4c805eFF&gt;眩晕&lt;/color&gt;，持续10秒，提高我方随机3人对眩晕敌人20%的伤害加深，持续5秒。</t>
  </si>
  <si>
    <t>对随机3名敌人造成31308点伤害，同时有40%对敌人眩晕，持续10秒，提高我方随机3人对眩晕敌人20%的伤害加深，持续5秒。</t>
  </si>
  <si>
    <t>对随机3名敌人造成&lt;color=#4c805eFF&gt;31308点&lt;/color&gt;伤害，同时有40%对敌人&lt;color=#4c805eFF&gt;眩晕&lt;/color&gt;，持续10秒，提高我方随机3人对眩晕敌人20%的伤害加深，持续5秒。</t>
  </si>
  <si>
    <t>对随机3名敌人造成31308点伤害，同时有50%对敌人眩晕，持续10秒，提高我方随机3人对眩晕敌人20%的伤害加深，持续5秒。</t>
  </si>
  <si>
    <t>对随机3名敌人造成&lt;color=#4c805eFF&gt;31308点&lt;/color&gt;伤害，同时有50%对敌人&lt;color=#4c805eFF&gt;眩晕&lt;/color&gt;，持续10秒，提高我方随机3人对眩晕敌人20%的伤害加深，持续5秒。</t>
  </si>
  <si>
    <t>对随机3名敌人造成41744点伤害，同时有50%对敌人眩晕，持续10秒，提高我方随机3人对眩晕敌人20%的伤害加深，持续5秒。</t>
  </si>
  <si>
    <t>对随机3名敌人造成&lt;color=#4c805eFF&gt;41744点&lt;/color&gt;伤害，同时有50%对敌人&lt;color=#4c805eFF&gt;眩晕&lt;/color&gt;，持续10秒，提高我方随机3人对眩晕敌人20%的伤害加深，持续5秒。</t>
  </si>
  <si>
    <t>对随机3名敌人造成41744点伤害，同时有50%对敌人眩晕，持续10秒，提高我方随机3人对眩晕敌人20%的伤害加深，持续10秒。</t>
  </si>
  <si>
    <t>对随机3名敌人造成&lt;color=#4c805eFF&gt;41744点&lt;/color&gt;伤害，同时有50%对敌人&lt;color=#4c805eFF&gt;眩晕&lt;/color&gt;，持续10秒，提高我方随机3人对眩晕敌人20%的伤害加深，持续10秒。</t>
  </si>
  <si>
    <t>对随机3名敌人造成52181点伤害，同时有50%对敌人眩晕，持续10秒，提高我方随机3人对眩晕敌人20%的伤害加深，持续10秒。</t>
  </si>
  <si>
    <t>对随机3名敌人造成&lt;color=#4c805eFF&gt;52181点&lt;/color&gt;伤害，同时有50%对敌人&lt;color=#4c805eFF&gt;眩晕&lt;/color&gt;，持续10秒，提高我方随机3人对眩晕敌人20%的伤害加深，持续10秒。</t>
  </si>
  <si>
    <t>对随机3名敌人造成52181点伤害，同时有50%对敌人眩晕，持续10秒，提高我方随机3人对眩晕敌人30%的伤害加深，持续10秒。</t>
  </si>
  <si>
    <t>对随机3名敌人造成&lt;color=#4c805eFF&gt;52181点&lt;/color&gt;伤害，同时有50%对敌人&lt;color=#4c805eFF&gt;眩晕&lt;/color&gt;，持续10秒，提高我方随机3人对眩晕敌人30%的伤害加深，持续10秒。</t>
  </si>
  <si>
    <t>对敌方随机4人造成6400点伤害，增加我方全体30%速度，持续5秒，同时给全体附加神圣buff，buff 期间受到的伤害减少20%，持续5秒。</t>
  </si>
  <si>
    <t>对敌方随机4人造成&lt;color=#4c805eFF&gt;6400点&lt;/color&gt;伤害，增加我方全体30%速度，持续5秒，同时给全体附加神圣buff，buff 期间受到的伤害减少20%，持续5秒。</t>
  </si>
  <si>
    <t>对敌方随机4人造成6400点伤害，增加我方全体60%速度，持续5秒，同时给全体附加神圣buff，buff 期间受到的伤害减少20%，持续5秒。</t>
  </si>
  <si>
    <t>对敌方随机4人造成&lt;color=#4c805eFF&gt;6400点&lt;/color&gt;伤害，增加我方全体60%速度，持续5秒，同时给全体附加神圣buff，buff 期间受到的伤害减少20%，持续5秒。</t>
  </si>
  <si>
    <t>对敌方随机4人造成12800点伤害，增加我方全体60%速度，持续5秒，同时给全体附加神圣buff，buff 期间受到的伤害减少20%，持续5秒。</t>
  </si>
  <si>
    <t>对敌方随机4人造成&lt;color=#4c805eFF&gt;12800点&lt;/color&gt;伤害，增加我方全体60%速度，持续5秒，同时给全体附加神圣buff，buff 期间受到的伤害减少20%，持续5秒。</t>
  </si>
  <si>
    <t>对敌方随机4人造成12800点伤害，增加我方全体60%速度，持续10秒，同时给全体附加神圣buff，buff 期间受到的伤害减少20%，持续5秒。</t>
  </si>
  <si>
    <t>对敌方随机4人造成&lt;color=#4c805eFF&gt;12800点&lt;/color&gt;伤害，增加我方全体60%速度，持续10秒，同时给全体附加神圣buff，buff 期间受到的伤害减少20%，持续5秒。</t>
  </si>
  <si>
    <t>对敌方随机4人造成19200点伤害，增加我方全体60%速度，持续10秒，同时给全体附加神圣buff，buff 期间受到的伤害减少20%，持续5秒。</t>
  </si>
  <si>
    <t>对敌方随机4人造成&lt;color=#4c805eFF&gt;19200点&lt;/color&gt;伤害，增加我方全体60%速度，持续10秒，同时给全体附加神圣buff，buff 期间受到的伤害减少20%，持续5秒。</t>
  </si>
  <si>
    <t>对敌方随机4人造成19200点伤害，增加我方全体100%速度，持续10秒，同时给全体附加神圣buff，buff 期间受到的伤害减少20%，持续5秒。</t>
  </si>
  <si>
    <t>对敌方随机4人造成&lt;color=#4c805eFF&gt;19200点&lt;/color&gt;伤害，增加我方全体100%速度，持续10秒，同时给全体附加神圣buff，buff 期间受到的伤害减少20%，持续5秒。</t>
  </si>
  <si>
    <t>对敌方随机4人造成25600点伤害，增加我方全体100%速度，持续10秒，同时给全体附加神圣buff，buff 期间受到的伤害减少20%，持续5秒。</t>
  </si>
  <si>
    <t>对敌方随机4人造成&lt;color=#4c805eFF&gt;25600点&lt;/color&gt;伤害，增加我方全体100%速度，持续10秒，同时给全体附加神圣buff，buff 期间受到的伤害减少20%，持续5秒。</t>
  </si>
  <si>
    <t>对敌方随机4人造成25600点伤害，增加我方全体100%速度，持续10秒，同时给全体附加神圣buff，buff 期间受到的伤害减少20%，持续10秒。</t>
  </si>
  <si>
    <t>对敌方随机4人造成&lt;color=#4c805eFF&gt;25600点&lt;/color&gt;伤害，增加我方全体100%速度，持续10秒，同时给全体附加神圣buff，buff 期间受到的伤害减少20%，持续10秒。</t>
  </si>
  <si>
    <t>对敌方随机4人造成32000点伤害，增加我方全体100%速度，持续10秒，同时给全体附加神圣buff，buff 期间受到的伤害减少20%，持续10秒。</t>
  </si>
  <si>
    <t>对敌方随机4人造成&lt;color=#4c805eFF&gt;32000点&lt;/color&gt;伤害，增加我方全体100%速度，持续10秒，同时给全体附加神圣buff，buff 期间受到的伤害减少20%，持续10秒。</t>
  </si>
  <si>
    <t>对敌方随机4人造成32000点伤害，增加我方全体100%速度，持续10秒，同时给全体附加神圣buff，buff 期间受到的伤害减少45%，持续10秒。</t>
  </si>
  <si>
    <t>对敌方随机4人造成&lt;color=#4c805eFF&gt;32000点&lt;/color&gt;伤害，增加我方全体100%速度，持续10秒，同时给全体附加神圣buff，buff 期间受到的伤害减少45%，持续10秒。</t>
  </si>
  <si>
    <t>原版记录</t>
  </si>
  <si>
    <t>狂风</t>
  </si>
  <si>
    <t>小心我沙包大的拳头。</t>
  </si>
  <si>
    <t>对敌方随机2人造成&lt;color=#b4595eFF&gt;54%&lt;/color&gt;风属性物理伤害。</t>
  </si>
  <si>
    <t>对敌方随机2人造成&lt;color=#b4595eFF&gt;62%&lt;/color&gt;风属性物理伤害。</t>
  </si>
  <si>
    <t>对敌方随机2人造成&lt;color=#b4595eFF&gt;72%&lt;/color&gt;风属性物理伤害。</t>
  </si>
  <si>
    <t>对敌方随机2人造成&lt;color=#b4595eFF&gt;86%&lt;/color&gt;风属性物理伤害。</t>
  </si>
  <si>
    <t>对敌方单体造成&lt;color=#b4595eFF&gt;76%&lt;/color&gt;风属性物理伤害，有60%的概率眩晕目标，持续8秒。</t>
  </si>
  <si>
    <t>对敌方单体造成&lt;color=#b4595eFF&gt;82%&lt;/color&gt;风属性物理伤害，有60%的概率眩晕目标，持续8秒。</t>
  </si>
  <si>
    <t>对敌方单体造成&lt;color=#b4595eFF&gt;96%&lt;/color&gt;风属性物理伤害，有60%的概率眩晕目标，持续8秒。</t>
  </si>
  <si>
    <t>对敌方单体造成&lt;color=#b4595eFF&gt;110%&lt;/color&gt;风属性物理伤害，有60%的概率眩晕目标，持续8秒。</t>
  </si>
  <si>
    <t>虎爪拳</t>
  </si>
  <si>
    <t>嗷呜！吃我两拳！</t>
  </si>
  <si>
    <t>对敌方单体造成2段&lt;color=#b4595eFF&gt;68%&lt;/color&gt;火属性魔法伤害。</t>
  </si>
  <si>
    <t>对敌方单体造成2段&lt;color=#b4595eFF&gt;76%&lt;/color&gt;火属性魔法伤害。</t>
  </si>
  <si>
    <t>对敌方单体造成2段&lt;color=#b4595eFF&gt;84%&lt;/color&gt;火属性魔法伤害。</t>
  </si>
  <si>
    <t>对敌方单体造成2段&lt;color=#b4595eFF&gt;92%&lt;/color&gt;火属性魔法伤害。</t>
  </si>
  <si>
    <t>对敌方单体造成&lt;color=#b4595eFF&gt;84%&lt;/color&gt;火属性魔法伤害，有75%的概率眩晕目标，持续8秒。</t>
  </si>
  <si>
    <t>对敌方单体造成&lt;color=#b4595eFF&gt;92%&lt;/color&gt;火属性魔法伤害，有75%的概率眩晕目标，持续8秒。</t>
  </si>
  <si>
    <t>对敌方单体造成&lt;color=#b4595eFF&gt;106%&lt;/color&gt;火属性魔法伤害，有75%的概率眩晕目标，持续8秒。</t>
  </si>
  <si>
    <t>对敌方单体造成&lt;color=#b4595eFF&gt;123%&lt;/color&gt;火属性魔法伤害，有75%的概率眩晕目标，持续8秒。</t>
  </si>
  <si>
    <t>对敌人造成2段&lt;color=#b4595eFF&gt;68%&lt;/color&gt;光属性物理伤害，对天罚类额外造成15%的伤害。</t>
  </si>
  <si>
    <t>对敌人造成2段&lt;color=#b4595eFF&gt;72%&lt;/color&gt;光属性物理伤害，对天罚类额外造成15%的伤害。</t>
  </si>
  <si>
    <t>对敌人造成2段&lt;color=#b4595eFF&gt;78%&lt;/color&gt;光属性物理伤害，对天罚类额外造成15%的伤害。</t>
  </si>
  <si>
    <t>对敌人造成2段&lt;color=#b4595eFF&gt;86%&lt;/color&gt;光属性物理伤害，对天罚类额外造成15%的伤害。</t>
  </si>
  <si>
    <t>光耀</t>
  </si>
  <si>
    <t>光芒照耀世间。</t>
  </si>
  <si>
    <t>对敌方单体造成&lt;color=#b4595eFF&gt;64%&lt;/color&gt;光属性物理伤害，为我方随机1名角色恢复攻击60%的血量。</t>
  </si>
  <si>
    <t>对敌方单体造成&lt;color=#b4595eFF&gt;72%&lt;/color&gt;光属性物理伤害，为我方随机1名角色恢复攻击60%的血量。</t>
  </si>
  <si>
    <t>对敌方单体造成&lt;color=#b4595eFF&gt;83%&lt;/color&gt;光属性物理伤害，为我方随机1名角色恢复攻击60%的血量。</t>
  </si>
  <si>
    <t>对敌方单体造成&lt;color=#b4595eFF&gt;96%&lt;/color&gt;光属性物理伤害，为我方随机1名角色恢复攻击60%的血量。</t>
  </si>
  <si>
    <t>看看我们柳家人的力量吧！</t>
  </si>
  <si>
    <t>对敌方随机两人造成&lt;color=#b4595eFF&gt;64%&lt;/color&gt;光属性物理伤害，提升自身暴击率提高20%，持续8秒。</t>
  </si>
  <si>
    <t>对敌方随机两人造成&lt;color=#b4595eFF&gt;72%&lt;/color&gt;光属性物理伤害，提升自身暴击率提高20%，持续8秒。</t>
  </si>
  <si>
    <t>对敌方随机两人造成&lt;color=#b4595eFF&gt;83%&lt;/color&gt;光属性物理伤害，提升自身暴击率提高20%，持续8秒。</t>
  </si>
  <si>
    <t>对敌方随机两人造成&lt;color=#b4595eFF&gt;98%&lt;/color&gt;光属性物理伤害，提升自身暴击率提高20%，持续8秒。</t>
  </si>
  <si>
    <t>随机2名敌人造成&lt;color=#b4595eFF&gt;64%&lt;/color&gt;光属性魔法伤害。</t>
  </si>
  <si>
    <t>随机2名敌人造成&lt;color=#b4595eFF&gt;75%&lt;/color&gt;光属性魔法伤害。</t>
  </si>
  <si>
    <t>随机2名敌人造成&lt;color=#b4595eFF&gt;86%&lt;/color&gt;光属性魔法伤害。</t>
  </si>
  <si>
    <t>随机2名敌人造成&lt;color=#b4595eFF&gt;100%&lt;/color&gt;光属性魔法伤害。</t>
  </si>
  <si>
    <t>对敌方单体造成&lt;color=#b4595eFF&gt;70%&lt;/color&gt;光属性魔法伤害，若暴击，则减少下次发动技能CD1秒。</t>
  </si>
  <si>
    <t>对敌方单体造成&lt;color=#b4595eFF&gt;78%&lt;/color&gt;光属性魔法伤害，若暴击，则减少下次发动技能CD1秒。</t>
  </si>
  <si>
    <t>对敌方单体造成&lt;color=#b4595eFF&gt;89%&lt;/color&gt;光属性魔法伤害，若暴击，则减少下次发动技能CD1秒。</t>
  </si>
  <si>
    <t>对敌方单体造成&lt;color=#b4595eFF&gt;105%&lt;/color&gt;光属性魔法伤害，若暴击，则减少下次发动技能CD1秒。</t>
  </si>
  <si>
    <t>对敌方随机2人造成&lt;color=#b4595eFF&gt;58%&lt;/color&gt;地属性魔法伤害。</t>
  </si>
  <si>
    <t>对敌方随机2人造成&lt;color=#b4595eFF&gt;64%&lt;/color&gt;地属性魔法伤害。</t>
  </si>
  <si>
    <t>对敌方随机2人造成&lt;color=#b4595eFF&gt;72%&lt;/color&gt;地属性魔法伤害。</t>
  </si>
  <si>
    <t>对敌方随机2人造成&lt;color=#b4595eFF&gt;84%&lt;/color&gt;地属性魔法伤害。</t>
  </si>
  <si>
    <t>对敌方1名角色造成2段&lt;color=#b4595eFF&gt;64%&lt;/color&gt;地属性魔法伤害，提升自身攻击20%，持续8秒。</t>
  </si>
  <si>
    <t>对敌方1名角色造成2段&lt;color=#b4595eFF&gt;72%&lt;/color&gt;地属性魔法伤害，提升自身攻击20%，持续8秒。</t>
  </si>
  <si>
    <t>对敌方1名角色造成2段&lt;color=#b4595eFF&gt;80%&lt;/color&gt;地属性魔法伤害，提升自身攻击20%，持续8秒。</t>
  </si>
  <si>
    <t>对敌方1名角色造成2段&lt;color=#b4595eFF&gt;92%&lt;/color&gt;地属性魔法伤害，提升自身攻击20%，持续8秒。</t>
  </si>
  <si>
    <t>飞莲</t>
  </si>
  <si>
    <t>飞散的莲花，是黑泉的气力。</t>
  </si>
  <si>
    <t>对敌方单体造成2段&lt;color=#b4595eFF&gt;54%&lt;/color&gt;风属性魔法伤害。</t>
  </si>
  <si>
    <t>对敌方单体造成2段&lt;color=#b4595eFF&gt;62%&lt;/color&gt;风属性魔法伤害。</t>
  </si>
  <si>
    <t>对敌方单体造成2段&lt;color=#b4595eFF&gt;70%&lt;/color&gt;风属性魔法伤害。</t>
  </si>
  <si>
    <t>对敌方单体造成2段&lt;color=#b4595eFF&gt;82%&lt;/color&gt;风属性魔法伤害。</t>
  </si>
  <si>
    <t>莲花散落</t>
  </si>
  <si>
    <t>莲花散落之时，黑泉将赐予你死亡。</t>
  </si>
  <si>
    <t>对敌方单体造成&lt;color=#b4595eFF&gt;58%&lt;/color&gt;风属性魔法伤害，降低目标护甲10%，持续9秒。</t>
  </si>
  <si>
    <t>对敌方单体造成&lt;color=#b4595eFF&gt;64%&lt;/color&gt;风属性魔法伤害，降低目标护甲15%，持续9秒。</t>
  </si>
  <si>
    <t>对敌方单体造成&lt;color=#b4595eFF&gt;72%&lt;/color&gt;风属性魔法伤害，降低目标护甲30%，持续9秒。</t>
  </si>
  <si>
    <t>对敌方单体造成&lt;color=#b4595eFF&gt;89%&lt;/color&gt;风属性魔法伤害，降低目标护甲30%，持续12秒。</t>
  </si>
  <si>
    <t>炎龙破</t>
  </si>
  <si>
    <t>燃烧万物的炽焰。</t>
  </si>
  <si>
    <t>对敌人单体造成&lt;color=#b4595eFF&gt;62%&lt;/color&gt;地属性物理伤害。</t>
  </si>
  <si>
    <t>对敌人单体造成&lt;color=#b4595eFF&gt;70%&lt;/color&gt;地属性物理伤害。</t>
  </si>
  <si>
    <t>对敌人单体造成&lt;color=#b4595eFF&gt;83%&lt;/color&gt;地属性物理伤害。</t>
  </si>
  <si>
    <t>对敌人单体造成&lt;color=#b4595eFF&gt;92%&lt;/color&gt;地属性物理伤害。</t>
  </si>
  <si>
    <t>对敌人单体造成2段&lt;color=#b4595eFF&gt;54%&lt;/color&gt;地属性物理伤害，对秘法类额外造成20%的伤害。</t>
  </si>
  <si>
    <t>对敌人单体造成2段&lt;color=#b4595eFF&gt;58%&lt;/color&gt;地属性物理伤害，对秘法类额外造成20%的伤害。</t>
  </si>
  <si>
    <t>对敌人单体造成2段&lt;color=#b4595eFF&gt;64%&lt;/color&gt;地属性物理伤害，对秘法类额外造成20%的伤害。</t>
  </si>
  <si>
    <t>对敌人单体造成2段&lt;color=#b4595eFF&gt;76%&lt;/color&gt;地属性物理伤害，对秘法类额外造成20%的伤害。</t>
  </si>
  <si>
    <t>对敌方单体造成2段&lt;color=#b4595eFF&gt;58%&lt;/color&gt;地属性物理伤害。</t>
  </si>
  <si>
    <t>对敌方单体造成2段&lt;color=#b4595eFF&gt;64%&lt;/color&gt;地属性物理伤害。</t>
  </si>
  <si>
    <t>对敌方单体造成2段&lt;color=#b4595eFF&gt;72%&lt;/color&gt;地属性物理伤害。</t>
  </si>
  <si>
    <t>对敌方单体造成2段&lt;color=#b4595eFF&gt;86%&lt;/color&gt;地属性物理伤害。</t>
  </si>
  <si>
    <t>对敌方单体造成&lt;color=#b4595eFF&gt;58%&lt;/color&gt;地属性物理伤害，并造成&lt;color=#4c805eFF&gt;燃烧效果&lt;/color&gt;，每秒附加10%攻击的额外伤害，持续9秒。</t>
  </si>
  <si>
    <t>对敌方单体造成&lt;color=#b4595eFF&gt;64%&lt;/color&gt;地属性物理伤害，并造成&lt;color=#4c805eFF&gt;燃烧效果&lt;/color&gt;，每秒附加15%攻击的额外伤害，持续9秒。</t>
  </si>
  <si>
    <t>对敌方单体造成&lt;color=#b4595eFF&gt;72%&lt;/color&gt;地属性物理伤害，并造成&lt;color=#4c805eFF&gt;燃烧效果&lt;/color&gt;，每秒附加20%攻击的额外伤害，持续9秒。</t>
  </si>
  <si>
    <t>对敌方单体造成&lt;color=#b4595eFF&gt;86%&lt;/color&gt;地属性物理伤害，并造成&lt;color=#4c805eFF&gt;燃烧效果&lt;/color&gt;，每秒附加20%攻击的额外伤害，持续12秒。</t>
  </si>
  <si>
    <t>清风击</t>
  </si>
  <si>
    <t>清风拂面。</t>
  </si>
  <si>
    <t>对随机敌人造成2段&lt;color=#b4595eFF&gt;72%&lt;/color&gt;地属性物理伤害。</t>
  </si>
  <si>
    <t>对随机敌人造成2段&lt;color=#b4595eFF&gt;78%&lt;/color&gt;地属性物理伤害。</t>
  </si>
  <si>
    <t>对随机敌人造成2段&lt;color=#b4595eFF&gt;87%&lt;/color&gt;地属性物理伤害。</t>
  </si>
  <si>
    <t>对随机敌人造成2段&lt;color=#b4595eFF&gt;104%&lt;/color&gt;地属性物理伤害。</t>
  </si>
  <si>
    <t>烈风洗礼。</t>
  </si>
  <si>
    <t>对敌人单体造成2段&lt;color=#b4595eFF&gt;68%&lt;/color&gt;地属性物理伤害，对生花类额外造成20%的伤害。</t>
  </si>
  <si>
    <t>对敌人单体造成2段&lt;color=#b4595eFF&gt;74%&lt;/color&gt;地属性物理伤害，对生花类额外造成20%的伤害。</t>
  </si>
  <si>
    <t>对敌人单体造成2段&lt;color=#b4595eFF&gt;86%&lt;/color&gt;地属性物理伤害，对生花类额外造成20%的伤害。</t>
  </si>
  <si>
    <t>对敌人单体造成2段&lt;color=#b4595eFF&gt;94%&lt;/color&gt;地属性物理伤害，对生花类额外造成20%的伤害。</t>
  </si>
  <si>
    <t>对敌方单体造成&lt;color=#b4595eFF&gt;68%&lt;/color&gt;暗属性魔法伤害，有20%概率眩晕目标，持续8秒。</t>
  </si>
  <si>
    <t>对敌方单体造成&lt;color=#b4595eFF&gt;76%&lt;/color&gt;暗属性魔法伤害，有20%概率眩晕目标，持续8秒。</t>
  </si>
  <si>
    <t>对敌方单体造成&lt;color=#b4595eFF&gt;88%&lt;/color&gt;暗属性魔法伤害，有20%概率眩晕目标，持续8秒。</t>
  </si>
  <si>
    <t>对敌方单体造成&lt;color=#b4595eFF&gt;105%&lt;/color&gt;暗属性魔法伤害，有30%概率眩晕目标，持续8秒。</t>
  </si>
  <si>
    <t>地煞</t>
  </si>
  <si>
    <t>地煞神威！</t>
  </si>
  <si>
    <t>对敌人造成3段&lt;color=#b4595eFF&gt;54%&lt;/color&gt;暗属性物理伤害，对武卫额外造成20%的伤害。</t>
  </si>
  <si>
    <t>对敌人造成3段&lt;color=#b4595eFF&gt;58%&lt;/color&gt;暗属性物理伤害，对武卫额外造成20%的伤害。</t>
  </si>
  <si>
    <t>对敌人造成3段&lt;color=#b4595eFF&gt;64%&lt;/color&gt;暗属性物理伤害，对武卫额外造成20%的伤害。</t>
  </si>
  <si>
    <t>对敌人造成3段&lt;color=#b4595eFF&gt;78%&lt;/color&gt;暗属性物理伤害，对武卫额外造成20%的伤害。</t>
  </si>
  <si>
    <t>对敌方单体造成&lt;color=#b4595eFF&gt;60%&lt;/color&gt;水属性魔法伤害。</t>
  </si>
  <si>
    <t>对敌方单体造成&lt;color=#b4595eFF&gt;68%&lt;/color&gt;水属性魔法伤害。</t>
  </si>
  <si>
    <t>对敌方单体造成&lt;color=#b4595eFF&gt;75%&lt;/color&gt;水属性魔法伤害。</t>
  </si>
  <si>
    <t>对敌方单体造成&lt;color=#b4595eFF&gt;83%&lt;/color&gt;水属性魔法伤害。</t>
  </si>
  <si>
    <t>对敌方单体造成2段&lt;color=#b4595eFF&gt;58%&lt;/color&gt;水属性魔法伤害，对天罚类额外造成20%的伤害。</t>
  </si>
  <si>
    <t>对敌方单体造成2段&lt;color=#b4595eFF&gt;64%&lt;/color&gt;水属性魔法伤害，对天罚类额外造成20%的伤害。</t>
  </si>
  <si>
    <t>对敌方单体造成2段&lt;color=#b4595eFF&gt;72%&lt;/color&gt;水属性魔法伤害，对天罚类额外造成20%的伤害。</t>
  </si>
  <si>
    <t>对敌方单体造成2段&lt;color=#b4595eFF&gt;88%&lt;/color&gt;水属性魔法伤害，对天罚类额外造成20%的伤害。</t>
  </si>
  <si>
    <t>秋水无痕</t>
  </si>
  <si>
    <t>清冽无痕，杀人无形。</t>
  </si>
  <si>
    <t>对敌方单体造成2段&lt;color=#b4595eFF&gt;64%&lt;/color&gt;水属性物理伤害。</t>
  </si>
  <si>
    <t>对敌方单体造成2段&lt;color=#b4595eFF&gt;68%&lt;/color&gt;水属性物理伤害。</t>
  </si>
  <si>
    <t>对敌方单体造成2段&lt;color=#b4595eFF&gt;75%&lt;/color&gt;水属性物理伤害。</t>
  </si>
  <si>
    <t>对敌方单体造成2段&lt;color=#b4595eFF&gt;83%&lt;/color&gt;水属性物理伤害。</t>
  </si>
  <si>
    <t>对敌方单体造成&lt;color=#b4595eFF&gt;58%&lt;/color&gt;水属性魔法伤害，增加自身双防御30%，持续9秒。</t>
  </si>
  <si>
    <t>对敌方单体造成&lt;color=#b4595eFF&gt;64%&lt;/color&gt;水属性魔法伤害，增加自身双防御30%，持续9秒。</t>
  </si>
  <si>
    <t>对敌方单体造成&lt;color=#b4595eFF&gt;72%&lt;/color&gt;水属性魔法伤害，增加自身双防御30%，持续9秒。</t>
  </si>
  <si>
    <t>对敌方单体造成&lt;color=#b4595eFF&gt;86%&lt;/color&gt;水属性魔法伤害，增加自身双防御30%，持续9秒。</t>
  </si>
  <si>
    <t>对敌方随机2人造成&lt;color=#b4595eFF&gt;58%&lt;/color&gt;火属性魔法伤害。</t>
  </si>
  <si>
    <t>对敌方随机2人造成&lt;color=#b4595eFF&gt;64%&lt;/color&gt;火属性魔法伤害。</t>
  </si>
  <si>
    <t>对敌方随机2人造成&lt;color=#b4595eFF&gt;72%&lt;/color&gt;火属性魔法伤害。</t>
  </si>
  <si>
    <t>对敌方随机2人造成&lt;color=#b4595eFF&gt;80%&lt;/color&gt;火属性魔法伤害。</t>
  </si>
  <si>
    <t>对敌方单体造成&lt;color=#b4595eFF&gt;64%&lt;/color&gt;火属性魔法伤害，降低武卫类目标30%的双防，持续9秒。</t>
  </si>
  <si>
    <t>对敌方单体造成&lt;color=#b4595eFF&gt;72%&lt;/color&gt;火属性魔法伤害，降低武卫类目标30%的双防，持续9秒。</t>
  </si>
  <si>
    <t>对敌方单体造成&lt;color=#b4595eFF&gt;82%&lt;/color&gt;火属性魔法伤害，降低武卫类目标30%的双防，持续9秒。</t>
  </si>
  <si>
    <t>对敌方单体造成&lt;color=#b4595eFF&gt;99%&lt;/color&gt;火属性魔法伤害，降低武卫类目标30%的双防，持续9秒。</t>
  </si>
  <si>
    <t>分水斩</t>
  </si>
  <si>
    <t>开山分水，剑破万法。</t>
  </si>
  <si>
    <t>对敌方单体造成2段&lt;color=#b4595eFF&gt;58%&lt;/color&gt;水属性的物理伤害。</t>
  </si>
  <si>
    <t>对敌方单体造成2段&lt;color=#b4595eFF&gt;64%&lt;/color&gt;水属性的物理伤害。</t>
  </si>
  <si>
    <t>对敌方单体造成2段&lt;color=#b4595eFF&gt;72%&lt;/color&gt;水属性的物理伤害。</t>
  </si>
  <si>
    <t>对敌方单体造成2段&lt;color=#b4595eFF&gt;80%&lt;/color&gt;水属性的物理伤害。</t>
  </si>
  <si>
    <t>对敌方单体造成&lt;color=#b4595eFF&gt;64%&lt;/color&gt;水属性的物理伤害，降低其魔抗40%，持续9秒。</t>
  </si>
  <si>
    <t>对敌方单体造成&lt;color=#b4595eFF&gt;72%&lt;/color&gt;水属性的物理伤害，降低其魔抗40%，持续9秒。</t>
  </si>
  <si>
    <t>对敌方单体造成&lt;color=#b4595eFF&gt;82%&lt;/color&gt;水属性的物理伤害，降低其魔抗40%，持续9秒。</t>
  </si>
  <si>
    <t>对敌方单体造成&lt;color=#b4595eFF&gt;98%&lt;/color&gt;水属性的物理伤害，降低其魔抗40%，持续9秒。</t>
  </si>
  <si>
    <t>诸邪退散</t>
  </si>
  <si>
    <t>哼！退下！</t>
  </si>
  <si>
    <t>敌人单体造成&lt;color=#b4595eFF&gt;64%&lt;/color&gt;火属性物理伤害。</t>
  </si>
  <si>
    <t>敌人单体造成&lt;color=#b4595eFF&gt;76%&lt;/color&gt;火属性物理伤害。</t>
  </si>
  <si>
    <t>敌人单体造成&lt;color=#b4595eFF&gt;84%&lt;/color&gt;火属性物理伤害。</t>
  </si>
  <si>
    <t>敌人单体造成&lt;color=#b4595eFF&gt;96%&lt;/color&gt;火属性物理伤害。</t>
  </si>
  <si>
    <t>敌人单体造成2段&lt;color=#b4595eFF&gt;58%&lt;/color&gt;火属性物理伤害，对玄策类额外造成20%的伤害。</t>
  </si>
  <si>
    <t>敌人单体造成2段&lt;color=#b4595eFF&gt;64%&lt;/color&gt;火属性物理伤害，对玄策类额外造成20%的伤害。</t>
  </si>
  <si>
    <t>敌人单体造成2段&lt;color=#b4595eFF&gt;72%&lt;/color&gt;火属性物理伤害，对玄策类额外造成20%的伤害。</t>
  </si>
  <si>
    <t>敌人单体造成2段&lt;color=#b4595eFF&gt;86%&lt;/color&gt;火属性物理伤害，对玄策类额外造成20%的伤害。</t>
  </si>
  <si>
    <t>炎击</t>
  </si>
  <si>
    <t>对敌方随机2人造成&lt;color=#b4595eFF&gt;64%&lt;/color&gt;火属性物理伤害。</t>
  </si>
  <si>
    <t>对敌方随机2人造成&lt;color=#b4595eFF&gt;76%&lt;/color&gt;火属性物理伤害。</t>
  </si>
  <si>
    <t>对敌方随机2人造成&lt;color=#b4595eFF&gt;82%&lt;/color&gt;火属性物理伤害。</t>
  </si>
  <si>
    <t>对敌方随机2人造成&lt;color=#b4595eFF&gt;94%&lt;/color&gt;火属性物理伤害。</t>
  </si>
  <si>
    <t>对敌方单体造成&lt;color=#b4595eFF&gt;80%&lt;/color&gt;火属性物理伤害，恢复此次伤害80%的生命。</t>
  </si>
  <si>
    <t>对敌方单体造成&lt;color=#b4595eFF&gt;90%&lt;/color&gt;火属性物理伤害，恢复此次伤害80%的生命。</t>
  </si>
  <si>
    <t>对敌方单体造成&lt;color=#b4595eFF&gt;100%&lt;/color&gt;火属性物理伤害，恢复此次伤害80%的生命。</t>
  </si>
  <si>
    <t>对敌方单体造成&lt;color=#b4595eFF&gt;120%&lt;/color&gt;火属性物理伤害，恢复此次伤害80%的生命。</t>
  </si>
  <si>
    <t>无影</t>
  </si>
  <si>
    <t>连影子你也见不着的。</t>
  </si>
  <si>
    <t>隐藏起了一切的踪迹。</t>
  </si>
  <si>
    <t>对敌方单体造成&lt;color=#b4595eFF&gt;74%&lt;/color&gt;风属性物理伤害，增加自身攻击30%，持续9秒。</t>
  </si>
  <si>
    <t>对敌方单体造成&lt;color=#b4595eFF&gt;86%&lt;/color&gt;风属性物理伤害，增加自身攻击30%，持续9秒。</t>
  </si>
  <si>
    <t>对敌方单体造成&lt;color=#b4595eFF&gt;98%&lt;/color&gt;风属性物理伤害，增加自身攻击30%，持续9秒。</t>
  </si>
  <si>
    <t>对敌方单体造成&lt;color=#b4595eFF&gt;102%&lt;/color&gt;风属性物理伤害，增加自身攻击30%，持续9秒。</t>
  </si>
  <si>
    <t>对敌方随机2人造成&lt;color=#b4595eFF&gt;76%&lt;/color&gt;水属性物理伤害。</t>
  </si>
  <si>
    <t>对敌方随机2人造成&lt;color=#b4595eFF&gt;82%&lt;/color&gt;水属性物理伤害。</t>
  </si>
  <si>
    <t>对敌方随机2人造成&lt;color=#b4595eFF&gt;88%&lt;/color&gt;水属性物理伤害。</t>
  </si>
  <si>
    <t>对敌方随机2人造成&lt;color=#b4595eFF&gt;96%&lt;/color&gt;水属性物理伤害。</t>
  </si>
  <si>
    <t>对敌方单体造成&lt;color=#b4595eFF&gt;64%&lt;/color&gt;水属性物理伤害，并造成&lt;color=#4c805eFF&gt;中毒效果&lt;/color&gt;，每秒附加15%攻击的额外伤害，持续6秒。</t>
  </si>
  <si>
    <t>对敌方单体造成&lt;color=#b4595eFF&gt;78%&lt;/color&gt;水属性物理伤害，并造成&lt;color=#4c805eFF&gt;中毒效果&lt;/color&gt;，每秒附加18%攻击的额外伤害，持续6秒。</t>
  </si>
  <si>
    <t>对敌方单体造成&lt;color=#b4595eFF&gt;86%&lt;/color&gt;水属性物理伤害，并造成&lt;color=#4c805eFF&gt;中毒效果&lt;/color&gt;，每秒附加18%攻击的额外伤害，持续8秒。</t>
  </si>
  <si>
    <t>对敌方单体造成&lt;color=#b4595eFF&gt;104%&lt;/color&gt;水属性物理伤害，并造成&lt;color=#4c805eFF&gt;中毒效果&lt;/color&gt;，每秒附加25%攻击的额外伤害，持续8秒。</t>
  </si>
  <si>
    <t>对随机2名敌人造成&lt;color=#b4595eFF&gt;58%&lt;/color&gt;暗属性魔法伤害，对法师类额外造成20%的伤害。</t>
  </si>
  <si>
    <t>对随机2名敌人造成&lt;color=#b4595eFF&gt;64%&lt;/color&gt;暗属性魔法伤害，对法师类额外造成20%的伤害。</t>
  </si>
  <si>
    <t>对随机2名敌人造成&lt;color=#b4595eFF&gt;72%&lt;/color&gt;暗属性魔法伤害，对法师类额外造成20%的伤害。</t>
  </si>
  <si>
    <t>对随机2名敌人造成&lt;color=#b4595eFF&gt;86%&lt;/color&gt;暗属性魔法伤害，对法师类额外造成20%的伤害。</t>
  </si>
  <si>
    <t>对敌方3人造成&lt;color=#b4595eFF&gt;58%&lt;/color&gt;暗属性魔法伤害，如果敌人处于燃烧或流血，增加10%的伤害。</t>
  </si>
  <si>
    <t>对敌方3人造成&lt;color=#b4595eFF&gt;64%&lt;/color&gt;暗属性魔法伤害，如果敌人处于燃烧或流血，增加10%的伤害。</t>
  </si>
  <si>
    <t>对敌方3人造成&lt;color=#b4595eFF&gt;77%&lt;/color&gt;暗属性魔法伤害，如果敌人处于燃烧或流血，增加10%的伤害。</t>
  </si>
  <si>
    <t>对敌方3人造成&lt;color=#b4595eFF&gt;98%&lt;/color&gt;暗属性魔法伤害，如果敌人处于燃烧或流血，增加10%的伤害。</t>
  </si>
  <si>
    <t>魂散</t>
  </si>
  <si>
    <t>魂魄从尘世飞散吧！</t>
  </si>
  <si>
    <t>对敌方单体造成2段&lt;color=#b4595eFF&gt;76%&lt;/color&gt;风属性魔法伤害。</t>
  </si>
  <si>
    <t>对敌方单体造成2段&lt;color=#b4595eFF&gt;88%&lt;/color&gt;风属性魔法伤害。</t>
  </si>
  <si>
    <t>对敌方单体造成2段&lt;color=#b4595eFF&gt;98%&lt;/color&gt;风属性魔法伤害。</t>
  </si>
  <si>
    <t>对敌方单体造成2段&lt;color=#b4595eFF&gt;109%&lt;/color&gt;风属性魔法伤害。</t>
  </si>
  <si>
    <t>嗜血</t>
  </si>
  <si>
    <t>将你的生命奉献出来吧！</t>
  </si>
  <si>
    <t>对敌方单体造成&lt;color=#b4595eFF&gt;64%&lt;/color&gt;风属性魔法伤害，为我方生命最低的单体恢复攻击100%的血量。</t>
  </si>
  <si>
    <t>对敌方单体造成&lt;color=#b4595eFF&gt;72%&lt;/color&gt;风属性魔法伤害，为我方生命最低的单体恢复攻击100%的血量。</t>
  </si>
  <si>
    <t>对敌方单体造成&lt;color=#b4595eFF&gt;72%&lt;/color&gt;风属性魔法伤害，为我方生命最低的单体恢复攻击120%的血量。</t>
  </si>
  <si>
    <t>对敌方单体造成&lt;color=#b4595eFF&gt;86%&lt;/color&gt;风属性魔法伤害，为我方生命最低的单体恢复攻击120%的血量。</t>
  </si>
  <si>
    <t>对敌方单体造成&lt;color=#b4595eFF&gt;80%&lt;/color&gt;光属性魔法伤害，造成&lt;color=#4c805eFF&gt;流血效果&lt;/color&gt;，每秒15%攻击的额外伤害，持续6秒。</t>
  </si>
  <si>
    <t>对敌方单体造成&lt;color=#b4595eFF&gt;90%&lt;/color&gt;光属性魔法伤害，造成&lt;color=#4c805eFF&gt;流血效果&lt;/color&gt;，每秒22%攻击的额外伤害，持续6秒。</t>
  </si>
  <si>
    <t>对敌方单体造成&lt;color=#b4595eFF&gt;100%&lt;/color&gt;光属性魔法伤害，造成&lt;color=#4c805eFF&gt;流血效果&lt;/color&gt;，每秒22%攻击的额外伤害，持续8秒。</t>
  </si>
  <si>
    <t>对敌方单体造成&lt;color=#b4595eFF&gt;120%&lt;/color&gt;光属性魔法伤害，造成&lt;color=#4c805eFF&gt;流血效果&lt;/color&gt;，每秒30%攻击的额外伤害，持续8秒。</t>
  </si>
  <si>
    <t>无痕</t>
    <phoneticPr fontId="10" type="noConversion"/>
  </si>
  <si>
    <t>秋水无痕！</t>
    <phoneticPr fontId="10" type="noConversion"/>
  </si>
  <si>
    <t>寒羽</t>
    <phoneticPr fontId="10" type="noConversion"/>
  </si>
  <si>
    <t>凌波飞羽</t>
    <phoneticPr fontId="10" type="noConversion"/>
  </si>
  <si>
    <t>这可是泛着寒光的羽毛！</t>
    <phoneticPr fontId="10" type="noConversion"/>
  </si>
  <si>
    <t>你已经无路可逃了！</t>
    <phoneticPr fontId="10" type="noConversion"/>
  </si>
  <si>
    <t>破岳枪</t>
    <phoneticPr fontId="10" type="noConversion"/>
  </si>
  <si>
    <t>一击必杀！</t>
    <phoneticPr fontId="10" type="noConversion"/>
  </si>
  <si>
    <t>落九川</t>
    <phoneticPr fontId="10" type="noConversion"/>
  </si>
  <si>
    <t>苍石心</t>
    <phoneticPr fontId="10" type="noConversion"/>
  </si>
  <si>
    <t>飞散吧！</t>
    <phoneticPr fontId="10" type="noConversion"/>
  </si>
  <si>
    <t>画里乾坤！</t>
    <phoneticPr fontId="10" type="noConversion"/>
  </si>
  <si>
    <t>召唤羽阵射向敌方，造成%s水属性物理全体伤害，%s概率%s敌人，持续%s秒，每一层寒羽印记都会增加%s的沉默成功率。</t>
    <phoneticPr fontId="10" type="noConversion"/>
  </si>
  <si>
    <t>挥舞双斧，对对位敌人造成%s水属性物理伤害，%s概率%s敌方全体，持续%s秒。</t>
    <phoneticPr fontId="10" type="noConversion"/>
  </si>
  <si>
    <t>220%#80%#嘲讽#10</t>
    <phoneticPr fontId="10" type="noConversion"/>
  </si>
  <si>
    <t>250%#80%#嘲讽#10</t>
    <phoneticPr fontId="10" type="noConversion"/>
  </si>
  <si>
    <t>360%#80%#嘲讽#10</t>
    <phoneticPr fontId="10" type="noConversion"/>
  </si>
  <si>
    <t>430%#80%#嘲讽#10</t>
    <phoneticPr fontId="10" type="noConversion"/>
  </si>
  <si>
    <t>540%#80%#嘲讽#10</t>
    <phoneticPr fontId="10" type="noConversion"/>
  </si>
  <si>
    <t>2#1#0#0#0#1#0</t>
    <phoneticPr fontId="10" type="noConversion"/>
  </si>
  <si>
    <t>对对位敌人造成%s风属性物理伤害，召唤风之庇佑，获得%s伤害减免，同时为相邻队友分担%s伤害，持续%s秒。</t>
    <phoneticPr fontId="10" type="noConversion"/>
  </si>
  <si>
    <t>340%#40%#40%#6</t>
    <phoneticPr fontId="10" type="noConversion"/>
  </si>
  <si>
    <t>380%#40%#40%#6</t>
    <phoneticPr fontId="10" type="noConversion"/>
  </si>
  <si>
    <t>430%#40%#50%#6</t>
    <phoneticPr fontId="10" type="noConversion"/>
  </si>
  <si>
    <t>580%#40%#50%#6</t>
    <phoneticPr fontId="10" type="noConversion"/>
  </si>
  <si>
    <t>720%#60%#50%#6</t>
    <phoneticPr fontId="10" type="noConversion"/>
  </si>
  <si>
    <t>挥舞大刀，斩出一道虎形刀罡跳向敌阵，对对位敌人造成%s地属性物理伤害，%s概率%s全体敌人，持续%s秒。</t>
    <phoneticPr fontId="10" type="noConversion"/>
  </si>
  <si>
    <t>220%#60%#嘲讽#10</t>
    <phoneticPr fontId="10" type="noConversion"/>
  </si>
  <si>
    <t>250%#60%#嘲讽#10</t>
    <phoneticPr fontId="10" type="noConversion"/>
  </si>
  <si>
    <t>360%#60%#嘲讽#10</t>
    <phoneticPr fontId="10" type="noConversion"/>
  </si>
  <si>
    <t>430%#60%#嘲讽#10</t>
    <phoneticPr fontId="10" type="noConversion"/>
  </si>
  <si>
    <t>540%#60%#嘲讽#10</t>
    <phoneticPr fontId="10" type="noConversion"/>
  </si>
  <si>
    <t>230%#6#2#180%#1</t>
    <phoneticPr fontId="10" type="noConversion"/>
  </si>
  <si>
    <t>260%#6#2#210%#1</t>
    <phoneticPr fontId="10" type="noConversion"/>
  </si>
  <si>
    <t>380%#6#2#300%#1</t>
    <phoneticPr fontId="10" type="noConversion"/>
  </si>
  <si>
    <t>480%#6#2#360%#1</t>
    <phoneticPr fontId="10" type="noConversion"/>
  </si>
  <si>
    <t>560%#6#2#450%#2</t>
    <phoneticPr fontId="10" type="noConversion"/>
  </si>
  <si>
    <t>哼！颤栗吧！</t>
    <phoneticPr fontId="10" type="noConversion"/>
  </si>
  <si>
    <t>召唤一条水龙从地底涌出攻击敌人，对对位敌人造成%s水属性魔法伤害，为自身提供自身攻击%s的护盾，持续%s秒。</t>
    <phoneticPr fontId="10" type="noConversion"/>
  </si>
  <si>
    <r>
      <t>2</t>
    </r>
    <r>
      <rPr>
        <sz val="9"/>
        <rFont val="微软雅黑"/>
        <family val="2"/>
        <charset val="134"/>
      </rPr>
      <t>20%#150%#10</t>
    </r>
    <phoneticPr fontId="10" type="noConversion"/>
  </si>
  <si>
    <t>250%#180%#10</t>
    <phoneticPr fontId="10" type="noConversion"/>
  </si>
  <si>
    <t>360%#250%#10</t>
    <phoneticPr fontId="10" type="noConversion"/>
  </si>
  <si>
    <t>430%#300%#10</t>
    <phoneticPr fontId="10" type="noConversion"/>
  </si>
  <si>
    <t>540%#380%#10</t>
    <phoneticPr fontId="10" type="noConversion"/>
  </si>
  <si>
    <t>召唤一阵旋风吹向敌人，对对位敌人造成%s风属性物理伤害。</t>
    <phoneticPr fontId="10" type="noConversion"/>
  </si>
  <si>
    <t>释放一道水流，对对位及相邻敌人造成%s水属性魔法伤害，施加%s印记，最大%s层。</t>
    <phoneticPr fontId="10" type="noConversion"/>
  </si>
  <si>
    <t>140%#幽冥#10</t>
    <phoneticPr fontId="10" type="noConversion"/>
  </si>
  <si>
    <t>2#0#0</t>
    <phoneticPr fontId="10" type="noConversion"/>
  </si>
  <si>
    <t>290%#幽冥#10</t>
    <phoneticPr fontId="10" type="noConversion"/>
  </si>
  <si>
    <t>360%#幽冥#10</t>
    <phoneticPr fontId="10" type="noConversion"/>
  </si>
  <si>
    <t>2#1#0</t>
    <phoneticPr fontId="10" type="noConversion"/>
  </si>
  <si>
    <t>170%#幽冥#10</t>
    <phoneticPr fontId="10" type="noConversion"/>
  </si>
  <si>
    <t>240%#幽冥#10</t>
    <phoneticPr fontId="10" type="noConversion"/>
  </si>
  <si>
    <t>280%#幽冥#20%</t>
    <phoneticPr fontId="10" type="noConversion"/>
  </si>
  <si>
    <t>2#1#2</t>
    <phoneticPr fontId="10" type="noConversion"/>
  </si>
  <si>
    <t>320%#幽冥#20%</t>
    <phoneticPr fontId="10" type="noConversion"/>
  </si>
  <si>
    <t>360%#幽冥#20%</t>
    <phoneticPr fontId="10" type="noConversion"/>
  </si>
  <si>
    <t>480%#幽冥#20%</t>
    <phoneticPr fontId="10" type="noConversion"/>
  </si>
  <si>
    <t>600%#幽冥#20%</t>
    <phoneticPr fontId="10" type="noConversion"/>
  </si>
  <si>
    <t>二龙剑傲然出鞘，对敌方单体造成两段攻击，每段%s水属性物理伤害，并有%s概率%s目标，持续%s秒。如果目标已经%s，则必定暴击。</t>
    <phoneticPr fontId="10" type="noConversion"/>
  </si>
  <si>
    <t>110%#15%#眩晕#3#眩晕</t>
    <phoneticPr fontId="10" type="noConversion"/>
  </si>
  <si>
    <t>130%#15%#眩晕#3#眩晕</t>
    <phoneticPr fontId="10" type="noConversion"/>
  </si>
  <si>
    <t>190%#20%#眩晕#3#眩晕</t>
    <phoneticPr fontId="10" type="noConversion"/>
  </si>
  <si>
    <t>230%#20%#眩晕#3#眩晕</t>
    <phoneticPr fontId="10" type="noConversion"/>
  </si>
  <si>
    <t>290%#25%#眩晕#3#眩晕</t>
    <phoneticPr fontId="10" type="noConversion"/>
  </si>
  <si>
    <t>2#0#1#0#1</t>
    <phoneticPr fontId="10" type="noConversion"/>
  </si>
  <si>
    <t>130%#20%#眩晕#3#眩晕</t>
    <phoneticPr fontId="10" type="noConversion"/>
  </si>
  <si>
    <t>150%#20%#眩晕#3#眩晕</t>
    <phoneticPr fontId="10" type="noConversion"/>
  </si>
  <si>
    <t>170%#20%#眩晕#3#眩晕</t>
    <phoneticPr fontId="10" type="noConversion"/>
  </si>
  <si>
    <t>230%#25%#眩晕#3#眩晕</t>
    <phoneticPr fontId="10" type="noConversion"/>
  </si>
  <si>
    <t>290%#30%#眩晕#3#眩晕</t>
    <phoneticPr fontId="10" type="noConversion"/>
  </si>
  <si>
    <t>340%</t>
    <phoneticPr fontId="10" type="noConversion"/>
  </si>
  <si>
    <t>230%#1.5</t>
    <phoneticPr fontId="10" type="noConversion"/>
  </si>
  <si>
    <t>260%#1.5</t>
    <phoneticPr fontId="10" type="noConversion"/>
  </si>
  <si>
    <t>380%#1.5</t>
    <phoneticPr fontId="10" type="noConversion"/>
  </si>
  <si>
    <t>450%#1.5</t>
    <phoneticPr fontId="10" type="noConversion"/>
  </si>
  <si>
    <t>560%#1.5</t>
    <phoneticPr fontId="10" type="noConversion"/>
  </si>
  <si>
    <t>420%#10%#10</t>
    <phoneticPr fontId="10" type="noConversion"/>
  </si>
  <si>
    <t>480%#10%#10</t>
    <phoneticPr fontId="10" type="noConversion"/>
  </si>
  <si>
    <t>540%#10%#10</t>
    <phoneticPr fontId="10" type="noConversion"/>
  </si>
  <si>
    <t>720%#10%#10</t>
    <phoneticPr fontId="10" type="noConversion"/>
  </si>
  <si>
    <t>900%#10%#10</t>
    <phoneticPr fontId="10" type="noConversion"/>
  </si>
  <si>
    <t>挥舞长枪攻击目标，对对位敌人造成%s地属性物理伤害，为自身施加一层%s印记，最多%s层。</t>
    <phoneticPr fontId="10" type="noConversion"/>
  </si>
  <si>
    <t>220%#莫邪#5</t>
    <phoneticPr fontId="10" type="noConversion"/>
  </si>
  <si>
    <t>250%#莫邪#5</t>
    <phoneticPr fontId="10" type="noConversion"/>
  </si>
  <si>
    <t>360%#莫邪#5</t>
    <phoneticPr fontId="10" type="noConversion"/>
  </si>
  <si>
    <t>430%#莫邪#5</t>
    <phoneticPr fontId="10" type="noConversion"/>
  </si>
  <si>
    <t>530%#莫邪#5</t>
    <phoneticPr fontId="10" type="noConversion"/>
  </si>
  <si>
    <t>莫邪</t>
    <phoneticPr fontId="10" type="noConversion"/>
  </si>
  <si>
    <t>神剑听令！</t>
    <phoneticPr fontId="10" type="noConversion"/>
  </si>
  <si>
    <t>莫邪出鞘攻击敌人，对对位敌人造成%s地属性物理伤害，每层%s印记增加此技能%s伤害。</t>
    <phoneticPr fontId="10" type="noConversion"/>
  </si>
  <si>
    <t>350%#莫邪#10%</t>
    <phoneticPr fontId="10" type="noConversion"/>
  </si>
  <si>
    <t>400%#莫邪#10%</t>
    <phoneticPr fontId="10" type="noConversion"/>
  </si>
  <si>
    <t>450%#莫邪#10%</t>
    <phoneticPr fontId="10" type="noConversion"/>
  </si>
  <si>
    <t>600%#莫邪#10%</t>
    <phoneticPr fontId="10" type="noConversion"/>
  </si>
  <si>
    <t>750%#莫邪#10%</t>
    <phoneticPr fontId="10" type="noConversion"/>
  </si>
  <si>
    <t>220%#10%</t>
    <phoneticPr fontId="10" type="noConversion"/>
  </si>
  <si>
    <t>260%#10%</t>
    <phoneticPr fontId="10" type="noConversion"/>
  </si>
  <si>
    <t>290%#10%</t>
    <phoneticPr fontId="10" type="noConversion"/>
  </si>
  <si>
    <t>380%#10%</t>
    <phoneticPr fontId="10" type="noConversion"/>
  </si>
  <si>
    <t>480%#10%</t>
    <phoneticPr fontId="10" type="noConversion"/>
  </si>
  <si>
    <t>发出一道火球，对对位敌人造成%s火属性物理伤害，%s目标，在%s秒内造成%s次%s魔法伤害。同时提升我方攻击最高者%s攻击，持续%s秒。</t>
    <phoneticPr fontId="10" type="noConversion"/>
  </si>
  <si>
    <t>120%#灼烧#10#5#12%#10%#10</t>
    <phoneticPr fontId="10" type="noConversion"/>
  </si>
  <si>
    <t>140%#灼烧#10#5#14%#10%#10</t>
    <phoneticPr fontId="10" type="noConversion"/>
  </si>
  <si>
    <t>200%#灼烧#10#5#20%#10%#10</t>
    <phoneticPr fontId="10" type="noConversion"/>
  </si>
  <si>
    <t>240%#灼烧#10#5#24%#10%#10</t>
    <phoneticPr fontId="10" type="noConversion"/>
  </si>
  <si>
    <t>300%#灼烧#10#5#30%#10%#10</t>
    <phoneticPr fontId="10" type="noConversion"/>
  </si>
  <si>
    <t>宝塔悬空，猛然砸下，对对位敌人造成%s火属性物理伤害，%s目标，在%s秒内造成%s次%s魔法伤害。同时提升我方攻击最高者%s攻击%s暴击，持续%s秒。</t>
    <phoneticPr fontId="10" type="noConversion"/>
  </si>
  <si>
    <t>250%#灼烧#10#5#30%#10%#15%#10</t>
    <phoneticPr fontId="10" type="noConversion"/>
  </si>
  <si>
    <t>280%#灼烧#10#5#35%#10%#15%#10</t>
    <phoneticPr fontId="10" type="noConversion"/>
  </si>
  <si>
    <t>320%#灼烧#10#5#50%#10%#15%#10</t>
    <phoneticPr fontId="10" type="noConversion"/>
  </si>
  <si>
    <t>420%#灼烧#10#5#60%#10%#15%#10</t>
    <phoneticPr fontId="10" type="noConversion"/>
  </si>
  <si>
    <t>530%#灼烧#10#5#75%#10%#15%#10</t>
    <phoneticPr fontId="10" type="noConversion"/>
  </si>
  <si>
    <t>2#1#0#0#2#0#0</t>
    <phoneticPr fontId="10" type="noConversion"/>
  </si>
  <si>
    <t>2#1#0#0#2#0#0#0</t>
    <phoneticPr fontId="10" type="noConversion"/>
  </si>
  <si>
    <t>对对位敌人造成%s水属性物理伤害，使用水灵之力为自身提供自身攻击%s的护盾，持续%s秒，若护盾被击破，则对击破者造成最大生命值%s伤害。</t>
    <phoneticPr fontId="10" type="noConversion"/>
  </si>
  <si>
    <t>100%#90%#5#10%</t>
    <phoneticPr fontId="10" type="noConversion"/>
  </si>
  <si>
    <t>2#0#0#2</t>
    <phoneticPr fontId="10" type="noConversion"/>
  </si>
  <si>
    <t>120%#110%#5#10%</t>
    <phoneticPr fontId="10" type="noConversion"/>
  </si>
  <si>
    <t>170%#150%#5#10%</t>
    <phoneticPr fontId="10" type="noConversion"/>
  </si>
  <si>
    <t>200%#180%#5#10%</t>
    <phoneticPr fontId="10" type="noConversion"/>
  </si>
  <si>
    <t>260%#230%#5#10%</t>
    <phoneticPr fontId="10" type="noConversion"/>
  </si>
  <si>
    <t>对对位敌人造成%s水属性物理伤害，召唤水灵之神为自身及相邻队友提供自身攻击%s的护盾，持续%s秒，若护盾被击破，则对击破者造成最大生命值%s伤害。</t>
    <phoneticPr fontId="10" type="noConversion"/>
  </si>
  <si>
    <t>170%#110%#5#10%</t>
    <phoneticPr fontId="10" type="noConversion"/>
  </si>
  <si>
    <t>190%#120%#5#10%</t>
    <phoneticPr fontId="10" type="noConversion"/>
  </si>
  <si>
    <t>220%#140%#5#10%</t>
    <phoneticPr fontId="10" type="noConversion"/>
  </si>
  <si>
    <t>290%#180%#5#10%</t>
    <phoneticPr fontId="10" type="noConversion"/>
  </si>
  <si>
    <t>360%#230%#5#10%</t>
    <phoneticPr fontId="10" type="noConversion"/>
  </si>
  <si>
    <t>召唤一座山岳压向对位敌人，对对位敌人造成%s地属性魔法伤害，同时凝聚土灵之力，为自身及血量最低的队友回复自身攻击%s的气血。</t>
    <phoneticPr fontId="10" type="noConversion"/>
  </si>
  <si>
    <t>140%#90%</t>
    <phoneticPr fontId="10" type="noConversion"/>
  </si>
  <si>
    <t>2#0</t>
    <phoneticPr fontId="10" type="noConversion"/>
  </si>
  <si>
    <t>170%#110%</t>
    <phoneticPr fontId="10" type="noConversion"/>
  </si>
  <si>
    <t>240%#150%</t>
    <phoneticPr fontId="10" type="noConversion"/>
  </si>
  <si>
    <t>290%#180%</t>
    <phoneticPr fontId="10" type="noConversion"/>
  </si>
  <si>
    <t>360%#230%</t>
    <phoneticPr fontId="10" type="noConversion"/>
  </si>
  <si>
    <t>仙荷</t>
    <phoneticPr fontId="10" type="noConversion"/>
  </si>
  <si>
    <t>妙法青莲。</t>
    <phoneticPr fontId="10" type="noConversion"/>
  </si>
  <si>
    <t>挥舞莲花，对对位敌人造成%s地属性魔法伤害，同时为我方血量最低的队友回复自身攻击%s的气血。</t>
    <phoneticPr fontId="10" type="noConversion"/>
  </si>
  <si>
    <t>230%#350%</t>
    <phoneticPr fontId="10" type="noConversion"/>
  </si>
  <si>
    <t>270%#400%</t>
    <phoneticPr fontId="10" type="noConversion"/>
  </si>
  <si>
    <t>380%#450%</t>
    <phoneticPr fontId="10" type="noConversion"/>
  </si>
  <si>
    <t>460%#600%</t>
    <phoneticPr fontId="10" type="noConversion"/>
  </si>
  <si>
    <t>570%#750%</t>
    <phoneticPr fontId="10" type="noConversion"/>
  </si>
  <si>
    <t>召唤一阵狂风，造成%s风属性物理全体伤害，降低敌方%s攻击，持续%s秒。</t>
    <phoneticPr fontId="10" type="noConversion"/>
  </si>
  <si>
    <t>110%#20%#5</t>
    <phoneticPr fontId="10" type="noConversion"/>
  </si>
  <si>
    <t>130%#20%#5</t>
    <phoneticPr fontId="10" type="noConversion"/>
  </si>
  <si>
    <t>180%#20%#5</t>
    <phoneticPr fontId="10" type="noConversion"/>
  </si>
  <si>
    <t>220%#20%#5</t>
    <phoneticPr fontId="10" type="noConversion"/>
  </si>
  <si>
    <t>270%#20%#5</t>
    <phoneticPr fontId="10" type="noConversion"/>
  </si>
  <si>
    <t>召出一条火龙冲向敌方，对对位敌人造成%s火属性物理伤害，增加自身%s的护甲与魔抗，持续%s秒。</t>
    <phoneticPr fontId="10" type="noConversion"/>
  </si>
  <si>
    <t>220%#40%#6</t>
    <phoneticPr fontId="10" type="noConversion"/>
  </si>
  <si>
    <t>250%#40%#6</t>
    <phoneticPr fontId="10" type="noConversion"/>
  </si>
  <si>
    <t>430%#60%#6</t>
    <phoneticPr fontId="10" type="noConversion"/>
  </si>
  <si>
    <t>360%#60%#6</t>
    <phoneticPr fontId="10" type="noConversion"/>
  </si>
  <si>
    <t>540%#80%#6</t>
    <phoneticPr fontId="10" type="noConversion"/>
  </si>
  <si>
    <t>掷出一支羽毛攻击目标，对对位敌人造成%s地属性物理伤害，%s概率%s敌人，持续%s秒。</t>
    <phoneticPr fontId="10" type="noConversion"/>
  </si>
  <si>
    <t>240%#80%#眩晕#3</t>
    <phoneticPr fontId="10" type="noConversion"/>
  </si>
  <si>
    <t>280%#80%#眩晕#3</t>
    <phoneticPr fontId="10" type="noConversion"/>
  </si>
  <si>
    <t>400%#80%#眩晕#3</t>
    <phoneticPr fontId="10" type="noConversion"/>
  </si>
  <si>
    <t>480%#80%#眩晕#3</t>
    <phoneticPr fontId="10" type="noConversion"/>
  </si>
  <si>
    <t>600%#80%#眩晕#3</t>
    <phoneticPr fontId="10" type="noConversion"/>
  </si>
  <si>
    <t>2#0#1#0</t>
    <phoneticPr fontId="10" type="noConversion"/>
  </si>
  <si>
    <t>弯弓连射，对敌方全体造成%s风属性魔法伤害。</t>
    <phoneticPr fontId="10" type="noConversion"/>
  </si>
  <si>
    <t>召唤一道水流攻击对位目标，对其造成%s水属性物理伤害。</t>
    <phoneticPr fontId="10" type="noConversion"/>
  </si>
  <si>
    <t>130%#40%#眩晕#2</t>
    <phoneticPr fontId="10" type="noConversion"/>
  </si>
  <si>
    <t>150%#40%#眩晕#2</t>
    <phoneticPr fontId="10" type="noConversion"/>
  </si>
  <si>
    <t>260%#60%#眩晕#2</t>
    <phoneticPr fontId="10" type="noConversion"/>
  </si>
  <si>
    <t>300%#40%#6</t>
    <phoneticPr fontId="10" type="noConversion"/>
  </si>
  <si>
    <t>350%#40%#6</t>
    <phoneticPr fontId="10" type="noConversion"/>
  </si>
  <si>
    <t>520%#40%#6</t>
    <phoneticPr fontId="10" type="noConversion"/>
  </si>
  <si>
    <t>一条火蛇飞向敌人，造成%s火属性物理单体伤害，附带%s效果，在%s秒内造成%s次%s魔法伤害。</t>
    <phoneticPr fontId="10" type="noConversion"/>
  </si>
  <si>
    <t>160%#灼烧#10#5#10%</t>
    <phoneticPr fontId="10" type="noConversion"/>
  </si>
  <si>
    <t>190%#灼烧#10#5#10%</t>
    <phoneticPr fontId="10" type="noConversion"/>
  </si>
  <si>
    <t>320%#灼烧#10#5#10%</t>
    <phoneticPr fontId="10" type="noConversion"/>
  </si>
  <si>
    <t>160%#80%#嘲讽#10</t>
    <phoneticPr fontId="10" type="noConversion"/>
  </si>
  <si>
    <t>190%#80%#嘲讽#10</t>
    <phoneticPr fontId="10" type="noConversion"/>
  </si>
  <si>
    <t>320%#80%#嘲讽#10</t>
    <phoneticPr fontId="10" type="noConversion"/>
  </si>
  <si>
    <t>大喝一声，对对位敌人造成%s光属性物理伤害，增加自身%s护甲与魔抗，持续%s秒。</t>
    <phoneticPr fontId="10" type="noConversion"/>
  </si>
  <si>
    <t>300%#20%#5</t>
    <phoneticPr fontId="10" type="noConversion"/>
  </si>
  <si>
    <t>350%#20%#5</t>
    <phoneticPr fontId="10" type="noConversion"/>
  </si>
  <si>
    <t>520%#40%#5</t>
    <phoneticPr fontId="10" type="noConversion"/>
  </si>
  <si>
    <t>龙拳</t>
    <phoneticPr fontId="10" type="noConversion"/>
  </si>
  <si>
    <t>试试这拳风！</t>
    <phoneticPr fontId="10" type="noConversion"/>
  </si>
  <si>
    <t>160%#10#5#30%</t>
    <phoneticPr fontId="10" type="noConversion"/>
  </si>
  <si>
    <t>190%#10#5#40%</t>
    <phoneticPr fontId="10" type="noConversion"/>
  </si>
  <si>
    <t>320%#10#5#60%</t>
    <phoneticPr fontId="10" type="noConversion"/>
  </si>
  <si>
    <t>发出一道光柱，对对位敌人造成%s光属性魔法伤害，%s概率造成%s，在%s秒内造成%s次%s伤害。</t>
    <phoneticPr fontId="10" type="noConversion"/>
  </si>
  <si>
    <t>160%#50%#流血#10#5#20%</t>
    <phoneticPr fontId="10" type="noConversion"/>
  </si>
  <si>
    <t>190%#50%#流血#10#5#20%</t>
    <phoneticPr fontId="10" type="noConversion"/>
  </si>
  <si>
    <t>320%#100%#流血#10#5#20%</t>
    <phoneticPr fontId="10" type="noConversion"/>
  </si>
  <si>
    <t>巨大的光球砸向敌阵，对对位及相邻敌人造成%s光属性魔法伤害，%s概率造成%s，在%s秒内造成%s次%s伤害。</t>
    <phoneticPr fontId="10" type="noConversion"/>
  </si>
  <si>
    <t>210%#80%#流血#10#5#20%</t>
    <phoneticPr fontId="10" type="noConversion"/>
  </si>
  <si>
    <t>240%#80%#流血#10#5#20%</t>
    <phoneticPr fontId="10" type="noConversion"/>
  </si>
  <si>
    <t>410%#100%#流血#10#5#20%</t>
    <phoneticPr fontId="10" type="noConversion"/>
  </si>
  <si>
    <t>挥剑攻击敌人，对对位敌人造成%s地属性物理伤害，%s概率降低目标受治疗%s，持续%s秒。</t>
    <phoneticPr fontId="10" type="noConversion"/>
  </si>
  <si>
    <t>160%#50%#30%#5</t>
    <phoneticPr fontId="10" type="noConversion"/>
  </si>
  <si>
    <t>190%#50%#30%#5</t>
    <phoneticPr fontId="10" type="noConversion"/>
  </si>
  <si>
    <t>320%#100%#30%#5</t>
    <phoneticPr fontId="10" type="noConversion"/>
  </si>
  <si>
    <t>发出一道剑气飞向敌人，对对位及相邻敌人造成%s地属性物理伤害，降低目标受治疗%s，持续%s秒。</t>
    <phoneticPr fontId="10" type="noConversion"/>
  </si>
  <si>
    <t>210%#40%#6</t>
    <phoneticPr fontId="10" type="noConversion"/>
  </si>
  <si>
    <t>240%#40%#6</t>
    <phoneticPr fontId="10" type="noConversion"/>
  </si>
  <si>
    <t>410%#60%#6</t>
    <phoneticPr fontId="10" type="noConversion"/>
  </si>
  <si>
    <t>160%#20%#5</t>
    <phoneticPr fontId="10" type="noConversion"/>
  </si>
  <si>
    <t>190%#20%#5</t>
    <phoneticPr fontId="10" type="noConversion"/>
  </si>
  <si>
    <t>320%#30%#5</t>
    <phoneticPr fontId="10" type="noConversion"/>
  </si>
  <si>
    <t>210%#50%#嘲讽#4</t>
    <phoneticPr fontId="10" type="noConversion"/>
  </si>
  <si>
    <t>240%#50%#嘲讽#4</t>
    <phoneticPr fontId="10" type="noConversion"/>
  </si>
  <si>
    <t>410%#50%#嘲讽#4</t>
    <phoneticPr fontId="10" type="noConversion"/>
  </si>
  <si>
    <t>挥舞画卷，召唤山岳砸向敌人，对对位及相邻目标造成%s地属性魔法伤害。</t>
    <phoneticPr fontId="10" type="noConversion"/>
  </si>
  <si>
    <t>画卷环绕战场，造成%s地属性魔法全体伤害。</t>
    <phoneticPr fontId="10" type="noConversion"/>
  </si>
  <si>
    <t>190%</t>
    <phoneticPr fontId="10" type="noConversion"/>
  </si>
  <si>
    <t>挥舞巨扇掀起砾石攻击敌人，对对位敌人造成%s风属性物理伤害，降低其%s护甲与魔抗，持续%s秒。</t>
    <phoneticPr fontId="10" type="noConversion"/>
  </si>
  <si>
    <t>160%#20%#8</t>
    <phoneticPr fontId="10" type="noConversion"/>
  </si>
  <si>
    <t>190%#20%#8</t>
    <phoneticPr fontId="10" type="noConversion"/>
  </si>
  <si>
    <t>320%#30%#8</t>
    <phoneticPr fontId="10" type="noConversion"/>
  </si>
  <si>
    <t>160%#20%#10</t>
    <phoneticPr fontId="10" type="noConversion"/>
  </si>
  <si>
    <t>190%#20%#10</t>
    <phoneticPr fontId="10" type="noConversion"/>
  </si>
  <si>
    <t>320%#20%#10</t>
    <phoneticPr fontId="10" type="noConversion"/>
  </si>
  <si>
    <t>斩出一道黑色剑气，对对位敌人造成%s暗属性物理伤害，同时为我方攻击最高两人增加%s攻击，持续%s秒。</t>
    <phoneticPr fontId="10" type="noConversion"/>
  </si>
  <si>
    <t>300%#25%#6</t>
    <phoneticPr fontId="10" type="noConversion"/>
  </si>
  <si>
    <t>350%#25%#6</t>
    <phoneticPr fontId="10" type="noConversion"/>
  </si>
  <si>
    <t>520%#25%#6</t>
    <phoneticPr fontId="10" type="noConversion"/>
  </si>
  <si>
    <t>80%#50%#20%#10</t>
    <phoneticPr fontId="10" type="noConversion"/>
  </si>
  <si>
    <t>90%#50%#20%#10</t>
    <phoneticPr fontId="10" type="noConversion"/>
  </si>
  <si>
    <t>160%#50%#20%#10</t>
    <phoneticPr fontId="10" type="noConversion"/>
  </si>
  <si>
    <t>创造一个暗黑法球攻向敌人，对对位及相邻目标造成%s暗属性魔法伤害。</t>
    <phoneticPr fontId="10" type="noConversion"/>
  </si>
  <si>
    <t>3#100%#50%#30%#15</t>
    <phoneticPr fontId="10" type="noConversion"/>
  </si>
  <si>
    <t>3#120%#50%#30%#15</t>
    <phoneticPr fontId="10" type="noConversion"/>
  </si>
  <si>
    <t>3#170%#100%#30%#15</t>
    <phoneticPr fontId="10" type="noConversion"/>
  </si>
  <si>
    <t>红绫环绕敌阵，造成%s火属性物理全体伤害，%s概率对被施加灼烧的敌人造成%s，持续%s秒。</t>
    <phoneticPr fontId="10" type="noConversion"/>
  </si>
  <si>
    <t>150%#60%#眩晕#3</t>
    <phoneticPr fontId="10" type="noConversion"/>
  </si>
  <si>
    <t>170%#60%#眩晕#3</t>
    <phoneticPr fontId="10" type="noConversion"/>
  </si>
  <si>
    <t>260%#100%#眩晕#3</t>
    <phoneticPr fontId="10" type="noConversion"/>
  </si>
  <si>
    <t>凝聚出一把水剑，飞向敌人，对对位及相邻敌人造成%s水属性魔法伤害，降低目标%s护甲，持续%s秒。</t>
    <phoneticPr fontId="10" type="noConversion"/>
  </si>
  <si>
    <t>130%#15%#6</t>
    <phoneticPr fontId="10" type="noConversion"/>
  </si>
  <si>
    <t>150%#15%#6</t>
    <phoneticPr fontId="10" type="noConversion"/>
  </si>
  <si>
    <t>260%#30%#6</t>
    <phoneticPr fontId="10" type="noConversion"/>
  </si>
  <si>
    <t>凝成一大把水剑，瞬间崩碎成无数把飞向敌阵，造成%s水属性魔法全体伤害，减少敌方%s护甲，持续%s秒。</t>
    <phoneticPr fontId="10" type="noConversion"/>
  </si>
  <si>
    <t>160%#10%#5</t>
    <phoneticPr fontId="10" type="noConversion"/>
  </si>
  <si>
    <t>190%#10%#5</t>
    <phoneticPr fontId="10" type="noConversion"/>
  </si>
  <si>
    <t>320%#20%#5</t>
    <phoneticPr fontId="10" type="noConversion"/>
  </si>
  <si>
    <t>发出一道流火，对对位目标造成%s火属性物理伤害，为自己增加%s伤害减免，持续%s秒。</t>
    <phoneticPr fontId="10" type="noConversion"/>
  </si>
  <si>
    <t>300%#20%#6</t>
    <phoneticPr fontId="10" type="noConversion"/>
  </si>
  <si>
    <t>350%#20%#6</t>
    <phoneticPr fontId="10" type="noConversion"/>
  </si>
  <si>
    <t>520%#30%#6</t>
    <phoneticPr fontId="10" type="noConversion"/>
  </si>
  <si>
    <t>挥动羽翼，扇出一道的清风，对对位敌人造成%s风属性物理伤害，同时%s目标，持续%s秒。</t>
    <phoneticPr fontId="10" type="noConversion"/>
  </si>
  <si>
    <t>160%#嘲讽#10</t>
    <phoneticPr fontId="10" type="noConversion"/>
  </si>
  <si>
    <t>190%#嘲讽#10</t>
    <phoneticPr fontId="10" type="noConversion"/>
  </si>
  <si>
    <t>320%#嘲讽#10</t>
    <phoneticPr fontId="10" type="noConversion"/>
  </si>
  <si>
    <t>2#1#0</t>
    <phoneticPr fontId="10" type="noConversion"/>
  </si>
  <si>
    <t>240%#20%#6</t>
    <phoneticPr fontId="10" type="noConversion"/>
  </si>
  <si>
    <t>280%#20%#6</t>
    <phoneticPr fontId="10" type="noConversion"/>
  </si>
  <si>
    <t>410%#30%#6</t>
    <phoneticPr fontId="10" type="noConversion"/>
  </si>
  <si>
    <t>挥舞折扇，飞出黑色水球，对对位及相邻目标造成%s水属性物理伤害，降低敌方攻击最高3人%s的攻击，持续%s秒。</t>
    <phoneticPr fontId="10" type="noConversion"/>
  </si>
  <si>
    <t>160%#30%</t>
    <phoneticPr fontId="10" type="noConversion"/>
  </si>
  <si>
    <t>190%#30%</t>
    <phoneticPr fontId="10" type="noConversion"/>
  </si>
  <si>
    <t>320%#50%</t>
    <phoneticPr fontId="10" type="noConversion"/>
  </si>
  <si>
    <t>160%#50%</t>
    <phoneticPr fontId="10" type="noConversion"/>
  </si>
  <si>
    <t>190%#50%</t>
    <phoneticPr fontId="10" type="noConversion"/>
  </si>
  <si>
    <t>320%#60%</t>
    <phoneticPr fontId="10" type="noConversion"/>
  </si>
  <si>
    <t>召唤虎熊，对对位敌人造成%s地属性魔法伤害，为我方全体在%s秒内回复%s次自身攻击%s的气血。</t>
    <phoneticPr fontId="10" type="noConversion"/>
  </si>
  <si>
    <t>200%#10#5#80%</t>
    <phoneticPr fontId="10" type="noConversion"/>
  </si>
  <si>
    <t>2#0#0#0</t>
    <phoneticPr fontId="10" type="noConversion"/>
  </si>
  <si>
    <t>250%#10#5#90%</t>
    <phoneticPr fontId="10" type="noConversion"/>
  </si>
  <si>
    <t>420%#10#5#130%</t>
    <phoneticPr fontId="10" type="noConversion"/>
  </si>
  <si>
    <t>一道电光攻向敌人，对对位敌人造成%s光属性物理伤害，减少目标%s护甲，持续%s秒。</t>
    <phoneticPr fontId="10" type="noConversion"/>
  </si>
  <si>
    <t>2#0#0</t>
    <phoneticPr fontId="10" type="noConversion"/>
  </si>
  <si>
    <t>一颗光球击中敌人后炸开，对对位敌人造成%s光属性物理伤害，减少目标%s护甲与魔抗，持续%s秒。</t>
    <phoneticPr fontId="10" type="noConversion"/>
  </si>
  <si>
    <t>拳风一震，对对位敌人造成%s光属性物理伤害，%s概率%s敌方全体，持续%s秒。</t>
    <phoneticPr fontId="10" type="noConversion"/>
  </si>
  <si>
    <t>飞掷手中匕首，对对位敌人造成%s暗属性物理伤害，同时为我方攻击最高者增加%s攻击，持续%s秒。</t>
    <phoneticPr fontId="10" type="noConversion"/>
  </si>
  <si>
    <t>召唤九幽玄冥，对敌方全体造成%s点伤害，使目标%s，在%s秒内造成%s次%s伤害。</t>
    <phoneticPr fontId="10" type="noConversion"/>
  </si>
  <si>
    <t>2#1#0#0#2</t>
    <phoneticPr fontId="10" type="noConversion"/>
  </si>
  <si>
    <t>召唤九幽玄冥，对敌方全体造成%s点伤害，使目标%s，在%s秒内造成%s次%s伤害，同时使%s状态下的敌人受到的伤害增加%s，持续%s秒。</t>
    <phoneticPr fontId="10" type="noConversion"/>
  </si>
  <si>
    <t>2#1#0#0#2#1#0#0</t>
    <phoneticPr fontId="10" type="noConversion"/>
  </si>
  <si>
    <t>2#0</t>
    <phoneticPr fontId="10" type="noConversion"/>
  </si>
  <si>
    <t>使用吞噬之力，对敌方全体造成%s点伤害，瞬间恢复我方全体%s气血。</t>
    <phoneticPr fontId="10" type="noConversion"/>
  </si>
  <si>
    <t>使用吞噬之力，对敌方全体造成%s点伤害，瞬间恢复我方全体%s气血。同时增加我方%s双抗，持续%s秒。</t>
    <phoneticPr fontId="10" type="noConversion"/>
  </si>
  <si>
    <t>2#0#0#0</t>
    <phoneticPr fontId="10" type="noConversion"/>
  </si>
  <si>
    <t>福缘至深，造化万千。对敌方全体造成%s点伤害，%s概率对敌方%s个目标造成%s，持续%s秒。</t>
    <phoneticPr fontId="10" type="noConversion"/>
  </si>
  <si>
    <t>2#0#0#1#0</t>
    <phoneticPr fontId="10" type="noConversion"/>
  </si>
  <si>
    <t>8000#20%#1#眩晕#6</t>
    <phoneticPr fontId="10" type="noConversion"/>
  </si>
  <si>
    <t>12000#20%#1#眩晕#6</t>
    <phoneticPr fontId="10" type="noConversion"/>
  </si>
  <si>
    <t>12000#30%#1#眩晕#6</t>
    <phoneticPr fontId="10" type="noConversion"/>
  </si>
  <si>
    <t>16000#30%#1#眩晕#6</t>
    <phoneticPr fontId="10" type="noConversion"/>
  </si>
  <si>
    <t>16000#40%#1#眩晕#6</t>
    <phoneticPr fontId="10" type="noConversion"/>
  </si>
  <si>
    <t>16000#40%#2#眩晕#6</t>
    <phoneticPr fontId="10" type="noConversion"/>
  </si>
  <si>
    <t>20000#40%#2#眩晕#6</t>
    <phoneticPr fontId="10" type="noConversion"/>
  </si>
  <si>
    <t>20000#50%#2#眩晕#6</t>
    <phoneticPr fontId="10" type="noConversion"/>
  </si>
  <si>
    <t>24000#50%#2#眩晕#6</t>
    <phoneticPr fontId="10" type="noConversion"/>
  </si>
  <si>
    <t>24000#60%#2#眩晕#6</t>
    <phoneticPr fontId="10" type="noConversion"/>
  </si>
  <si>
    <t>24000#60%#3#眩晕#6</t>
    <phoneticPr fontId="10" type="noConversion"/>
  </si>
  <si>
    <t>28000#60%#3#眩晕#6</t>
    <phoneticPr fontId="10" type="noConversion"/>
  </si>
  <si>
    <t>28000#70%#3#眩晕#6</t>
    <phoneticPr fontId="10" type="noConversion"/>
  </si>
  <si>
    <t>32000#70%#3#眩晕#6</t>
    <phoneticPr fontId="10" type="noConversion"/>
  </si>
  <si>
    <t>32000#80%#3#眩晕#6</t>
    <phoneticPr fontId="10" type="noConversion"/>
  </si>
  <si>
    <t>32000#80%#4#眩晕#6</t>
    <phoneticPr fontId="10" type="noConversion"/>
  </si>
  <si>
    <t>36000#80%#4#眩晕#6</t>
    <phoneticPr fontId="10" type="noConversion"/>
  </si>
  <si>
    <t>36000#90%#4#眩晕#6</t>
    <phoneticPr fontId="10" type="noConversion"/>
  </si>
  <si>
    <t>40000#90%#4#眩晕#6</t>
    <phoneticPr fontId="10" type="noConversion"/>
  </si>
  <si>
    <t>40000#100%#4#眩晕#6</t>
    <phoneticPr fontId="10" type="noConversion"/>
  </si>
  <si>
    <t>九幽之下的拘魂之力，对敌方全体造成%s点伤害，提升我方全体%s速度，持续%s秒。</t>
    <phoneticPr fontId="10" type="noConversion"/>
  </si>
  <si>
    <t>2#0#0</t>
    <phoneticPr fontId="10" type="noConversion"/>
  </si>
  <si>
    <t>30000#40%#8</t>
    <phoneticPr fontId="10" type="noConversion"/>
  </si>
  <si>
    <t>40000#40%#8</t>
    <phoneticPr fontId="10" type="noConversion"/>
  </si>
  <si>
    <t>40000#45%#8</t>
    <phoneticPr fontId="10" type="noConversion"/>
  </si>
  <si>
    <t>50000#45%#8</t>
    <phoneticPr fontId="10" type="noConversion"/>
  </si>
  <si>
    <t>50000#50%#8</t>
    <phoneticPr fontId="10" type="noConversion"/>
  </si>
  <si>
    <t>10000#30%#4</t>
    <phoneticPr fontId="10" type="noConversion"/>
  </si>
  <si>
    <t>20000#30%#4</t>
    <phoneticPr fontId="10" type="noConversion"/>
  </si>
  <si>
    <t>20000#35%#4</t>
    <phoneticPr fontId="10" type="noConversion"/>
  </si>
  <si>
    <t>30000#35%#4</t>
    <phoneticPr fontId="10" type="noConversion"/>
  </si>
  <si>
    <t>30000#40%#4</t>
    <phoneticPr fontId="10" type="noConversion"/>
  </si>
  <si>
    <t>九幽之下的拘魂之力，对敌方全体造成%s点伤害，提升我方全体%s速度与%s施法率，持续%s秒。</t>
    <phoneticPr fontId="10" type="noConversion"/>
  </si>
  <si>
    <t>50000#50%#30%#8</t>
    <phoneticPr fontId="10" type="noConversion"/>
  </si>
  <si>
    <t>60000#50%#30%#8</t>
    <phoneticPr fontId="10" type="noConversion"/>
  </si>
  <si>
    <t>60000#55%#30%#8</t>
    <phoneticPr fontId="10" type="noConversion"/>
  </si>
  <si>
    <t>60000#55%#40%#8</t>
    <phoneticPr fontId="10" type="noConversion"/>
  </si>
  <si>
    <t>70000#55%#40%#8</t>
    <phoneticPr fontId="10" type="noConversion"/>
  </si>
  <si>
    <t>70000#55%#40%#10</t>
    <phoneticPr fontId="10" type="noConversion"/>
  </si>
  <si>
    <t>70000#60%#40%#10</t>
    <phoneticPr fontId="10" type="noConversion"/>
  </si>
  <si>
    <t>70000#60%#50%#10</t>
    <phoneticPr fontId="10" type="noConversion"/>
  </si>
  <si>
    <t>80000#60%#50%#10</t>
    <phoneticPr fontId="10" type="noConversion"/>
  </si>
  <si>
    <t>80000#65%#50%#10</t>
    <phoneticPr fontId="10" type="noConversion"/>
  </si>
  <si>
    <t>来自于昆仑的神火之力，对敌方全体造成%s点伤害，并%s敌方，在%s秒内造成%s次%s点真实伤害，同时提高我方全体%s的攻击，持续%s秒。</t>
    <phoneticPr fontId="10" type="noConversion"/>
  </si>
  <si>
    <t>10000#灼烧#6#3#5000#50%#6</t>
    <phoneticPr fontId="10" type="noConversion"/>
  </si>
  <si>
    <t>2#1#0#0#2#0#0</t>
    <phoneticPr fontId="10" type="noConversion"/>
  </si>
  <si>
    <t>25000#灼烧#6#3#5000#50%#6</t>
    <phoneticPr fontId="10" type="noConversion"/>
  </si>
  <si>
    <t>25000#灼烧#6#3#6000#50%#6</t>
    <phoneticPr fontId="10" type="noConversion"/>
  </si>
  <si>
    <t>25000#灼烧#6#3#6000#60%#6</t>
    <phoneticPr fontId="10" type="noConversion"/>
  </si>
  <si>
    <t>40000#灼烧#6#3#6000#60%#6</t>
    <phoneticPr fontId="10" type="noConversion"/>
  </si>
  <si>
    <t>40000#灼烧#8#4#6000#60%#8</t>
    <phoneticPr fontId="10" type="noConversion"/>
  </si>
  <si>
    <t>40000#灼烧#8#4#7000#60%#8</t>
    <phoneticPr fontId="10" type="noConversion"/>
  </si>
  <si>
    <t>40000#灼烧#8#4#7000#70%#8</t>
    <phoneticPr fontId="10" type="noConversion"/>
  </si>
  <si>
    <t>55000#灼烧#8#4#7000#70%#8</t>
    <phoneticPr fontId="10" type="noConversion"/>
  </si>
  <si>
    <t>55000#灼烧#8#4#8000#70%#8</t>
    <phoneticPr fontId="10" type="noConversion"/>
  </si>
  <si>
    <t>55000#灼烧#8#4#8000#80%#8</t>
    <phoneticPr fontId="10" type="noConversion"/>
  </si>
  <si>
    <t>70000#灼烧#8#4#8000#80%#8</t>
    <phoneticPr fontId="10" type="noConversion"/>
  </si>
  <si>
    <t>70000#灼烧#8#4#9000#80%#8</t>
    <phoneticPr fontId="10" type="noConversion"/>
  </si>
  <si>
    <t>70000#灼烧#8#4#9000#90%#8</t>
    <phoneticPr fontId="10" type="noConversion"/>
  </si>
  <si>
    <t>85000#灼烧#8#4#9000#90%#8</t>
    <phoneticPr fontId="10" type="noConversion"/>
  </si>
  <si>
    <t>85000#灼烧#10#5#9000#90%#10</t>
    <phoneticPr fontId="10" type="noConversion"/>
  </si>
  <si>
    <t>85000#灼烧#10#5#10000#90%#10</t>
    <phoneticPr fontId="10" type="noConversion"/>
  </si>
  <si>
    <t>85000#灼烧#10#5#10000#100%#10</t>
    <phoneticPr fontId="10" type="noConversion"/>
  </si>
  <si>
    <t>100000#灼烧#10#5#10000#100%#10</t>
    <phoneticPr fontId="10" type="noConversion"/>
  </si>
  <si>
    <t>100000#灼烧#10#5#11000#100%#10</t>
    <phoneticPr fontId="10" type="noConversion"/>
  </si>
  <si>
    <t>苦集灭道，利用存在于万物的轮回之力，对敌方全体造成%s点伤害，为我方增加%s的伤害减免，持续%s秒，同时%s概率免疫控制状态，持续%s秒。</t>
    <phoneticPr fontId="10" type="noConversion"/>
  </si>
  <si>
    <t>2#0#0#0#0</t>
    <phoneticPr fontId="10" type="noConversion"/>
  </si>
  <si>
    <t>无限放大心魔，对敌方全体造成%s点伤害，同时增加我方%s暴击率与%s施法率，持续%s秒。</t>
    <phoneticPr fontId="10" type="noConversion"/>
  </si>
  <si>
    <t>30000#10%#50%#6</t>
    <phoneticPr fontId="10" type="noConversion"/>
  </si>
  <si>
    <t>50000#10%#50%#6</t>
    <phoneticPr fontId="10" type="noConversion"/>
  </si>
  <si>
    <t>50000#20%#50%#6</t>
    <phoneticPr fontId="10" type="noConversion"/>
  </si>
  <si>
    <t>50000#20%#60%#6</t>
    <phoneticPr fontId="10" type="noConversion"/>
  </si>
  <si>
    <t>70000#20%#60%#6</t>
    <phoneticPr fontId="10" type="noConversion"/>
  </si>
  <si>
    <t>70000#20%#60%#8</t>
    <phoneticPr fontId="10" type="noConversion"/>
  </si>
  <si>
    <t>70000#30%#60%#8</t>
    <phoneticPr fontId="10" type="noConversion"/>
  </si>
  <si>
    <t>70000#30%#70%#8</t>
    <phoneticPr fontId="10" type="noConversion"/>
  </si>
  <si>
    <t>90000#30%#70%#8</t>
    <phoneticPr fontId="10" type="noConversion"/>
  </si>
  <si>
    <t>90000#40%#70%#8</t>
    <phoneticPr fontId="10" type="noConversion"/>
  </si>
  <si>
    <t>90000#40%#80%#8</t>
    <phoneticPr fontId="10" type="noConversion"/>
  </si>
  <si>
    <t>110000#40%#80%#8</t>
    <phoneticPr fontId="10" type="noConversion"/>
  </si>
  <si>
    <t>110000#50%#80%#8</t>
    <phoneticPr fontId="10" type="noConversion"/>
  </si>
  <si>
    <t>110000#50%#90%#8</t>
    <phoneticPr fontId="10" type="noConversion"/>
  </si>
  <si>
    <t>130000#50%#90%#8</t>
    <phoneticPr fontId="10" type="noConversion"/>
  </si>
  <si>
    <t>130000#50%#90%#10</t>
    <phoneticPr fontId="10" type="noConversion"/>
  </si>
  <si>
    <t>130000#60%#90%#10</t>
    <phoneticPr fontId="10" type="noConversion"/>
  </si>
  <si>
    <t>130000#60%#100%#10</t>
    <phoneticPr fontId="10" type="noConversion"/>
  </si>
  <si>
    <t>150000#60%#100%#10</t>
    <phoneticPr fontId="10" type="noConversion"/>
  </si>
  <si>
    <t>150000#70%#100%#10</t>
    <phoneticPr fontId="10" type="noConversion"/>
  </si>
  <si>
    <t>一刀斩破虚空，对敌方全体造成%s点伤害，让敌人进入%s状态，在%s秒内造成%s次%s点真实伤害，同时减少目标%s护甲，持续%s秒。</t>
    <phoneticPr fontId="10" type="noConversion"/>
  </si>
  <si>
    <t>20000#流血#6#3#2000#25%#6</t>
    <phoneticPr fontId="10" type="noConversion"/>
  </si>
  <si>
    <t>2#1#0#0#2#0#0</t>
    <phoneticPr fontId="10" type="noConversion"/>
  </si>
  <si>
    <t>40000#流血#6#3#2000#25%#6</t>
    <phoneticPr fontId="10" type="noConversion"/>
  </si>
  <si>
    <t>40000#流血#6#3#3000#25%#6</t>
    <phoneticPr fontId="10" type="noConversion"/>
  </si>
  <si>
    <t>40000#流血#6#3#3000#40%#6</t>
    <phoneticPr fontId="10" type="noConversion"/>
  </si>
  <si>
    <t>60000#流血#6#3#3000#40%#6</t>
    <phoneticPr fontId="10" type="noConversion"/>
  </si>
  <si>
    <t>60000#流血#8#4#3000#40%#8</t>
    <phoneticPr fontId="10" type="noConversion"/>
  </si>
  <si>
    <t>60000#流血#8#4#4000#40%#8</t>
    <phoneticPr fontId="10" type="noConversion"/>
  </si>
  <si>
    <t>60000#流血#8#4#4000#55%#8</t>
    <phoneticPr fontId="10" type="noConversion"/>
  </si>
  <si>
    <t>80000#流血#8#4#4000#55%#8</t>
    <phoneticPr fontId="10" type="noConversion"/>
  </si>
  <si>
    <t>80000#流血#8#4#5000#55%#8</t>
    <phoneticPr fontId="10" type="noConversion"/>
  </si>
  <si>
    <t>80000#流血#8#4#5000#70%#8</t>
    <phoneticPr fontId="10" type="noConversion"/>
  </si>
  <si>
    <t>100000#流血#8#4#5000#70%#8</t>
    <phoneticPr fontId="10" type="noConversion"/>
  </si>
  <si>
    <t>100000#流血#8#4#6000#70%#8</t>
    <phoneticPr fontId="10" type="noConversion"/>
  </si>
  <si>
    <t>100000#流血#8#4#6000#85%#8</t>
    <phoneticPr fontId="10" type="noConversion"/>
  </si>
  <si>
    <t>120000#流血#8#4#6000#85%#8</t>
    <phoneticPr fontId="10" type="noConversion"/>
  </si>
  <si>
    <t>120000#流血#10#5#6000#85%#10</t>
    <phoneticPr fontId="10" type="noConversion"/>
  </si>
  <si>
    <t>120000#流血#10#5#7000#85%#10</t>
    <phoneticPr fontId="10" type="noConversion"/>
  </si>
  <si>
    <t>120000#流血#10#5#7000#100%#10</t>
    <phoneticPr fontId="10" type="noConversion"/>
  </si>
  <si>
    <t>140000#流血#10#5#7000#100%#10</t>
    <phoneticPr fontId="10" type="noConversion"/>
  </si>
  <si>
    <t>140000#流血#10#5#8000#100%#10</t>
    <phoneticPr fontId="10" type="noConversion"/>
  </si>
  <si>
    <t>操纵风之本源的力量，对敌方全体造成%s点伤害，清除我方全体负面状态，并为我方提供吸收%s点伤害的护盾，持续%s秒，同时%s概率免疫负面状态，持续%s秒。</t>
    <phoneticPr fontId="10" type="noConversion"/>
  </si>
  <si>
    <t>20000#10000#6#50%#6</t>
    <phoneticPr fontId="10" type="noConversion"/>
  </si>
  <si>
    <t>40000#10000#6#50%#6</t>
    <phoneticPr fontId="10" type="noConversion"/>
  </si>
  <si>
    <t>40000#20000#6#50%#6</t>
    <phoneticPr fontId="10" type="noConversion"/>
  </si>
  <si>
    <t>40000#20000#6#60%#6</t>
    <phoneticPr fontId="10" type="noConversion"/>
  </si>
  <si>
    <t>60000#20000#6#60%#6</t>
    <phoneticPr fontId="10" type="noConversion"/>
  </si>
  <si>
    <t>60000#20000#8#60%#8</t>
    <phoneticPr fontId="10" type="noConversion"/>
  </si>
  <si>
    <t>60000#30000#8#60%#8</t>
    <phoneticPr fontId="10" type="noConversion"/>
  </si>
  <si>
    <t>60000#30000#8#70%#8</t>
    <phoneticPr fontId="10" type="noConversion"/>
  </si>
  <si>
    <t>80000#30000#8#70%#8</t>
    <phoneticPr fontId="10" type="noConversion"/>
  </si>
  <si>
    <t>80000#40000#8#70%#8</t>
    <phoneticPr fontId="10" type="noConversion"/>
  </si>
  <si>
    <t>80000#40000#8#80%#8</t>
    <phoneticPr fontId="10" type="noConversion"/>
  </si>
  <si>
    <t>100000#40000#8#80%#8</t>
    <phoneticPr fontId="10" type="noConversion"/>
  </si>
  <si>
    <t>100000#50000#8#80%#8</t>
    <phoneticPr fontId="10" type="noConversion"/>
  </si>
  <si>
    <t>100000#50000#8#90%#8</t>
    <phoneticPr fontId="10" type="noConversion"/>
  </si>
  <si>
    <t>120000#50000#8#90%#8</t>
    <phoneticPr fontId="10" type="noConversion"/>
  </si>
  <si>
    <t>120000#50000#10#90%#10</t>
    <phoneticPr fontId="10" type="noConversion"/>
  </si>
  <si>
    <t>120000#60000#10#90%#10</t>
    <phoneticPr fontId="10" type="noConversion"/>
  </si>
  <si>
    <t>120000#60000#10#100%#10</t>
    <phoneticPr fontId="10" type="noConversion"/>
  </si>
  <si>
    <t>140000#60000#10#100%#10</t>
    <phoneticPr fontId="10" type="noConversion"/>
  </si>
  <si>
    <t>140000#70000#10#100%#10</t>
    <phoneticPr fontId="10" type="noConversion"/>
  </si>
  <si>
    <t>引动九霄神雷，对敌方全体造成%s点伤害，提升我方全体%s伤害加成与%s伤害减免，持续%s秒，同时在%s秒内，我方释放技能可减少%s秒技能CD。</t>
    <phoneticPr fontId="10" type="noConversion"/>
  </si>
  <si>
    <t>60000#30%#30%#6#6#2</t>
    <phoneticPr fontId="10" type="noConversion"/>
  </si>
  <si>
    <t>2#0#0#0#0#0</t>
    <phoneticPr fontId="10" type="noConversion"/>
  </si>
  <si>
    <t>100000#30%#30%#6#6#2</t>
    <phoneticPr fontId="10" type="noConversion"/>
  </si>
  <si>
    <t>100000#40%#30%#6#6#2</t>
    <phoneticPr fontId="10" type="noConversion"/>
  </si>
  <si>
    <t>100000#40%#40%#6#6#2</t>
    <phoneticPr fontId="10" type="noConversion"/>
  </si>
  <si>
    <t>140000#40%#40%#6#6#2</t>
    <phoneticPr fontId="10" type="noConversion"/>
  </si>
  <si>
    <t>140000#40%#40%#8#8#2</t>
    <phoneticPr fontId="10" type="noConversion"/>
  </si>
  <si>
    <t>140000#50%#40%#8#8#2</t>
    <phoneticPr fontId="10" type="noConversion"/>
  </si>
  <si>
    <t>140000#50%#50%#8#8#2</t>
    <phoneticPr fontId="10" type="noConversion"/>
  </si>
  <si>
    <t>180000#50%#50%#8#8#2</t>
    <phoneticPr fontId="10" type="noConversion"/>
  </si>
  <si>
    <t>180000#60%#50%#8#8#2</t>
    <phoneticPr fontId="10" type="noConversion"/>
  </si>
  <si>
    <t>180000#60%#60%#8#8#4</t>
    <phoneticPr fontId="10" type="noConversion"/>
  </si>
  <si>
    <t>220000#60%#60%#8#8#4</t>
    <phoneticPr fontId="10" type="noConversion"/>
  </si>
  <si>
    <t>220000#70%#60%#8#8#4</t>
    <phoneticPr fontId="10" type="noConversion"/>
  </si>
  <si>
    <t>220000#70%#70%#8#8#4</t>
    <phoneticPr fontId="10" type="noConversion"/>
  </si>
  <si>
    <t>220000#70%#70%#10#10#4</t>
    <phoneticPr fontId="10" type="noConversion"/>
  </si>
  <si>
    <t>260000#70%#70%#10#10#4</t>
    <phoneticPr fontId="10" type="noConversion"/>
  </si>
  <si>
    <t>260000#80%#70%#10#10#4</t>
    <phoneticPr fontId="10" type="noConversion"/>
  </si>
  <si>
    <t>260000#80%#80%#10#10#4</t>
    <phoneticPr fontId="10" type="noConversion"/>
  </si>
  <si>
    <t>300000#80%#80%#10#10#4</t>
    <phoneticPr fontId="10" type="noConversion"/>
  </si>
  <si>
    <t>180000#60%#50%#8#8#4</t>
    <phoneticPr fontId="10" type="noConversion"/>
  </si>
  <si>
    <t>7000#流血#6#3#800</t>
  </si>
  <si>
    <t>4000#流血#6#3#800</t>
  </si>
  <si>
    <t>16000#流血#8#4#3200</t>
  </si>
  <si>
    <t>7000#流血#6#3#1400</t>
  </si>
  <si>
    <t>10000#流血#6#3#1400</t>
  </si>
  <si>
    <t>10000#流血#6#3#2000</t>
  </si>
  <si>
    <t>10000#流血#8#4#2000</t>
  </si>
  <si>
    <t>13000#流血#8#4#2000</t>
  </si>
  <si>
    <t>13000#流血#8#4#2600</t>
  </si>
  <si>
    <t>16000#流血#8#4#2600</t>
  </si>
  <si>
    <t>16000#流血#8#4#3200#流血#10%#8</t>
  </si>
  <si>
    <t>19000#流血#8#4#3200#流血#10%#8</t>
  </si>
  <si>
    <t>19000#流血#8#4#3800#流血#10%#8</t>
  </si>
  <si>
    <t>19000#流血#8#4#3800#流血#20%#8</t>
  </si>
  <si>
    <t>22000#流血#8#4#3800#流血#20%#8</t>
  </si>
  <si>
    <t>22000#流血#10#5#3800#流血#20%#10</t>
  </si>
  <si>
    <t>22000#流血#10#5#4400#流血#20%#10</t>
  </si>
  <si>
    <t>6000#8000</t>
  </si>
  <si>
    <t>11000#8000</t>
  </si>
  <si>
    <t>11000#12000</t>
  </si>
  <si>
    <t>16000#12000</t>
  </si>
  <si>
    <t>16000#16000</t>
  </si>
  <si>
    <t>21000#16000</t>
  </si>
  <si>
    <t>21000#20000</t>
  </si>
  <si>
    <t>26000#20000</t>
  </si>
  <si>
    <t>26000#24000</t>
  </si>
  <si>
    <t>31000#24000</t>
  </si>
  <si>
    <t>31000#24000#30%#6</t>
  </si>
  <si>
    <t>31000#28000#30%#6</t>
  </si>
  <si>
    <t>31000#28000#40%#6</t>
  </si>
  <si>
    <t>36000#28000#40%#6</t>
  </si>
  <si>
    <t>36000#32000#40%#6</t>
  </si>
  <si>
    <t>36000#32000#40%#10</t>
  </si>
  <si>
    <t>36000#32000#50%#10</t>
  </si>
  <si>
    <t>41000#32000#50%#10</t>
  </si>
  <si>
    <t>41000#36000#50%#10</t>
  </si>
  <si>
    <t>41000#36000#60%#10</t>
  </si>
  <si>
    <t>160%</t>
    <phoneticPr fontId="10" type="noConversion"/>
  </si>
  <si>
    <t>190%</t>
    <phoneticPr fontId="10" type="noConversion"/>
  </si>
  <si>
    <t>320%</t>
    <phoneticPr fontId="10" type="noConversion"/>
  </si>
  <si>
    <t>240%</t>
    <phoneticPr fontId="10" type="noConversion"/>
  </si>
  <si>
    <t>280%</t>
    <phoneticPr fontId="10" type="noConversion"/>
  </si>
  <si>
    <t>410%</t>
    <phoneticPr fontId="10" type="noConversion"/>
  </si>
  <si>
    <t>130%</t>
    <phoneticPr fontId="10" type="noConversion"/>
  </si>
  <si>
    <t>150%</t>
    <phoneticPr fontId="10" type="noConversion"/>
  </si>
  <si>
    <t>260%</t>
    <phoneticPr fontId="10" type="noConversion"/>
  </si>
  <si>
    <t>160%</t>
    <phoneticPr fontId="10" type="noConversion"/>
  </si>
  <si>
    <t>190%</t>
    <phoneticPr fontId="10" type="noConversion"/>
  </si>
  <si>
    <t>50%</t>
    <phoneticPr fontId="10" type="noConversion"/>
  </si>
  <si>
    <t>60%</t>
    <phoneticPr fontId="10" type="noConversion"/>
  </si>
  <si>
    <t>90%</t>
    <phoneticPr fontId="10" type="noConversion"/>
  </si>
  <si>
    <t>110%</t>
    <phoneticPr fontId="10" type="noConversion"/>
  </si>
  <si>
    <t>240%</t>
    <phoneticPr fontId="10" type="noConversion"/>
  </si>
  <si>
    <t>280%</t>
    <phoneticPr fontId="10" type="noConversion"/>
  </si>
  <si>
    <t>410%</t>
    <phoneticPr fontId="10" type="noConversion"/>
  </si>
  <si>
    <t>170%</t>
    <phoneticPr fontId="10" type="noConversion"/>
  </si>
  <si>
    <t>290%</t>
    <phoneticPr fontId="10" type="noConversion"/>
  </si>
  <si>
    <t>140%</t>
    <phoneticPr fontId="10" type="noConversion"/>
  </si>
  <si>
    <t>170%</t>
    <phoneticPr fontId="10" type="noConversion"/>
  </si>
  <si>
    <t>290%</t>
    <phoneticPr fontId="10" type="noConversion"/>
  </si>
  <si>
    <t>220%</t>
    <phoneticPr fontId="10" type="noConversion"/>
  </si>
  <si>
    <t>250%</t>
    <phoneticPr fontId="10" type="noConversion"/>
  </si>
  <si>
    <t>360%</t>
    <phoneticPr fontId="10" type="noConversion"/>
  </si>
  <si>
    <t>430%</t>
    <phoneticPr fontId="10" type="noConversion"/>
  </si>
  <si>
    <t>540%</t>
    <phoneticPr fontId="10" type="noConversion"/>
  </si>
  <si>
    <t>180%</t>
    <phoneticPr fontId="10" type="noConversion"/>
  </si>
  <si>
    <t>220%</t>
    <phoneticPr fontId="10" type="noConversion"/>
  </si>
  <si>
    <t>270%</t>
    <phoneticPr fontId="10" type="noConversion"/>
  </si>
  <si>
    <t>45%</t>
    <phoneticPr fontId="10" type="noConversion"/>
  </si>
  <si>
    <t>54%</t>
    <phoneticPr fontId="10" type="noConversion"/>
  </si>
  <si>
    <t>140%</t>
    <phoneticPr fontId="10" type="noConversion"/>
  </si>
  <si>
    <t>290%</t>
    <phoneticPr fontId="10" type="noConversion"/>
  </si>
  <si>
    <t>490%</t>
    <phoneticPr fontId="10" type="noConversion"/>
  </si>
  <si>
    <t>590%</t>
    <phoneticPr fontId="10" type="noConversion"/>
  </si>
  <si>
    <t>740%</t>
    <phoneticPr fontId="10" type="noConversion"/>
  </si>
  <si>
    <t>220%</t>
    <phoneticPr fontId="10" type="noConversion"/>
  </si>
  <si>
    <t>250%</t>
    <phoneticPr fontId="10" type="noConversion"/>
  </si>
  <si>
    <t>360%</t>
    <phoneticPr fontId="10" type="noConversion"/>
  </si>
  <si>
    <t>430%</t>
    <phoneticPr fontId="10" type="noConversion"/>
  </si>
  <si>
    <t>540%</t>
    <phoneticPr fontId="10" type="noConversion"/>
  </si>
  <si>
    <t>120%</t>
    <phoneticPr fontId="10" type="noConversion"/>
  </si>
  <si>
    <t>140%</t>
    <phoneticPr fontId="10" type="noConversion"/>
  </si>
  <si>
    <t>200%</t>
    <phoneticPr fontId="10" type="noConversion"/>
  </si>
  <si>
    <t>240%</t>
    <phoneticPr fontId="10" type="noConversion"/>
  </si>
  <si>
    <t>300%</t>
    <phoneticPr fontId="10" type="noConversion"/>
  </si>
  <si>
    <t>210%</t>
    <phoneticPr fontId="10" type="noConversion"/>
  </si>
  <si>
    <t>270%</t>
    <phoneticPr fontId="10" type="noConversion"/>
  </si>
  <si>
    <t>360%</t>
    <phoneticPr fontId="10" type="noConversion"/>
  </si>
  <si>
    <t>450%</t>
    <phoneticPr fontId="10" type="noConversion"/>
  </si>
  <si>
    <t>25000#流血#10#5#4400#流血#30%#10</t>
    <phoneticPr fontId="10" type="noConversion"/>
  </si>
  <si>
    <t>25000#流血#10#5#4400#流血#50%#10</t>
    <phoneticPr fontId="10" type="noConversion"/>
  </si>
  <si>
    <t>22000#流血#10#5#4400#流血#30%#10</t>
    <phoneticPr fontId="10" type="noConversion"/>
  </si>
  <si>
    <t>120%#灼烧#10#5#20%#10%#10</t>
    <phoneticPr fontId="10" type="noConversion"/>
  </si>
  <si>
    <t>140%#灼烧#10#5#20%#10%#10</t>
    <phoneticPr fontId="10" type="noConversion"/>
  </si>
  <si>
    <t>200%#灼烧#10#5#20%#10%#10</t>
    <phoneticPr fontId="10" type="noConversion"/>
  </si>
  <si>
    <t>240%#灼烧#10#5#20%#10%#10</t>
    <phoneticPr fontId="10" type="noConversion"/>
  </si>
  <si>
    <t>300%#灼烧#10#5#20%#10%#10</t>
    <phoneticPr fontId="10" type="noConversion"/>
  </si>
  <si>
    <t>230%#灼烧#10#5#30%#25%#10</t>
    <phoneticPr fontId="10" type="noConversion"/>
  </si>
  <si>
    <t>260%#灼烧#10#5#30%#25%#10</t>
    <phoneticPr fontId="10" type="noConversion"/>
  </si>
  <si>
    <t>300%#灼烧#10#5#30%#25%#10</t>
    <phoneticPr fontId="10" type="noConversion"/>
  </si>
  <si>
    <t>400%#灼烧#10#5#30%#25%#10</t>
    <phoneticPr fontId="10" type="noConversion"/>
  </si>
  <si>
    <t>500%#灼烧#10#5#30%#25%#10</t>
    <phoneticPr fontId="10" type="noConversion"/>
  </si>
  <si>
    <t>掷出花瓣做为暗器，造成%s风属性魔法单体伤害，为血量最低的队友回复攻击%s的气血，驱散%s个%s效果。</t>
    <phoneticPr fontId="10" type="noConversion"/>
  </si>
  <si>
    <t>190%#140%#1#减益</t>
    <phoneticPr fontId="10" type="noConversion"/>
  </si>
  <si>
    <t>320%#240%#1#减益</t>
    <phoneticPr fontId="10" type="noConversion"/>
  </si>
  <si>
    <t>掷出花瓣做为暗器，造成%s风属性魔法单体伤害，为血量最低的队友回复攻击%s的气血，驱散%s个%s效果。</t>
    <phoneticPr fontId="10" type="noConversion"/>
  </si>
  <si>
    <t>在敌阵召唤出一朵缓缓合并的巨大花朵，造成%s风属性魔法全体伤害，同时为我方每个队友驱散%s个%s效果。</t>
    <phoneticPr fontId="10" type="noConversion"/>
  </si>
  <si>
    <t>160%#120%#1#减益</t>
    <phoneticPr fontId="10" type="noConversion"/>
  </si>
  <si>
    <t>150%#1#减益</t>
    <phoneticPr fontId="10" type="noConversion"/>
  </si>
  <si>
    <t>170%#1#减益</t>
    <phoneticPr fontId="10" type="noConversion"/>
  </si>
  <si>
    <t>260%#1#减益</t>
    <phoneticPr fontId="10" type="noConversion"/>
  </si>
  <si>
    <t>2#1#0#0#2#0#0</t>
    <phoneticPr fontId="10" type="noConversion"/>
  </si>
  <si>
    <t>2#0#0#0</t>
    <phoneticPr fontId="10" type="noConversion"/>
  </si>
  <si>
    <t>2#0#0</t>
    <phoneticPr fontId="10" type="noConversion"/>
  </si>
  <si>
    <t>30000#30%#6#50%#6</t>
    <phoneticPr fontId="10" type="noConversion"/>
  </si>
  <si>
    <t>50000#30%#6#50%#6</t>
    <phoneticPr fontId="10" type="noConversion"/>
  </si>
  <si>
    <t>50000#35%#6#50%#6</t>
    <phoneticPr fontId="10" type="noConversion"/>
  </si>
  <si>
    <t>50000#35%#6#60%#6</t>
    <phoneticPr fontId="10" type="noConversion"/>
  </si>
  <si>
    <t>70000#35%#6#60%#6</t>
    <phoneticPr fontId="10" type="noConversion"/>
  </si>
  <si>
    <t>70000#35%#8#60%#8</t>
    <phoneticPr fontId="10" type="noConversion"/>
  </si>
  <si>
    <t>70000#40%#8#60%#8</t>
    <phoneticPr fontId="10" type="noConversion"/>
  </si>
  <si>
    <t>70000#40%#8#70%#8</t>
    <phoneticPr fontId="10" type="noConversion"/>
  </si>
  <si>
    <t>90000#40%#8#70%#8</t>
    <phoneticPr fontId="10" type="noConversion"/>
  </si>
  <si>
    <t>90000#45%#8#70%#8</t>
    <phoneticPr fontId="10" type="noConversion"/>
  </si>
  <si>
    <t>90000#45%#8#80%#8</t>
    <phoneticPr fontId="10" type="noConversion"/>
  </si>
  <si>
    <t>110000#45%#8#80%#8</t>
    <phoneticPr fontId="10" type="noConversion"/>
  </si>
  <si>
    <t>110000#50%#8#80%#8</t>
    <phoneticPr fontId="10" type="noConversion"/>
  </si>
  <si>
    <t>110000#50%#8#90%#8</t>
    <phoneticPr fontId="10" type="noConversion"/>
  </si>
  <si>
    <t>130000#50%#8#90%#8</t>
    <phoneticPr fontId="10" type="noConversion"/>
  </si>
  <si>
    <t>130000#50%#10#90%#10</t>
    <phoneticPr fontId="10" type="noConversion"/>
  </si>
  <si>
    <t>130000#55%#10#90%#10</t>
    <phoneticPr fontId="10" type="noConversion"/>
  </si>
  <si>
    <t>130000#55%#10#100%#10</t>
    <phoneticPr fontId="10" type="noConversion"/>
  </si>
  <si>
    <t>150000#55%#10#100%#10</t>
    <phoneticPr fontId="10" type="noConversion"/>
  </si>
  <si>
    <t>150000#60%#10#100%#10</t>
    <phoneticPr fontId="10" type="noConversion"/>
  </si>
  <si>
    <t>220%#60%#嘲讽#10#甘霖#5#140%</t>
    <phoneticPr fontId="10" type="noConversion"/>
  </si>
  <si>
    <t>斩出一道刀罡，对对位及相邻敌人造成%s风属性物理伤害，同时%s概率%s目标，持续%s秒。为自身施加%s印记，持续%s秒，期间受到控制效果回复自身攻击%s的生命值。</t>
    <phoneticPr fontId="10" type="noConversion"/>
  </si>
  <si>
    <t>250%#60%#嘲讽#10#甘霖#5#160%</t>
    <phoneticPr fontId="10" type="noConversion"/>
  </si>
  <si>
    <t>360%#60%#嘲讽#10#甘霖#5#230%</t>
    <phoneticPr fontId="10" type="noConversion"/>
  </si>
  <si>
    <t>430%#60%#嘲讽#10#甘霖#5#270%</t>
    <phoneticPr fontId="10" type="noConversion"/>
  </si>
  <si>
    <t>540%#60%#嘲讽#10#甘霖#5#340%</t>
    <phoneticPr fontId="10" type="noConversion"/>
  </si>
  <si>
    <t>显化狐狸真身越向敌阵，造成%s风属性魔法全体伤害，为已方全体回复攻击%s的气血，降低敌方全体%s施法率，持续%s秒。</t>
    <phoneticPr fontId="10" type="noConversion"/>
  </si>
  <si>
    <t>350%#280%#20%#12</t>
    <phoneticPr fontId="10" type="noConversion"/>
  </si>
  <si>
    <t>400%#320%#20%#12</t>
    <phoneticPr fontId="10" type="noConversion"/>
  </si>
  <si>
    <t>450%#360%#20%#12</t>
    <phoneticPr fontId="10" type="noConversion"/>
  </si>
  <si>
    <t>600%#480%#30%#12</t>
    <phoneticPr fontId="10" type="noConversion"/>
  </si>
  <si>
    <t>750%#600%#40%#12</t>
    <phoneticPr fontId="10" type="noConversion"/>
  </si>
  <si>
    <t>2#0#0#0</t>
    <phoneticPr fontId="10" type="noConversion"/>
  </si>
  <si>
    <t>2#0#0#0</t>
    <phoneticPr fontId="10" type="noConversion"/>
  </si>
  <si>
    <t>拔刀出鞘，刀光一闪，对对位及相邻敌人造成%s地属性魔法伤害，对被眩晕的目标造成三倍伤害。</t>
  </si>
  <si>
    <t>拔刀快斩，多道刀光叠加在一起，对敌方全体造成%s地属性魔法伤害，对被眩晕的目标造成三倍伤害。</t>
  </si>
  <si>
    <t>拔刀快斩，多道刀光叠加在一起，对敌方全体造成%s地属性魔法伤害，对被眩晕的目标造成三倍伤害。</t>
    <phoneticPr fontId="10" type="noConversion"/>
  </si>
  <si>
    <t>挥舞燃火的拳头，对对位敌人造成%s火属性魔法伤害，同时%s敌人，在%s秒内造成%s次%s魔法伤害。使灼烧状态敌人受到的伤害增加%s，持续%s秒。</t>
    <phoneticPr fontId="10" type="noConversion"/>
  </si>
  <si>
    <t>挥舞燃火的拳头，对对位敌人造成%s火属性魔法伤害，同时%s敌人，在%s秒内造成%s次%s魔法伤害。使灼烧状态敌人受到的伤害增加%s，持续%s秒。</t>
    <phoneticPr fontId="10" type="noConversion"/>
  </si>
  <si>
    <t>掷出一个巨大火球，对随机3人造成%s火属性魔法伤害，同时%s敌人，在%s秒内造成%s次%s魔法伤害。使灼烧状态敌人受到的伤害增加%s，持续%s秒。</t>
    <phoneticPr fontId="10" type="noConversion"/>
  </si>
  <si>
    <t>召唤一阵怒涛，对对位及相邻敌人造成%s水属性魔法伤害，每层%s印记可使此技能最终伤害增加%s伤害。</t>
    <phoneticPr fontId="10" type="noConversion"/>
  </si>
  <si>
    <t>190%#20%#6</t>
    <phoneticPr fontId="10" type="noConversion"/>
  </si>
  <si>
    <t>220%#20%#6</t>
    <phoneticPr fontId="10" type="noConversion"/>
  </si>
  <si>
    <t>320%#40%#6</t>
    <phoneticPr fontId="10" type="noConversion"/>
  </si>
  <si>
    <t>舞动长枪，对对位目标造成%s火属性物理伤害，为自己和血量最低的队友增加%s伤害减免，持续%s秒。</t>
    <phoneticPr fontId="10" type="noConversion"/>
  </si>
  <si>
    <t>300%#20%#6</t>
    <phoneticPr fontId="10" type="noConversion"/>
  </si>
  <si>
    <t>350%#20%#6</t>
    <phoneticPr fontId="10" type="noConversion"/>
  </si>
  <si>
    <t>520%#20%#6</t>
    <phoneticPr fontId="10" type="noConversion"/>
  </si>
  <si>
    <t>2#0#0</t>
    <phoneticPr fontId="10" type="noConversion"/>
  </si>
  <si>
    <t>160%#15%#30%#5</t>
    <phoneticPr fontId="10" type="noConversion"/>
  </si>
  <si>
    <t>320%#30%#50%#5</t>
    <phoneticPr fontId="10" type="noConversion"/>
  </si>
  <si>
    <t>190%#15%#30%#5</t>
    <phoneticPr fontId="10" type="noConversion"/>
  </si>
  <si>
    <t>230%#5%#5%#虚弱#70%#25%#10</t>
    <phoneticPr fontId="10" type="noConversion"/>
  </si>
  <si>
    <t>260%#5%#5%#虚弱#70%#25%#10</t>
    <phoneticPr fontId="10" type="noConversion"/>
  </si>
  <si>
    <t>380%#10%#5%#虚弱#70%#25%#10</t>
    <phoneticPr fontId="10" type="noConversion"/>
  </si>
  <si>
    <t>450%#10%#5%#虚弱#70%#25%#10</t>
    <phoneticPr fontId="10" type="noConversion"/>
  </si>
  <si>
    <t>560%#10%#5%#虚弱#70%#15%#10</t>
    <phoneticPr fontId="10" type="noConversion"/>
  </si>
  <si>
    <t>召唤一道黑色雷霆炸向敌人，对对位敌人造成%s暗属性魔法伤害。永久提升自身%s攻击和%s暴击，但会赋予自身%s状态，%s概率受到额外%s伤害，持续%s秒。若此技能击杀目标则立即发动一次绝技。</t>
    <phoneticPr fontId="10" type="noConversion"/>
  </si>
  <si>
    <t>悲鸣</t>
    <phoneticPr fontId="10" type="noConversion"/>
  </si>
  <si>
    <t>鬼蝉</t>
    <phoneticPr fontId="10" type="noConversion"/>
  </si>
  <si>
    <t>对随机一名敌人造成伤害，附加流血效果。</t>
    <phoneticPr fontId="10" type="noConversion"/>
  </si>
  <si>
    <t>对随机三名敌人造成伤害。</t>
    <phoneticPr fontId="10" type="noConversion"/>
  </si>
  <si>
    <t>弱者就该被淘汰！</t>
    <phoneticPr fontId="10" type="noConversion"/>
  </si>
  <si>
    <t>死吧！</t>
    <phoneticPr fontId="10" type="noConversion"/>
  </si>
  <si>
    <t>对敌方前排造成%s法术伤害</t>
    <phoneticPr fontId="10" type="noConversion"/>
  </si>
  <si>
    <t>2#0#2</t>
    <phoneticPr fontId="10" type="noConversion"/>
  </si>
  <si>
    <t>对敌方前排造成%s物理伤害</t>
    <phoneticPr fontId="10" type="noConversion"/>
  </si>
  <si>
    <t>87%</t>
    <phoneticPr fontId="10" type="noConversion"/>
  </si>
  <si>
    <t>47%</t>
    <phoneticPr fontId="10" type="noConversion"/>
  </si>
  <si>
    <t>97%#1#15%</t>
    <phoneticPr fontId="10" type="noConversion"/>
  </si>
  <si>
    <t>163%#1</t>
    <phoneticPr fontId="10" type="noConversion"/>
  </si>
  <si>
    <t>2</t>
    <phoneticPr fontId="10" type="noConversion"/>
  </si>
  <si>
    <t>2#0</t>
    <phoneticPr fontId="10" type="noConversion"/>
  </si>
  <si>
    <t>对敌方纵排造成%s物理伤害</t>
    <phoneticPr fontId="10" type="noConversion"/>
  </si>
  <si>
    <t>65%</t>
    <phoneticPr fontId="10" type="noConversion"/>
  </si>
  <si>
    <t>95%</t>
    <phoneticPr fontId="10" type="noConversion"/>
  </si>
  <si>
    <t>对敌方后排单体造成%s法术伤害</t>
    <phoneticPr fontId="10" type="noConversion"/>
  </si>
  <si>
    <t>333%#1</t>
    <phoneticPr fontId="10" type="noConversion"/>
  </si>
  <si>
    <t>103%</t>
    <phoneticPr fontId="10" type="noConversion"/>
  </si>
  <si>
    <t>3#175%</t>
    <phoneticPr fontId="10" type="noConversion"/>
  </si>
  <si>
    <t>0#2</t>
    <phoneticPr fontId="10" type="noConversion"/>
  </si>
  <si>
    <t>对敌方单体造成%s物理伤害</t>
    <phoneticPr fontId="10" type="noConversion"/>
  </si>
  <si>
    <t>对敌方纵排造成%s物理伤害，技能伤害的%s转化为自身生命</t>
    <phoneticPr fontId="10" type="noConversion"/>
  </si>
  <si>
    <t>223%#30%</t>
    <phoneticPr fontId="10" type="noConversion"/>
  </si>
  <si>
    <t>2#2</t>
    <phoneticPr fontId="10" type="noConversion"/>
  </si>
  <si>
    <t>对敌方单体造成%s法术伤害</t>
    <phoneticPr fontId="10" type="noConversion"/>
  </si>
  <si>
    <t>163%#40%#沉默#1</t>
    <phoneticPr fontId="10" type="noConversion"/>
  </si>
  <si>
    <t>2#0#1#0</t>
    <phoneticPr fontId="10" type="noConversion"/>
  </si>
  <si>
    <t>223%#40%#眩晕#1</t>
    <phoneticPr fontId="10" type="noConversion"/>
  </si>
  <si>
    <t>223%#1</t>
    <phoneticPr fontId="10" type="noConversion"/>
  </si>
  <si>
    <t>133%#3#2</t>
    <phoneticPr fontId="10" type="noConversion"/>
  </si>
  <si>
    <t>2#0#0</t>
    <phoneticPr fontId="10" type="noConversion"/>
  </si>
  <si>
    <t>333%#30%</t>
    <phoneticPr fontId="10" type="noConversion"/>
  </si>
  <si>
    <t>对敌方纵排造成%s法术伤害</t>
    <phoneticPr fontId="10" type="noConversion"/>
  </si>
  <si>
    <t>60%</t>
    <phoneticPr fontId="10" type="noConversion"/>
  </si>
  <si>
    <t>2#212%#1</t>
    <phoneticPr fontId="10" type="noConversion"/>
  </si>
  <si>
    <t>0#2#0</t>
    <phoneticPr fontId="10" type="noConversion"/>
  </si>
  <si>
    <t>212%#10%#7</t>
    <phoneticPr fontId="10" type="noConversion"/>
  </si>
  <si>
    <t>2#2#0</t>
    <phoneticPr fontId="10" type="noConversion"/>
  </si>
  <si>
    <t>对敌方后排造成%s法术伤害</t>
    <phoneticPr fontId="10" type="noConversion"/>
  </si>
  <si>
    <t>44%</t>
    <phoneticPr fontId="10" type="noConversion"/>
  </si>
  <si>
    <t>155%#45%#眩晕#1</t>
    <phoneticPr fontId="10" type="noConversion"/>
  </si>
  <si>
    <t>为己方生命最少队友治疗%s攻击的生命</t>
    <phoneticPr fontId="10" type="noConversion"/>
  </si>
  <si>
    <t>为己方全体治疗%s攻击的生命</t>
    <phoneticPr fontId="10" type="noConversion"/>
  </si>
  <si>
    <t>90%</t>
    <phoneticPr fontId="10" type="noConversion"/>
  </si>
  <si>
    <t>155%#1#20%#1</t>
    <phoneticPr fontId="10" type="noConversion"/>
  </si>
  <si>
    <t>2#0#2#0</t>
    <phoneticPr fontId="10" type="noConversion"/>
  </si>
  <si>
    <t>212%#1</t>
    <phoneticPr fontId="10" type="noConversion"/>
  </si>
  <si>
    <t>315%#30%</t>
    <phoneticPr fontId="10" type="noConversion"/>
  </si>
  <si>
    <t>315%#1</t>
    <phoneticPr fontId="10" type="noConversion"/>
  </si>
  <si>
    <t>155%#1</t>
    <phoneticPr fontId="10" type="noConversion"/>
  </si>
  <si>
    <t>212%#40%#眩晕#1</t>
    <phoneticPr fontId="10" type="noConversion"/>
  </si>
  <si>
    <t>315%#80%#眩晕#1</t>
    <phoneticPr fontId="10" type="noConversion"/>
  </si>
  <si>
    <t>对敌方后排造成%s物理伤害</t>
    <phoneticPr fontId="10" type="noConversion"/>
  </si>
  <si>
    <t>155%#灼烧#60%</t>
    <phoneticPr fontId="10" type="noConversion"/>
  </si>
  <si>
    <t>2#1#2</t>
    <phoneticPr fontId="10" type="noConversion"/>
  </si>
  <si>
    <t>为己方生命最少的队友治疗%s攻击力的生命</t>
    <phoneticPr fontId="10" type="noConversion"/>
  </si>
  <si>
    <t>155%#灼烧#40%#麻痹#1</t>
    <phoneticPr fontId="10" type="noConversion"/>
  </si>
  <si>
    <t>2#1#0#1#0</t>
    <phoneticPr fontId="10" type="noConversion"/>
  </si>
  <si>
    <t>92%#灼烧#30%#眩晕#1</t>
    <phoneticPr fontId="10" type="noConversion"/>
  </si>
  <si>
    <t>对敌方后排单体造成%s物理伤害</t>
    <phoneticPr fontId="10" type="noConversion"/>
  </si>
  <si>
    <t>155%#灼烧#50%</t>
    <phoneticPr fontId="10" type="noConversion"/>
  </si>
  <si>
    <t>2#1#0</t>
    <phoneticPr fontId="10" type="noConversion"/>
  </si>
  <si>
    <t>315%#灼烧#50%</t>
    <phoneticPr fontId="10" type="noConversion"/>
  </si>
  <si>
    <t>212%#灼烧#60%#眩晕#1</t>
    <phoneticPr fontId="10" type="noConversion"/>
  </si>
  <si>
    <t>对敌方血量最低的目标造成%s法术伤害</t>
    <phoneticPr fontId="10" type="noConversion"/>
  </si>
  <si>
    <t>212%#灼烧#20%#50%</t>
    <phoneticPr fontId="10" type="noConversion"/>
  </si>
  <si>
    <t>2#1#0#0</t>
    <phoneticPr fontId="10" type="noConversion"/>
  </si>
  <si>
    <t>49%</t>
    <phoneticPr fontId="10" type="noConversion"/>
  </si>
  <si>
    <t>172%#2</t>
    <phoneticPr fontId="10" type="noConversion"/>
  </si>
  <si>
    <t>102%#24%</t>
    <phoneticPr fontId="10" type="noConversion"/>
  </si>
  <si>
    <t>100%</t>
    <phoneticPr fontId="10" type="noConversion"/>
  </si>
  <si>
    <t>350%#1#30%#1</t>
    <phoneticPr fontId="10" type="noConversion"/>
  </si>
  <si>
    <t>2#0#0#0</t>
    <phoneticPr fontId="10" type="noConversion"/>
  </si>
  <si>
    <t>2#1</t>
    <phoneticPr fontId="10" type="noConversion"/>
  </si>
  <si>
    <t>350%#30%</t>
    <phoneticPr fontId="10" type="noConversion"/>
  </si>
  <si>
    <t>102%#30%#麻痹#1</t>
    <phoneticPr fontId="10" type="noConversion"/>
  </si>
  <si>
    <t>172%#60%#中毒#100%#2</t>
    <phoneticPr fontId="10" type="noConversion"/>
  </si>
  <si>
    <t>2#0#1#2#0</t>
    <phoneticPr fontId="10" type="noConversion"/>
  </si>
  <si>
    <t>235%#1</t>
    <phoneticPr fontId="10" type="noConversion"/>
  </si>
  <si>
    <t>350%#1</t>
    <phoneticPr fontId="10" type="noConversion"/>
  </si>
  <si>
    <t>172%#40%#沉默#1</t>
    <phoneticPr fontId="10" type="noConversion"/>
  </si>
  <si>
    <t>3#140%#60%#中毒#80%#2</t>
    <phoneticPr fontId="10" type="noConversion"/>
  </si>
  <si>
    <t>0#2#0#1#0#0</t>
    <phoneticPr fontId="10" type="noConversion"/>
  </si>
  <si>
    <t>对敌方单体造成%s物理伤害</t>
  </si>
  <si>
    <t>100%</t>
  </si>
  <si>
    <t>2</t>
  </si>
  <si>
    <t>350%</t>
  </si>
  <si>
    <t>对敌方前排造成%s物理伤害</t>
  </si>
  <si>
    <t>47%</t>
  </si>
  <si>
    <t>172%</t>
  </si>
  <si>
    <t>对敌方后排造成%s法术伤害</t>
  </si>
  <si>
    <t>对敌方纵排造成%s法术伤害</t>
  </si>
  <si>
    <t>60%</t>
  </si>
  <si>
    <t>235%</t>
  </si>
  <si>
    <t>对敌方全体造成%s物理伤害</t>
  </si>
  <si>
    <t>20%</t>
  </si>
  <si>
    <t>对敌方全体造成%s法术伤害</t>
  </si>
  <si>
    <t>水刀</t>
  </si>
  <si>
    <t>对地方后排造成%s法术伤害</t>
  </si>
  <si>
    <t>高压水刀</t>
  </si>
  <si>
    <t>地裂波</t>
  </si>
  <si>
    <t>地震</t>
  </si>
  <si>
    <t>95%</t>
  </si>
  <si>
    <t>对敌方前排造成%s物理伤害，自身回复%s点怒气</t>
  </si>
  <si>
    <t>163%#1</t>
  </si>
  <si>
    <t>对敌方纵排造成%s物理伤害</t>
  </si>
  <si>
    <t>232%</t>
  </si>
  <si>
    <t>对敌方随机%s人造成%s物理伤害</t>
  </si>
  <si>
    <t>3#163%</t>
  </si>
  <si>
    <t>0#2</t>
  </si>
  <si>
    <t>对敌方单体造成%s法术伤害</t>
  </si>
  <si>
    <t>对敌方单体造成%s法术伤害，技能伤害的%s转化为治疗，治疗己方生命最少的队友</t>
  </si>
  <si>
    <t>333%#10%</t>
  </si>
  <si>
    <t>212%#5%#7</t>
  </si>
  <si>
    <t>90%</t>
  </si>
  <si>
    <t>315%#1</t>
  </si>
  <si>
    <t>315%</t>
  </si>
  <si>
    <t>212%#30%#眩晕#1</t>
  </si>
  <si>
    <t>315%#60%#灼烧#20%#2</t>
  </si>
  <si>
    <t>44%</t>
  </si>
  <si>
    <t>对敌方随机%s人造成%s法术伤害有%s概率附加%s效果每回合对目标造成自身攻击%s的灼烧伤害持续%s回合</t>
  </si>
  <si>
    <t>3#140%#40%#灼烧#20%#2</t>
  </si>
  <si>
    <t>0#2#0#1#0#0</t>
  </si>
  <si>
    <t>对敌方随机%s人造成%s法术伤害如果目标处于%s状态，则有%s概率附加%s持续%s回合</t>
  </si>
  <si>
    <t>3#155%#灼烧#20%#麻痹#1</t>
  </si>
  <si>
    <t>0#2#1#0#1#0</t>
  </si>
  <si>
    <t>对敌方前排造成%s物理伤害，技能目标每减少%s个技能伤害增加%s</t>
  </si>
  <si>
    <t>172%#1#10%</t>
  </si>
  <si>
    <t>49%</t>
  </si>
  <si>
    <t>对敌方随机%s人造成%s物理伤害，每次击杀目标自身伤害增加%s</t>
  </si>
  <si>
    <t>3#140%#24%</t>
  </si>
  <si>
    <t>0#2#0</t>
  </si>
  <si>
    <t>350%#30%</t>
  </si>
  <si>
    <t>火灵</t>
  </si>
  <si>
    <t>水灵</t>
  </si>
  <si>
    <t>光灵</t>
  </si>
  <si>
    <t>大光灵</t>
  </si>
  <si>
    <t>暗灵</t>
  </si>
  <si>
    <t>大暗灵</t>
  </si>
  <si>
    <t>光波</t>
  </si>
  <si>
    <t>大光波</t>
  </si>
  <si>
    <t>暗涌</t>
  </si>
  <si>
    <t>黑水</t>
  </si>
  <si>
    <t>172%</t>
    <phoneticPr fontId="10" type="noConversion"/>
  </si>
  <si>
    <t>2#0</t>
    <phoneticPr fontId="10" type="noConversion"/>
  </si>
  <si>
    <t>怨灵怒</t>
  </si>
  <si>
    <t>对敌方单体造成%s的法术伤害，伤害的%s转化为生命，治疗己方生命最少的队友</t>
  </si>
  <si>
    <t>风卷雷涌</t>
  </si>
  <si>
    <t>精卫填海</t>
  </si>
  <si>
    <t>洛水横断</t>
  </si>
  <si>
    <t>暗流狂涌</t>
  </si>
  <si>
    <t>月兔之助</t>
  </si>
  <si>
    <t>天蓬余威</t>
  </si>
  <si>
    <t>文曲降世</t>
  </si>
  <si>
    <t>五行连斩</t>
  </si>
  <si>
    <t>混世邪斩</t>
  </si>
  <si>
    <t>三昧神风</t>
  </si>
  <si>
    <t>诛仙剑阵</t>
  </si>
  <si>
    <t>灵花绽放</t>
  </si>
  <si>
    <t>龙子唤雷</t>
  </si>
  <si>
    <t>奋起千钧</t>
  </si>
  <si>
    <t>补天神石</t>
  </si>
  <si>
    <t>九转灵禅</t>
  </si>
  <si>
    <t>玲珑宝塔</t>
  </si>
  <si>
    <t>狐媚惑心</t>
  </si>
  <si>
    <t>织云编雾</t>
  </si>
  <si>
    <t>破邪怒斩</t>
  </si>
  <si>
    <t>破阵一击</t>
  </si>
  <si>
    <t>白龙护主</t>
  </si>
  <si>
    <t>驱魔慑鬼</t>
  </si>
  <si>
    <t>庄周梦蝶</t>
  </si>
  <si>
    <t>余音绕梁</t>
  </si>
  <si>
    <t>大鹏展翅</t>
  </si>
  <si>
    <t>烈日灼烧</t>
  </si>
  <si>
    <t>天降火莲</t>
  </si>
  <si>
    <t>神火锻体</t>
  </si>
  <si>
    <t>蛮荒乱击</t>
  </si>
  <si>
    <t>邪火乱世</t>
  </si>
  <si>
    <t>风助火势</t>
  </si>
  <si>
    <t>猫爪连击</t>
  </si>
  <si>
    <t>火烧连城</t>
  </si>
  <si>
    <t>涂山魔火</t>
  </si>
  <si>
    <t>八卦邪帕</t>
  </si>
  <si>
    <t>三昧真火</t>
  </si>
  <si>
    <t>纵火灵符</t>
  </si>
  <si>
    <t>风卷残云</t>
  </si>
  <si>
    <t>雷光霹雳</t>
  </si>
  <si>
    <t>东华剑法</t>
  </si>
  <si>
    <t>诸邪退避</t>
  </si>
  <si>
    <t>巨灵神威</t>
  </si>
  <si>
    <t>机巧巨炮</t>
  </si>
  <si>
    <t>古佛托梦</t>
  </si>
  <si>
    <t>全真剑法</t>
  </si>
  <si>
    <t>百目金光</t>
  </si>
  <si>
    <t>吴刚伐桂</t>
  </si>
  <si>
    <t>生死有命</t>
  </si>
  <si>
    <t>了却凡尘</t>
  </si>
  <si>
    <t>夜叉魔火</t>
  </si>
  <si>
    <t>判官断命</t>
  </si>
  <si>
    <t>对敌方单体造成%s物理伤害</t>
    <phoneticPr fontId="17" type="noConversion"/>
  </si>
  <si>
    <t>对敌方单体造成%s法术伤害</t>
    <phoneticPr fontId="17" type="noConversion"/>
  </si>
  <si>
    <t>雷棍</t>
  </si>
  <si>
    <t>石落</t>
  </si>
  <si>
    <t>流觞</t>
  </si>
  <si>
    <t>水怒</t>
  </si>
  <si>
    <t>广寒</t>
  </si>
  <si>
    <t>耙击</t>
  </si>
  <si>
    <t>墨痕</t>
  </si>
  <si>
    <t>兵戎</t>
  </si>
  <si>
    <t>乱刀</t>
  </si>
  <si>
    <t>飞剑</t>
  </si>
  <si>
    <t>花吻</t>
  </si>
  <si>
    <t>雷波</t>
  </si>
  <si>
    <t>千钧</t>
  </si>
  <si>
    <t>烁光</t>
  </si>
  <si>
    <t>祈祷</t>
  </si>
  <si>
    <t>镇关</t>
  </si>
  <si>
    <t>狐媚</t>
  </si>
  <si>
    <t>飞梭</t>
  </si>
  <si>
    <t>莫邪</t>
  </si>
  <si>
    <t>镇军</t>
  </si>
  <si>
    <t>龙跃</t>
  </si>
  <si>
    <t>穿神</t>
  </si>
  <si>
    <t>蝶灵</t>
  </si>
  <si>
    <t>仙音</t>
  </si>
  <si>
    <t>金羽</t>
  </si>
  <si>
    <t>日炎</t>
  </si>
  <si>
    <t>枪刺</t>
  </si>
  <si>
    <t>怒兽</t>
  </si>
  <si>
    <t>灼烧</t>
  </si>
  <si>
    <t>助火</t>
  </si>
  <si>
    <t>猫拳</t>
  </si>
  <si>
    <t>炎灼</t>
  </si>
  <si>
    <t>狐火</t>
  </si>
  <si>
    <t>邪光</t>
  </si>
  <si>
    <t>枪花</t>
  </si>
  <si>
    <t>定海</t>
  </si>
  <si>
    <t>天眼</t>
  </si>
  <si>
    <t>鞭击</t>
  </si>
  <si>
    <t>瞬剑</t>
  </si>
  <si>
    <t>天道</t>
  </si>
  <si>
    <t>盾猛</t>
  </si>
  <si>
    <t>机关</t>
  </si>
  <si>
    <t>佛威</t>
  </si>
  <si>
    <t>天遁</t>
  </si>
  <si>
    <t>妖斩</t>
  </si>
  <si>
    <t>飞斧</t>
  </si>
  <si>
    <t>锁魂</t>
  </si>
  <si>
    <t>试汤</t>
  </si>
  <si>
    <t>夜行</t>
  </si>
  <si>
    <t>判命</t>
  </si>
  <si>
    <t>对敌方生命百分比最低的%s个目标造成%s法术伤害，并追加%s次普攻（追加普攻不回怒气不触发特性）</t>
    <phoneticPr fontId="10" type="noConversion"/>
  </si>
  <si>
    <t>大悲</t>
  </si>
  <si>
    <t>秽土居</t>
  </si>
  <si>
    <t>龙斩</t>
  </si>
  <si>
    <t>泾龙斩</t>
  </si>
  <si>
    <t>殇水</t>
  </si>
  <si>
    <t>水波击</t>
  </si>
  <si>
    <t>流击</t>
  </si>
  <si>
    <t>渊流破</t>
  </si>
  <si>
    <t>重击</t>
  </si>
  <si>
    <t>破邪斩</t>
  </si>
  <si>
    <t>云流</t>
  </si>
  <si>
    <t>云化龙</t>
  </si>
  <si>
    <t>盾击</t>
  </si>
  <si>
    <t>遁龙桩</t>
  </si>
  <si>
    <t>速击</t>
  </si>
  <si>
    <t>穿云箭</t>
  </si>
  <si>
    <t>九头</t>
  </si>
  <si>
    <t>九婴火</t>
  </si>
  <si>
    <t>连弩</t>
  </si>
  <si>
    <t>蝶踪箭</t>
  </si>
  <si>
    <t>扇击</t>
  </si>
  <si>
    <t>对敌方前排造成%s法术伤害</t>
  </si>
  <si>
    <t>燎原火</t>
  </si>
  <si>
    <t>飞羽</t>
  </si>
  <si>
    <t>鸟羽击</t>
  </si>
  <si>
    <t>鬼怨</t>
  </si>
  <si>
    <t>狱锁击</t>
  </si>
  <si>
    <t>倩魂</t>
  </si>
  <si>
    <t>灵幽缠</t>
  </si>
  <si>
    <t>魂乱</t>
  </si>
  <si>
    <t>百鬼行</t>
  </si>
  <si>
    <t>灵击</t>
  </si>
  <si>
    <t>对敌方纵排造成%s物理伤害并增加自身%s伤害持续%s回合可叠加</t>
  </si>
  <si>
    <t>对敌方单体造成%s物理伤害并回复自身%s点怒气</t>
  </si>
  <si>
    <t>对敌方纵排造成%s物理伤害有%s概率%s目标持续%s回合</t>
  </si>
  <si>
    <t>对敌方单体造成%s物理伤害有%s概率%s目标，每回合造成自身攻击力%s的灼烧伤害持续%s回合</t>
  </si>
  <si>
    <t>对敌方全体造成%s法术伤害，技能目标每少%s个，伤害就增加%s</t>
    <phoneticPr fontId="10" type="noConversion"/>
  </si>
  <si>
    <t>对敌方纵排造成%s法术伤害，并追加%s次普攻（追加的普攻不回怒气）</t>
    <phoneticPr fontId="10" type="noConversion"/>
  </si>
  <si>
    <t>喵愈</t>
  </si>
  <si>
    <t>猫有九命</t>
  </si>
  <si>
    <t>鬼车</t>
  </si>
  <si>
    <t>夜行游女</t>
  </si>
  <si>
    <t>彩羽</t>
  </si>
  <si>
    <t>明王真经</t>
  </si>
  <si>
    <t>虎爪</t>
  </si>
  <si>
    <t>虎啸山林</t>
  </si>
  <si>
    <t>降龙</t>
  </si>
  <si>
    <t>翻天佛印</t>
  </si>
  <si>
    <t>护佛</t>
  </si>
  <si>
    <t>践踏</t>
  </si>
  <si>
    <t>象蹄冲撞</t>
  </si>
  <si>
    <t>月光</t>
  </si>
  <si>
    <t>月色皎然</t>
  </si>
  <si>
    <t>梵波</t>
  </si>
  <si>
    <t>创世余波</t>
  </si>
  <si>
    <t>献体</t>
  </si>
  <si>
    <t>千手千眼</t>
  </si>
  <si>
    <t>连斩</t>
  </si>
  <si>
    <t>红鸾乱舞</t>
  </si>
  <si>
    <t>火符</t>
  </si>
  <si>
    <t>火蛇狂卷</t>
  </si>
  <si>
    <t>兔蹬</t>
  </si>
  <si>
    <t>玉兔纷乱</t>
  </si>
  <si>
    <t>护海</t>
  </si>
  <si>
    <t>断罪除邪</t>
  </si>
  <si>
    <t>论道</t>
  </si>
  <si>
    <t>三生万物</t>
  </si>
  <si>
    <t>驱蛇</t>
  </si>
  <si>
    <t>羽箭流</t>
  </si>
  <si>
    <t>净恶断</t>
  </si>
  <si>
    <t>非天</t>
  </si>
  <si>
    <t>修罗斩</t>
  </si>
  <si>
    <t>连环箭</t>
  </si>
  <si>
    <t>化蝶</t>
  </si>
  <si>
    <t>庄周梦</t>
  </si>
  <si>
    <t>神火</t>
  </si>
  <si>
    <t>乱离火</t>
  </si>
  <si>
    <t>判笔</t>
    <phoneticPr fontId="17" type="noConversion"/>
  </si>
  <si>
    <t>野火</t>
  </si>
  <si>
    <t>野火</t>
    <phoneticPr fontId="17" type="noConversion"/>
  </si>
  <si>
    <t>掷火</t>
  </si>
  <si>
    <t>掷火</t>
    <phoneticPr fontId="17" type="noConversion"/>
  </si>
  <si>
    <t>抓挠</t>
    <phoneticPr fontId="17" type="noConversion"/>
  </si>
  <si>
    <t>啃咬</t>
    <phoneticPr fontId="17" type="noConversion"/>
  </si>
  <si>
    <t>水灵</t>
    <phoneticPr fontId="17" type="noConversion"/>
  </si>
  <si>
    <t>冰落</t>
  </si>
  <si>
    <t>冰落</t>
    <phoneticPr fontId="17" type="noConversion"/>
  </si>
  <si>
    <t>藤击</t>
    <phoneticPr fontId="17" type="noConversion"/>
  </si>
  <si>
    <t>青柳</t>
    <phoneticPr fontId="17" type="noConversion"/>
  </si>
  <si>
    <t>灵符</t>
  </si>
  <si>
    <t>灵符</t>
    <phoneticPr fontId="17" type="noConversion"/>
  </si>
  <si>
    <t>太极</t>
  </si>
  <si>
    <t>太极</t>
    <phoneticPr fontId="17" type="noConversion"/>
  </si>
  <si>
    <t>结草</t>
    <phoneticPr fontId="17" type="noConversion"/>
  </si>
  <si>
    <t>咒缚</t>
    <phoneticPr fontId="17" type="noConversion"/>
  </si>
  <si>
    <t>魂链</t>
  </si>
  <si>
    <t>魂链</t>
    <phoneticPr fontId="17" type="noConversion"/>
  </si>
  <si>
    <t>缚灵</t>
  </si>
  <si>
    <t>缚灵</t>
    <phoneticPr fontId="17" type="noConversion"/>
  </si>
  <si>
    <t>仙音</t>
    <phoneticPr fontId="17" type="noConversion"/>
  </si>
  <si>
    <t>传谕</t>
    <phoneticPr fontId="17" type="noConversion"/>
  </si>
  <si>
    <t>五戒</t>
  </si>
  <si>
    <t>度化众生</t>
  </si>
  <si>
    <t>倩女幽魂</t>
  </si>
  <si>
    <t>水毒火灼</t>
  </si>
  <si>
    <t>怨灵嘶吼</t>
  </si>
  <si>
    <t>悼亡哀花</t>
  </si>
  <si>
    <t>秽土清居</t>
  </si>
  <si>
    <t>羽箭急流</t>
  </si>
  <si>
    <t>逐恶除魔</t>
  </si>
  <si>
    <t>修罗一闪</t>
  </si>
  <si>
    <t>除魔卫道</t>
  </si>
  <si>
    <t>连环箭雨</t>
  </si>
  <si>
    <t>羽衣魅舞</t>
  </si>
  <si>
    <t>神火乱离</t>
  </si>
  <si>
    <t>御水平魔</t>
  </si>
  <si>
    <t>渊流川涌</t>
  </si>
  <si>
    <t>灼扇轮舞</t>
  </si>
  <si>
    <t>追魂</t>
  </si>
  <si>
    <t>悼亡花</t>
  </si>
  <si>
    <t>御龙</t>
  </si>
  <si>
    <t>落凡</t>
  </si>
  <si>
    <t>羽衣舞</t>
  </si>
  <si>
    <t>仙扇</t>
  </si>
  <si>
    <t>扇环舞</t>
  </si>
  <si>
    <t>92%#40%#灼烧#20%#2</t>
    <phoneticPr fontId="10" type="noConversion"/>
  </si>
  <si>
    <t>155%#60%#灼烧#20%#2</t>
    <phoneticPr fontId="10" type="noConversion"/>
  </si>
  <si>
    <t>155%#60%#灼烧#20%#2</t>
    <phoneticPr fontId="17" type="noConversion"/>
  </si>
  <si>
    <t>2#0#1#2#0</t>
    <phoneticPr fontId="17" type="noConversion"/>
  </si>
  <si>
    <t>3#140%#40%#2</t>
    <phoneticPr fontId="10" type="noConversion"/>
  </si>
  <si>
    <t>0#2#2#0</t>
    <phoneticPr fontId="10" type="noConversion"/>
  </si>
  <si>
    <t>对敌方后排造成%s法术伤害，有%s概率附加%s(无法行动)持续%s回合</t>
    <phoneticPr fontId="10" type="noConversion"/>
  </si>
  <si>
    <t>对敌方单体造成%s法术伤害，技能伤害的%s转化为生命，治疗己方生命最少的队友</t>
    <phoneticPr fontId="17" type="noConversion"/>
  </si>
  <si>
    <t>对敌方前排造成%s物理伤害，并回复全体队友%s点怒气</t>
    <phoneticPr fontId="10" type="noConversion"/>
  </si>
  <si>
    <t>对敌方后排造成%s物理伤害，并回复自身%s点怒气</t>
    <phoneticPr fontId="10" type="noConversion"/>
  </si>
  <si>
    <t>对敌方后排单体造成%s法术伤害，并回复自身%s点怒气</t>
    <phoneticPr fontId="10" type="noConversion"/>
  </si>
  <si>
    <t>为己方生命最少的%s个单位，治疗%s攻击的生命</t>
    <phoneticPr fontId="10" type="noConversion"/>
  </si>
  <si>
    <t>为己方生命最少单位，治疗%s攻击的生命</t>
    <phoneticPr fontId="10" type="noConversion"/>
  </si>
  <si>
    <t>对敌方前排造成%s法术伤害，有%s概率%s目标(不能释放技能)，持续%s回合</t>
    <phoneticPr fontId="10" type="noConversion"/>
  </si>
  <si>
    <t>对敌方纵排造成%s物理伤害，有%s概率%s目标(无法行动)持续%s回合</t>
    <phoneticPr fontId="10" type="noConversion"/>
  </si>
  <si>
    <t>对敌方纵排造成%s物理伤害，并回复自身%s点怒气</t>
    <phoneticPr fontId="10" type="noConversion"/>
  </si>
  <si>
    <t>对敌方前排造成%s物理伤害，并追加%s次普攻（追加的普攻不回怒气）</t>
    <phoneticPr fontId="10" type="noConversion"/>
  </si>
  <si>
    <t>对敌方相邻目标造成%s法术伤害，如果技能攻击目标大于%s人，回复自身%s点怒气</t>
    <phoneticPr fontId="10" type="noConversion"/>
  </si>
  <si>
    <t>对敌方单体造成%s法术伤害，技能伤害%s转化为生命，治疗友方生命最低队友</t>
    <phoneticPr fontId="10" type="noConversion"/>
  </si>
  <si>
    <t>对敌方前排造成%s物理伤害，并给己方前排神将附加%s个减伤盾，使他们受到的直接伤害减少%s，持续%s回合</t>
    <phoneticPr fontId="10" type="noConversion"/>
  </si>
  <si>
    <t>对敌方纵排造成%s法术伤害，并回复自身%s点怒气</t>
    <phoneticPr fontId="10" type="noConversion"/>
  </si>
  <si>
    <t>对敌方后排单体造成%s法术伤害，技能伤害的%s转化为生命，治疗己方生命最少的队友</t>
    <phoneticPr fontId="10" type="noConversion"/>
  </si>
  <si>
    <t>对敌方单体造成%s物理伤害，并回复自身%s点怒气</t>
    <phoneticPr fontId="10" type="noConversion"/>
  </si>
  <si>
    <t>对敌方前排造成%s物理伤害，并回复自身%s点怒气</t>
    <phoneticPr fontId="10" type="noConversion"/>
  </si>
  <si>
    <t>对敌方纵排造成%s物理伤害，有%s概率附加%s(无法行动)，持续%s回合</t>
    <phoneticPr fontId="10" type="noConversion"/>
  </si>
  <si>
    <t>对敌方后排单体造成%s法术伤害，有%s概率附加%s(无法行动)，持续%s回合</t>
    <phoneticPr fontId="10" type="noConversion"/>
  </si>
  <si>
    <t>对敌方纵排造成%s物理伤害，并追加%s次普攻（追加的普攻不回怒气）</t>
    <phoneticPr fontId="10" type="noConversion"/>
  </si>
  <si>
    <t>对敌方后排造成%s物理伤害，如果目标处于%s状态，造成的伤害额外增加%s</t>
    <phoneticPr fontId="10" type="noConversion"/>
  </si>
  <si>
    <t>对敌方全体造成%s法术伤害，有%s概率附加%s(每回合对目标造成自身攻击%s的灼烧伤害)，持续%s回合</t>
    <phoneticPr fontId="10" type="noConversion"/>
  </si>
  <si>
    <t>对敌方单体造成%s物理伤害，并回复自身生命上限%s的生命</t>
    <phoneticPr fontId="10" type="noConversion"/>
  </si>
  <si>
    <t>对敌方前排造成%s法术伤害，如果目标处于%s状态，则有%s概率附加%s(不能释放普攻)，持续%s回合</t>
    <phoneticPr fontId="10" type="noConversion"/>
  </si>
  <si>
    <t>对敌方全体造成%s物理伤害，如果目标处于%s状态，则有%s概率附加%s(无法行动)，持续%s回合</t>
    <phoneticPr fontId="10" type="noConversion"/>
  </si>
  <si>
    <t>对敌方后排单体造成%s物理伤害，并追加%s次普攻（追加的普攻不回怒气）</t>
    <phoneticPr fontId="10" type="noConversion"/>
  </si>
  <si>
    <t>对敌方后排造成%s法术伤害，有%s概率附加%s(每回合对目标造成自身攻击%s的灼烧伤害)，持续%s回合</t>
    <phoneticPr fontId="10" type="noConversion"/>
  </si>
  <si>
    <t>对敌方前排造成%s物理伤害，有%s概率附加%s(每回合对目标造成自身攻击%s的灼烧伤害)，持续%s回合</t>
    <phoneticPr fontId="17" type="noConversion"/>
  </si>
  <si>
    <t>对敌方前排造成%s法术伤害，如果目标处于%s状态，则造成的伤害增加%s</t>
    <phoneticPr fontId="10" type="noConversion"/>
  </si>
  <si>
    <t>对敌方单体目标造成%s法术伤害，如果目标处于%s状态，本次攻击暴击率额外增加%s</t>
    <phoneticPr fontId="10" type="noConversion"/>
  </si>
  <si>
    <t>对敌方纵排造成%s法术伤害，如果目标处于%s状态，有%s概率附加%s(无法行动)，持续%s回合</t>
    <phoneticPr fontId="10" type="noConversion"/>
  </si>
  <si>
    <t>对敌方纵排造成%s法术伤害，释放技能后如果该目标处于%s状态且血量低于%s，则有%s概率使其暴毙(触发暴毙立即死亡)</t>
    <phoneticPr fontId="10" type="noConversion"/>
  </si>
  <si>
    <t>对敌方前排造成%s法术伤害，并回复自身%s点怒气</t>
    <phoneticPr fontId="10" type="noConversion"/>
  </si>
  <si>
    <t>对敌方全体造成%s物理伤害，每次击杀目标自身伤害增加%s</t>
    <phoneticPr fontId="10" type="noConversion"/>
  </si>
  <si>
    <t>对敌方单体造成%s物理伤害，并给自身附加%s个减伤盾，受到直接伤害减少%s，持续%s回合</t>
    <phoneticPr fontId="10" type="noConversion"/>
  </si>
  <si>
    <t>对敌方单体造成%s法术伤害，伤害的%s转化为生命，治疗己方生命最少的队友</t>
    <phoneticPr fontId="10" type="noConversion"/>
  </si>
  <si>
    <t>对敌方全体造成%s物理伤害，有%s概率%s目标(不能释放普攻)，持续%s回合</t>
    <phoneticPr fontId="10" type="noConversion"/>
  </si>
  <si>
    <t>对敌方前排造成%s法术伤害，有%s概率使目标%s，每回合对目标造成自身攻击%s的中毒伤害，持续%s回合</t>
    <phoneticPr fontId="10" type="noConversion"/>
  </si>
  <si>
    <t>对敌方后排单体造成%s物理伤害，并降低目标%s点怒气</t>
    <phoneticPr fontId="10" type="noConversion"/>
  </si>
  <si>
    <t>对敌方前排造成%s法术伤害，有%s概率附加%s(不能释放技能)，持续%s回合</t>
    <phoneticPr fontId="10" type="noConversion"/>
  </si>
  <si>
    <t>对敌方随机%s人造成%s法术伤害，有%s概率附加%s效果，每回合对目标造成自身攻击%s的中毒伤害，持续%s回合</t>
    <phoneticPr fontId="10" type="noConversion"/>
  </si>
  <si>
    <t>对敌方血量最少的%s个目标造成%s法术伤害，并对目标附加链接符效果(己方神将直接攻击敌方非链接符目标时，所造成伤害的%s，都会额外再平分给敌方所有处于链接符状态的目标)持续%s回合</t>
    <phoneticPr fontId="10" type="noConversion"/>
  </si>
  <si>
    <t>对敌方前排造成%s物理伤害，自身回复%s点怒气</t>
    <phoneticPr fontId="17" type="noConversion"/>
  </si>
  <si>
    <t>对敌方纵排造成%s物理伤害，有%s概率%s目标(无法行动)，持续%s回合</t>
    <phoneticPr fontId="17" type="noConversion"/>
  </si>
  <si>
    <t>对敌方纵排造成%s物理伤害，并增加自身%s伤害，持续%s回合可叠加</t>
    <phoneticPr fontId="17" type="noConversion"/>
  </si>
  <si>
    <t>对敌方单体造成%s物理伤害，并回复自身%s点怒气</t>
    <phoneticPr fontId="17" type="noConversion"/>
  </si>
  <si>
    <t>对敌方单体造成%s物理伤害，有%s概率%s目标，每回合造成自身攻击力%s的灼烧伤害，持续%s回合</t>
    <phoneticPr fontId="17" type="noConversion"/>
  </si>
  <si>
    <t>对敌方随机%s人造成%s法术伤害，有%s概率附加%s效果，每回合对目标造成自身攻击%s的灼烧伤害，持续%s回合</t>
    <phoneticPr fontId="17" type="noConversion"/>
  </si>
  <si>
    <t>对敌方随机%s人造成%s法术伤害，如果目标处于%s状态，则有%s概率附加%s(不能释放普攻)，持续%s回合</t>
    <phoneticPr fontId="17" type="noConversion"/>
  </si>
  <si>
    <t>对敌方前排造成%s物理伤害，技能目标每减少%s个，技能伤害增加%s</t>
    <phoneticPr fontId="17" type="noConversion"/>
  </si>
  <si>
    <t>对敌方纵排造成%s物理伤害，并增加自身%s伤害，持续%s回合，可叠加</t>
    <phoneticPr fontId="10" type="noConversion"/>
  </si>
  <si>
    <t>面壁</t>
  </si>
  <si>
    <t>一苇渡江</t>
  </si>
  <si>
    <t>月明</t>
  </si>
  <si>
    <t>太阴圆缺</t>
  </si>
  <si>
    <t>司命</t>
  </si>
  <si>
    <t>无极青莲</t>
  </si>
  <si>
    <t>追加技能1</t>
    <phoneticPr fontId="17" type="noConversion"/>
  </si>
  <si>
    <t>追加技能2</t>
  </si>
  <si>
    <t>追加技能3</t>
  </si>
  <si>
    <t>追加技能4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</si>
</sst>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theme="1"/>
      <name val="微软雅黑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theme="0"/>
      <name val="微软雅黑"/>
      <family val="2"/>
      <charset val="134"/>
    </font>
    <font>
      <sz val="9"/>
      <color rgb="FF9C6500"/>
      <name val="微软雅黑"/>
      <family val="2"/>
      <charset val="134"/>
    </font>
    <font>
      <sz val="11"/>
      <color theme="0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06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9" fillId="0" borderId="0" xfId="120" applyAlignment="1">
      <alignment horizontal="center" vertical="center"/>
    </xf>
    <xf numFmtId="0" fontId="0" fillId="2" borderId="0" xfId="120" applyFont="1" applyFill="1" applyAlignment="1">
      <alignment horizontal="center" vertical="center"/>
    </xf>
    <xf numFmtId="0" fontId="0" fillId="3" borderId="0" xfId="120" applyFont="1" applyFill="1" applyAlignment="1">
      <alignment horizontal="left" vertical="center"/>
    </xf>
    <xf numFmtId="0" fontId="9" fillId="0" borderId="0" xfId="120" applyFill="1" applyAlignment="1">
      <alignment horizontal="center" vertical="center"/>
    </xf>
    <xf numFmtId="0" fontId="9" fillId="3" borderId="0" xfId="120" applyFill="1" applyAlignment="1">
      <alignment horizontal="center" vertical="center"/>
    </xf>
    <xf numFmtId="0" fontId="0" fillId="0" borderId="0" xfId="120" applyFont="1" applyAlignment="1">
      <alignment horizontal="center" vertical="center"/>
    </xf>
    <xf numFmtId="0" fontId="0" fillId="3" borderId="0" xfId="120" applyFont="1" applyFill="1" applyAlignment="1">
      <alignment horizontal="left" vertical="center" wrapText="1"/>
    </xf>
    <xf numFmtId="0" fontId="9" fillId="4" borderId="0" xfId="120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120">
      <alignment vertical="center"/>
    </xf>
    <xf numFmtId="0" fontId="0" fillId="0" borderId="0" xfId="120" applyFont="1" applyFill="1" applyAlignment="1">
      <alignment horizontal="left" vertical="center"/>
    </xf>
    <xf numFmtId="0" fontId="9" fillId="0" borderId="0" xfId="120" applyAlignment="1">
      <alignment horizontal="center" vertical="center" wrapText="1"/>
    </xf>
    <xf numFmtId="0" fontId="0" fillId="0" borderId="0" xfId="120" applyFont="1" applyFill="1" applyAlignment="1">
      <alignment vertical="center"/>
    </xf>
    <xf numFmtId="0" fontId="9" fillId="5" borderId="0" xfId="120" applyFill="1" applyAlignment="1">
      <alignment horizontal="center" vertical="center"/>
    </xf>
    <xf numFmtId="0" fontId="0" fillId="6" borderId="0" xfId="120" applyFont="1" applyFill="1" applyAlignment="1">
      <alignment horizontal="left" vertical="center"/>
    </xf>
    <xf numFmtId="0" fontId="0" fillId="7" borderId="0" xfId="0" applyFill="1">
      <alignment vertical="center"/>
    </xf>
    <xf numFmtId="0" fontId="0" fillId="0" borderId="0" xfId="0" applyFont="1">
      <alignment vertical="center"/>
    </xf>
    <xf numFmtId="0" fontId="0" fillId="8" borderId="0" xfId="0" applyFill="1">
      <alignment vertical="center"/>
    </xf>
    <xf numFmtId="0" fontId="0" fillId="0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120" applyFont="1" applyFill="1" applyAlignment="1">
      <alignment horizontal="left" vertical="center"/>
    </xf>
    <xf numFmtId="0" fontId="10" fillId="0" borderId="0" xfId="120" applyFont="1" applyFill="1" applyAlignment="1">
      <alignment vertical="center"/>
    </xf>
    <xf numFmtId="0" fontId="9" fillId="3" borderId="0" xfId="132" applyFill="1" applyAlignment="1">
      <alignment horizontal="center" vertical="center"/>
    </xf>
    <xf numFmtId="0" fontId="0" fillId="9" borderId="0" xfId="132" applyFont="1" applyFill="1" applyAlignment="1">
      <alignment horizontal="center" vertical="center"/>
    </xf>
    <xf numFmtId="0" fontId="9" fillId="3" borderId="0" xfId="133" applyFill="1" applyAlignment="1">
      <alignment horizontal="center" vertical="center"/>
    </xf>
    <xf numFmtId="0" fontId="10" fillId="3" borderId="0" xfId="132" applyFont="1" applyFill="1" applyAlignment="1">
      <alignment horizontal="left" vertical="center"/>
    </xf>
    <xf numFmtId="0" fontId="9" fillId="8" borderId="0" xfId="132" applyFill="1" applyAlignment="1">
      <alignment horizontal="center" vertical="center"/>
    </xf>
    <xf numFmtId="0" fontId="9" fillId="8" borderId="0" xfId="133" applyFill="1" applyAlignment="1">
      <alignment horizontal="center" vertical="center"/>
    </xf>
    <xf numFmtId="0" fontId="10" fillId="8" borderId="0" xfId="132" applyFont="1" applyFill="1" applyAlignment="1">
      <alignment horizontal="left" vertical="center"/>
    </xf>
    <xf numFmtId="0" fontId="9" fillId="10" borderId="0" xfId="132" applyFill="1" applyAlignment="1">
      <alignment horizontal="center" vertical="center"/>
    </xf>
    <xf numFmtId="0" fontId="0" fillId="10" borderId="0" xfId="132" applyFont="1" applyFill="1" applyAlignment="1">
      <alignment horizontal="center" vertical="center"/>
    </xf>
    <xf numFmtId="0" fontId="10" fillId="10" borderId="0" xfId="132" applyFont="1" applyFill="1" applyAlignment="1">
      <alignment horizontal="left" vertical="center"/>
    </xf>
    <xf numFmtId="0" fontId="10" fillId="3" borderId="0" xfId="131" applyFont="1" applyFill="1" applyAlignment="1">
      <alignment horizontal="left" vertical="center"/>
    </xf>
    <xf numFmtId="0" fontId="0" fillId="8" borderId="0" xfId="132" applyFont="1" applyFill="1" applyAlignment="1">
      <alignment horizontal="center" vertical="center"/>
    </xf>
    <xf numFmtId="0" fontId="9" fillId="8" borderId="0" xfId="120" applyFill="1" applyAlignment="1">
      <alignment horizontal="center" vertical="center"/>
    </xf>
    <xf numFmtId="0" fontId="0" fillId="3" borderId="0" xfId="133" applyFont="1" applyFill="1" applyAlignment="1">
      <alignment horizontal="center" vertical="center"/>
    </xf>
    <xf numFmtId="0" fontId="9" fillId="0" borderId="0" xfId="132" applyAlignment="1">
      <alignment horizontal="center" vertical="center"/>
    </xf>
    <xf numFmtId="0" fontId="9" fillId="0" borderId="0" xfId="132" applyFill="1" applyAlignment="1">
      <alignment horizontal="center" vertical="center"/>
    </xf>
    <xf numFmtId="0" fontId="9" fillId="9" borderId="0" xfId="133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3" borderId="0" xfId="132" applyFont="1" applyFill="1" applyAlignment="1">
      <alignment horizontal="left" vertical="center" wrapText="1"/>
    </xf>
    <xf numFmtId="0" fontId="9" fillId="0" borderId="0" xfId="130" applyAlignment="1">
      <alignment horizontal="center" vertical="center"/>
    </xf>
    <xf numFmtId="0" fontId="10" fillId="3" borderId="0" xfId="130" applyFont="1" applyFill="1" applyAlignment="1">
      <alignment horizontal="left" vertical="center"/>
    </xf>
    <xf numFmtId="0" fontId="9" fillId="0" borderId="0" xfId="130">
      <alignment vertical="center"/>
    </xf>
    <xf numFmtId="0" fontId="10" fillId="6" borderId="0" xfId="120" applyFont="1" applyFill="1" applyAlignment="1">
      <alignment horizontal="left" vertical="center"/>
    </xf>
    <xf numFmtId="0" fontId="0" fillId="5" borderId="0" xfId="120" applyFont="1" applyFill="1" applyAlignment="1">
      <alignment horizontal="left" vertical="center"/>
    </xf>
    <xf numFmtId="9" fontId="10" fillId="3" borderId="0" xfId="132" quotePrefix="1" applyNumberFormat="1" applyFont="1" applyFill="1" applyAlignment="1">
      <alignment horizontal="left" vertical="center"/>
    </xf>
    <xf numFmtId="9" fontId="10" fillId="3" borderId="0" xfId="130" quotePrefix="1" applyNumberFormat="1" applyFont="1" applyFill="1" applyAlignment="1">
      <alignment horizontal="left" vertical="center"/>
    </xf>
    <xf numFmtId="0" fontId="10" fillId="3" borderId="0" xfId="130" quotePrefix="1" applyFont="1" applyFill="1" applyAlignment="1">
      <alignment horizontal="left" vertical="center"/>
    </xf>
    <xf numFmtId="0" fontId="9" fillId="10" borderId="0" xfId="133" applyFill="1" applyAlignment="1">
      <alignment horizontal="center" vertical="center"/>
    </xf>
    <xf numFmtId="0" fontId="9" fillId="10" borderId="0" xfId="120" applyFill="1" applyAlignment="1">
      <alignment horizontal="center" vertical="center"/>
    </xf>
    <xf numFmtId="0" fontId="0" fillId="10" borderId="0" xfId="0" applyFill="1">
      <alignment vertical="center"/>
    </xf>
    <xf numFmtId="0" fontId="0" fillId="10" borderId="0" xfId="133" applyFont="1" applyFill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9" fillId="5" borderId="0" xfId="120" applyFont="1" applyFill="1" applyAlignment="1">
      <alignment horizontal="left" vertical="center"/>
    </xf>
    <xf numFmtId="49" fontId="0" fillId="0" borderId="0" xfId="0" applyNumberFormat="1">
      <alignment vertical="center"/>
    </xf>
    <xf numFmtId="49" fontId="9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26" borderId="0" xfId="0" applyFill="1">
      <alignment vertical="center"/>
    </xf>
    <xf numFmtId="0" fontId="0" fillId="2" borderId="0" xfId="0" applyFill="1">
      <alignment vertical="center"/>
    </xf>
    <xf numFmtId="0" fontId="0" fillId="27" borderId="0" xfId="0" applyFill="1">
      <alignment vertical="center"/>
    </xf>
    <xf numFmtId="0" fontId="0" fillId="28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06">
    <cellStyle name="20% - 强调文字颜色 1 2" xfId="2" xr:uid="{00000000-0005-0000-0000-000000000000}"/>
    <cellStyle name="20% - 强调文字颜色 1 2 2" xfId="40" xr:uid="{00000000-0005-0000-0000-000001000000}"/>
    <cellStyle name="20% - 强调文字颜色 1 2 2 2" xfId="5" xr:uid="{00000000-0005-0000-0000-000002000000}"/>
    <cellStyle name="20% - 强调文字颜色 1 2 2 3" xfId="25" xr:uid="{00000000-0005-0000-0000-000003000000}"/>
    <cellStyle name="20% - 强调文字颜色 1 2 3" xfId="30" xr:uid="{00000000-0005-0000-0000-000004000000}"/>
    <cellStyle name="20% - 强调文字颜色 4 2" xfId="42" xr:uid="{00000000-0005-0000-0000-000005000000}"/>
    <cellStyle name="20% - 强调文字颜色 4 2 2" xfId="34" xr:uid="{00000000-0005-0000-0000-000006000000}"/>
    <cellStyle name="20% - 强调文字颜色 4 2 2 2" xfId="21" xr:uid="{00000000-0005-0000-0000-000007000000}"/>
    <cellStyle name="20% - 强调文字颜色 4 2 2 3" xfId="44" xr:uid="{00000000-0005-0000-0000-000008000000}"/>
    <cellStyle name="20% - 强调文字颜色 4 2 3" xfId="36" xr:uid="{00000000-0005-0000-0000-000009000000}"/>
    <cellStyle name="40% - 强调文字颜色 1 2" xfId="28" xr:uid="{00000000-0005-0000-0000-00000A000000}"/>
    <cellStyle name="40% - 强调文字颜色 1 2 2" xfId="12" xr:uid="{00000000-0005-0000-0000-00000B000000}"/>
    <cellStyle name="40% - 强调文字颜色 1 2 2 2" xfId="14" xr:uid="{00000000-0005-0000-0000-00000C000000}"/>
    <cellStyle name="40% - 强调文字颜色 1 2 2 3" xfId="45" xr:uid="{00000000-0005-0000-0000-00000D000000}"/>
    <cellStyle name="40% - 强调文字颜色 1 2 3" xfId="46" xr:uid="{00000000-0005-0000-0000-00000E000000}"/>
    <cellStyle name="40% - 强调文字颜色 1 3" xfId="48" xr:uid="{00000000-0005-0000-0000-00000F000000}"/>
    <cellStyle name="40% - 强调文字颜色 1 3 2" xfId="49" xr:uid="{00000000-0005-0000-0000-000010000000}"/>
    <cellStyle name="40% - 强调文字颜色 1 3 2 2" xfId="50" xr:uid="{00000000-0005-0000-0000-000011000000}"/>
    <cellStyle name="40% - 强调文字颜色 1 3 2 3" xfId="1" xr:uid="{00000000-0005-0000-0000-000012000000}"/>
    <cellStyle name="40% - 强调文字颜色 1 3 3" xfId="51" xr:uid="{00000000-0005-0000-0000-000013000000}"/>
    <cellStyle name="40% - 强调文字颜色 2 2" xfId="29" xr:uid="{00000000-0005-0000-0000-000014000000}"/>
    <cellStyle name="40% - 强调文字颜色 2 2 2" xfId="52" xr:uid="{00000000-0005-0000-0000-000015000000}"/>
    <cellStyle name="40% - 强调文字颜色 2 2 2 2" xfId="53" xr:uid="{00000000-0005-0000-0000-000016000000}"/>
    <cellStyle name="40% - 强调文字颜色 2 2 2 3" xfId="54" xr:uid="{00000000-0005-0000-0000-000017000000}"/>
    <cellStyle name="40% - 强调文字颜色 2 2 3" xfId="55" xr:uid="{00000000-0005-0000-0000-000018000000}"/>
    <cellStyle name="40% - 强调文字颜色 4 2" xfId="26" xr:uid="{00000000-0005-0000-0000-000019000000}"/>
    <cellStyle name="40% - 强调文字颜色 4 2 2" xfId="56" xr:uid="{00000000-0005-0000-0000-00001A000000}"/>
    <cellStyle name="40% - 强调文字颜色 4 2 2 2" xfId="57" xr:uid="{00000000-0005-0000-0000-00001B000000}"/>
    <cellStyle name="40% - 强调文字颜色 4 2 2 3" xfId="58" xr:uid="{00000000-0005-0000-0000-00001C000000}"/>
    <cellStyle name="40% - 强调文字颜色 4 2 3" xfId="59" xr:uid="{00000000-0005-0000-0000-00001D000000}"/>
    <cellStyle name="40% - 强调文字颜色 4 3" xfId="60" xr:uid="{00000000-0005-0000-0000-00001E000000}"/>
    <cellStyle name="40% - 强调文字颜色 4 3 2" xfId="31" xr:uid="{00000000-0005-0000-0000-00001F000000}"/>
    <cellStyle name="40% - 强调文字颜色 4 3 2 2" xfId="27" xr:uid="{00000000-0005-0000-0000-000020000000}"/>
    <cellStyle name="40% - 强调文字颜色 4 3 2 3" xfId="47" xr:uid="{00000000-0005-0000-0000-000021000000}"/>
    <cellStyle name="40% - 强调文字颜色 4 3 3" xfId="32" xr:uid="{00000000-0005-0000-0000-000022000000}"/>
    <cellStyle name="40% - 强调文字颜色 5 2" xfId="61" xr:uid="{00000000-0005-0000-0000-000023000000}"/>
    <cellStyle name="40% - 强调文字颜色 5 2 2" xfId="62" xr:uid="{00000000-0005-0000-0000-000024000000}"/>
    <cellStyle name="40% - 强调文字颜色 5 2 2 2" xfId="63" xr:uid="{00000000-0005-0000-0000-000025000000}"/>
    <cellStyle name="40% - 强调文字颜色 5 2 2 3" xfId="64" xr:uid="{00000000-0005-0000-0000-000026000000}"/>
    <cellStyle name="40% - 强调文字颜色 5 2 3" xfId="65" xr:uid="{00000000-0005-0000-0000-000027000000}"/>
    <cellStyle name="40% - 强调文字颜色 5 3" xfId="66" xr:uid="{00000000-0005-0000-0000-000028000000}"/>
    <cellStyle name="40% - 强调文字颜色 5 3 2" xfId="67" xr:uid="{00000000-0005-0000-0000-000029000000}"/>
    <cellStyle name="40% - 强调文字颜色 5 3 2 2" xfId="68" xr:uid="{00000000-0005-0000-0000-00002A000000}"/>
    <cellStyle name="40% - 强调文字颜色 5 3 2 3" xfId="70" xr:uid="{00000000-0005-0000-0000-00002B000000}"/>
    <cellStyle name="40% - 强调文字颜色 5 3 3" xfId="71" xr:uid="{00000000-0005-0000-0000-00002C000000}"/>
    <cellStyle name="40% - 强调文字颜色 5 4" xfId="72" xr:uid="{00000000-0005-0000-0000-00002D000000}"/>
    <cellStyle name="40% - 强调文字颜色 5 4 2" xfId="74" xr:uid="{00000000-0005-0000-0000-00002E000000}"/>
    <cellStyle name="40% - 强调文字颜色 5 4 2 2" xfId="9" xr:uid="{00000000-0005-0000-0000-00002F000000}"/>
    <cellStyle name="40% - 强调文字颜色 5 4 2 3" xfId="76" xr:uid="{00000000-0005-0000-0000-000030000000}"/>
    <cellStyle name="40% - 强调文字颜色 5 4 3" xfId="78" xr:uid="{00000000-0005-0000-0000-000031000000}"/>
    <cellStyle name="40% - 着色 1 2" xfId="79" xr:uid="{00000000-0005-0000-0000-000032000000}"/>
    <cellStyle name="40% - 着色 1 2 2" xfId="80" xr:uid="{00000000-0005-0000-0000-000033000000}"/>
    <cellStyle name="40% - 着色 1 2 2 2" xfId="81" xr:uid="{00000000-0005-0000-0000-000034000000}"/>
    <cellStyle name="40% - 着色 1 2 2 2 2" xfId="82" xr:uid="{00000000-0005-0000-0000-000035000000}"/>
    <cellStyle name="40% - 着色 1 2 2 2 3" xfId="83" xr:uid="{00000000-0005-0000-0000-000036000000}"/>
    <cellStyle name="40% - 着色 1 2 2 3" xfId="84" xr:uid="{00000000-0005-0000-0000-000037000000}"/>
    <cellStyle name="40% - 着色 1 2 3" xfId="85" xr:uid="{00000000-0005-0000-0000-000038000000}"/>
    <cellStyle name="40% - 着色 1 2 3 2" xfId="86" xr:uid="{00000000-0005-0000-0000-000039000000}"/>
    <cellStyle name="40% - 着色 1 2 3 3" xfId="87" xr:uid="{00000000-0005-0000-0000-00003A000000}"/>
    <cellStyle name="40% - 着色 1 2 4" xfId="88" xr:uid="{00000000-0005-0000-0000-00003B000000}"/>
    <cellStyle name="40% - 着色 1 3" xfId="89" xr:uid="{00000000-0005-0000-0000-00003C000000}"/>
    <cellStyle name="40% - 着色 1 3 2" xfId="23" xr:uid="{00000000-0005-0000-0000-00003D000000}"/>
    <cellStyle name="40% - 着色 1 3 2 2" xfId="91" xr:uid="{00000000-0005-0000-0000-00003E000000}"/>
    <cellStyle name="40% - 着色 1 3 2 2 2" xfId="93" xr:uid="{00000000-0005-0000-0000-00003F000000}"/>
    <cellStyle name="40% - 着色 1 3 2 2 3" xfId="95" xr:uid="{00000000-0005-0000-0000-000040000000}"/>
    <cellStyle name="40% - 着色 1 3 2 3" xfId="96" xr:uid="{00000000-0005-0000-0000-000041000000}"/>
    <cellStyle name="40% - 着色 1 3 3" xfId="16" xr:uid="{00000000-0005-0000-0000-000042000000}"/>
    <cellStyle name="40% - 着色 1 3 3 2" xfId="98" xr:uid="{00000000-0005-0000-0000-000043000000}"/>
    <cellStyle name="40% - 着色 1 3 3 3" xfId="15" xr:uid="{00000000-0005-0000-0000-000044000000}"/>
    <cellStyle name="40% - 着色 1 3 4" xfId="6" xr:uid="{00000000-0005-0000-0000-000045000000}"/>
    <cellStyle name="60% - 强调文字颜色 1 2" xfId="90" xr:uid="{00000000-0005-0000-0000-000046000000}"/>
    <cellStyle name="60% - 强调文字颜色 1 2 2" xfId="92" xr:uid="{00000000-0005-0000-0000-000047000000}"/>
    <cellStyle name="60% - 强调文字颜色 1 2 2 2" xfId="99" xr:uid="{00000000-0005-0000-0000-000048000000}"/>
    <cellStyle name="60% - 强调文字颜色 1 2 2 3" xfId="100" xr:uid="{00000000-0005-0000-0000-000049000000}"/>
    <cellStyle name="60% - 强调文字颜色 1 2 3" xfId="94" xr:uid="{00000000-0005-0000-0000-00004A000000}"/>
    <cellStyle name="60% - 强调文字颜色 2 2" xfId="97" xr:uid="{00000000-0005-0000-0000-00004B000000}"/>
    <cellStyle name="60% - 强调文字颜色 2 2 2" xfId="18" xr:uid="{00000000-0005-0000-0000-00004C000000}"/>
    <cellStyle name="60% - 强调文字颜色 2 2 2 2" xfId="22" xr:uid="{00000000-0005-0000-0000-00004D000000}"/>
    <cellStyle name="60% - 强调文字颜色 2 2 2 3" xfId="24" xr:uid="{00000000-0005-0000-0000-00004E000000}"/>
    <cellStyle name="60% - 强调文字颜色 2 2 3" xfId="101" xr:uid="{00000000-0005-0000-0000-00004F000000}"/>
    <cellStyle name="60% - 强调文字颜色 6 2" xfId="102" xr:uid="{00000000-0005-0000-0000-000050000000}"/>
    <cellStyle name="60% - 强调文字颜色 6 2 2" xfId="105" xr:uid="{00000000-0005-0000-0000-000051000000}"/>
    <cellStyle name="60% - 强调文字颜色 6 2 2 2" xfId="106" xr:uid="{00000000-0005-0000-0000-000052000000}"/>
    <cellStyle name="60% - 强调文字颜色 6 2 2 2 2" xfId="107" xr:uid="{00000000-0005-0000-0000-000053000000}"/>
    <cellStyle name="60% - 强调文字颜色 6 2 2 2 3" xfId="108" xr:uid="{00000000-0005-0000-0000-000054000000}"/>
    <cellStyle name="60% - 强调文字颜色 6 2 2 3" xfId="109" xr:uid="{00000000-0005-0000-0000-000055000000}"/>
    <cellStyle name="60% - 强调文字颜色 6 2 3" xfId="110" xr:uid="{00000000-0005-0000-0000-000056000000}"/>
    <cellStyle name="60% - 强调文字颜色 6 2 3 2" xfId="111" xr:uid="{00000000-0005-0000-0000-000057000000}"/>
    <cellStyle name="60% - 强调文字颜色 6 2 3 3" xfId="112" xr:uid="{00000000-0005-0000-0000-000058000000}"/>
    <cellStyle name="60% - 强调文字颜色 6 2 4" xfId="113" xr:uid="{00000000-0005-0000-0000-000059000000}"/>
    <cellStyle name="60% - 强调文字颜色 6 3" xfId="73" xr:uid="{00000000-0005-0000-0000-00005A000000}"/>
    <cellStyle name="60% - 强调文字颜色 6 3 2" xfId="8" xr:uid="{00000000-0005-0000-0000-00005B000000}"/>
    <cellStyle name="60% - 强调文字颜色 6 3 2 2" xfId="114" xr:uid="{00000000-0005-0000-0000-00005C000000}"/>
    <cellStyle name="60% - 强调文字颜色 6 3 2 3" xfId="115" xr:uid="{00000000-0005-0000-0000-00005D000000}"/>
    <cellStyle name="60% - 强调文字颜色 6 3 3" xfId="75" xr:uid="{00000000-0005-0000-0000-00005E000000}"/>
    <cellStyle name="60% - 强调文字颜色 6 4" xfId="77" xr:uid="{00000000-0005-0000-0000-00005F000000}"/>
    <cellStyle name="60% - 强调文字颜色 6 4 2" xfId="116" xr:uid="{00000000-0005-0000-0000-000060000000}"/>
    <cellStyle name="60% - 强调文字颜色 6 4 2 2" xfId="117" xr:uid="{00000000-0005-0000-0000-000061000000}"/>
    <cellStyle name="60% - 强调文字颜色 6 4 2 3" xfId="118" xr:uid="{00000000-0005-0000-0000-000062000000}"/>
    <cellStyle name="60% - 强调文字颜色 6 4 3" xfId="119" xr:uid="{00000000-0005-0000-0000-000063000000}"/>
    <cellStyle name="常规" xfId="0" builtinId="0"/>
    <cellStyle name="常规 2" xfId="120" xr:uid="{00000000-0005-0000-0000-000065000000}"/>
    <cellStyle name="常规 2 2" xfId="121" xr:uid="{00000000-0005-0000-0000-000066000000}"/>
    <cellStyle name="常规 2 2 2" xfId="122" xr:uid="{00000000-0005-0000-0000-000067000000}"/>
    <cellStyle name="常规 2 2 2 2" xfId="123" xr:uid="{00000000-0005-0000-0000-000068000000}"/>
    <cellStyle name="常规 2 2 2 3" xfId="124" xr:uid="{00000000-0005-0000-0000-000069000000}"/>
    <cellStyle name="常规 2 2 3" xfId="125" xr:uid="{00000000-0005-0000-0000-00006A000000}"/>
    <cellStyle name="常规 2 3" xfId="126" xr:uid="{00000000-0005-0000-0000-00006B000000}"/>
    <cellStyle name="常规 2 3 2" xfId="127" xr:uid="{00000000-0005-0000-0000-00006C000000}"/>
    <cellStyle name="常规 2 3 2 2" xfId="128" xr:uid="{00000000-0005-0000-0000-00006D000000}"/>
    <cellStyle name="常规 2 3 2 3" xfId="39" xr:uid="{00000000-0005-0000-0000-00006E000000}"/>
    <cellStyle name="常规 2 3 3" xfId="129" xr:uid="{00000000-0005-0000-0000-00006F000000}"/>
    <cellStyle name="常规 2 4" xfId="130" xr:uid="{00000000-0005-0000-0000-000070000000}"/>
    <cellStyle name="常规 2 4 2" xfId="131" xr:uid="{00000000-0005-0000-0000-000071000000}"/>
    <cellStyle name="常规 2 4 3" xfId="132" xr:uid="{00000000-0005-0000-0000-000072000000}"/>
    <cellStyle name="常规 2 5" xfId="133" xr:uid="{00000000-0005-0000-0000-000073000000}"/>
    <cellStyle name="常规 3" xfId="41" xr:uid="{00000000-0005-0000-0000-000074000000}"/>
    <cellStyle name="常规 3 2" xfId="33" xr:uid="{00000000-0005-0000-0000-000075000000}"/>
    <cellStyle name="常规 3 2 2" xfId="20" xr:uid="{00000000-0005-0000-0000-000076000000}"/>
    <cellStyle name="常规 3 2 2 2" xfId="135" xr:uid="{00000000-0005-0000-0000-000077000000}"/>
    <cellStyle name="常规 3 2 2 3" xfId="137" xr:uid="{00000000-0005-0000-0000-000078000000}"/>
    <cellStyle name="常规 3 2 3" xfId="43" xr:uid="{00000000-0005-0000-0000-000079000000}"/>
    <cellStyle name="常规 3 3" xfId="35" xr:uid="{00000000-0005-0000-0000-00007A000000}"/>
    <cellStyle name="常规 3 3 2" xfId="138" xr:uid="{00000000-0005-0000-0000-00007B000000}"/>
    <cellStyle name="常规 3 3 2 2" xfId="139" xr:uid="{00000000-0005-0000-0000-00007C000000}"/>
    <cellStyle name="常规 3 3 2 3" xfId="140" xr:uid="{00000000-0005-0000-0000-00007D000000}"/>
    <cellStyle name="常规 3 3 3" xfId="141" xr:uid="{00000000-0005-0000-0000-00007E000000}"/>
    <cellStyle name="常规 3 4" xfId="142" xr:uid="{00000000-0005-0000-0000-00007F000000}"/>
    <cellStyle name="常规 3 4 2" xfId="143" xr:uid="{00000000-0005-0000-0000-000080000000}"/>
    <cellStyle name="常规 3 4 2 2" xfId="144" xr:uid="{00000000-0005-0000-0000-000081000000}"/>
    <cellStyle name="常规 3 4 2 3" xfId="145" xr:uid="{00000000-0005-0000-0000-000082000000}"/>
    <cellStyle name="常规 3 4 3" xfId="4" xr:uid="{00000000-0005-0000-0000-000083000000}"/>
    <cellStyle name="常规 3 5" xfId="147" xr:uid="{00000000-0005-0000-0000-000084000000}"/>
    <cellStyle name="常规 3 5 2" xfId="149" xr:uid="{00000000-0005-0000-0000-000085000000}"/>
    <cellStyle name="常规 3 5 3" xfId="104" xr:uid="{00000000-0005-0000-0000-000086000000}"/>
    <cellStyle name="常规 3 6" xfId="151" xr:uid="{00000000-0005-0000-0000-000087000000}"/>
    <cellStyle name="常规 4" xfId="152" xr:uid="{00000000-0005-0000-0000-000088000000}"/>
    <cellStyle name="常规 4 2" xfId="153" xr:uid="{00000000-0005-0000-0000-000089000000}"/>
    <cellStyle name="常规 4 2 2" xfId="154" xr:uid="{00000000-0005-0000-0000-00008A000000}"/>
    <cellStyle name="常规 4 2 3" xfId="155" xr:uid="{00000000-0005-0000-0000-00008B000000}"/>
    <cellStyle name="常规 4 3" xfId="156" xr:uid="{00000000-0005-0000-0000-00008C000000}"/>
    <cellStyle name="强调文字颜色 1 2" xfId="69" xr:uid="{00000000-0005-0000-0000-00008D000000}"/>
    <cellStyle name="强调文字颜色 1 2 2" xfId="157" xr:uid="{00000000-0005-0000-0000-00008E000000}"/>
    <cellStyle name="强调文字颜色 1 2 2 2" xfId="158" xr:uid="{00000000-0005-0000-0000-00008F000000}"/>
    <cellStyle name="强调文字颜色 1 2 2 3" xfId="159" xr:uid="{00000000-0005-0000-0000-000090000000}"/>
    <cellStyle name="强调文字颜色 1 2 3" xfId="17" xr:uid="{00000000-0005-0000-0000-000091000000}"/>
    <cellStyle name="强调文字颜色 1 3" xfId="160" xr:uid="{00000000-0005-0000-0000-000092000000}"/>
    <cellStyle name="强调文字颜色 1 3 2" xfId="161" xr:uid="{00000000-0005-0000-0000-000093000000}"/>
    <cellStyle name="强调文字颜色 1 3 2 2" xfId="162" xr:uid="{00000000-0005-0000-0000-000094000000}"/>
    <cellStyle name="强调文字颜色 1 3 2 3" xfId="163" xr:uid="{00000000-0005-0000-0000-000095000000}"/>
    <cellStyle name="强调文字颜色 1 3 3" xfId="164" xr:uid="{00000000-0005-0000-0000-000096000000}"/>
    <cellStyle name="强调文字颜色 1 4" xfId="165" xr:uid="{00000000-0005-0000-0000-000097000000}"/>
    <cellStyle name="强调文字颜色 1 4 2" xfId="166" xr:uid="{00000000-0005-0000-0000-000098000000}"/>
    <cellStyle name="强调文字颜色 1 4 2 2" xfId="167" xr:uid="{00000000-0005-0000-0000-000099000000}"/>
    <cellStyle name="强调文字颜色 1 4 2 3" xfId="168" xr:uid="{00000000-0005-0000-0000-00009A000000}"/>
    <cellStyle name="强调文字颜色 1 4 3" xfId="169" xr:uid="{00000000-0005-0000-0000-00009B000000}"/>
    <cellStyle name="强调文字颜色 2 2" xfId="170" xr:uid="{00000000-0005-0000-0000-00009C000000}"/>
    <cellStyle name="强调文字颜色 2 2 2" xfId="171" xr:uid="{00000000-0005-0000-0000-00009D000000}"/>
    <cellStyle name="强调文字颜色 2 2 2 2" xfId="172" xr:uid="{00000000-0005-0000-0000-00009E000000}"/>
    <cellStyle name="强调文字颜色 2 2 2 3" xfId="173" xr:uid="{00000000-0005-0000-0000-00009F000000}"/>
    <cellStyle name="强调文字颜色 2 2 3" xfId="174" xr:uid="{00000000-0005-0000-0000-0000A0000000}"/>
    <cellStyle name="强调文字颜色 2 3" xfId="175" xr:uid="{00000000-0005-0000-0000-0000A1000000}"/>
    <cellStyle name="强调文字颜色 2 3 2" xfId="3" xr:uid="{00000000-0005-0000-0000-0000A2000000}"/>
    <cellStyle name="强调文字颜色 2 3 2 2" xfId="176" xr:uid="{00000000-0005-0000-0000-0000A3000000}"/>
    <cellStyle name="强调文字颜色 2 3 2 3" xfId="177" xr:uid="{00000000-0005-0000-0000-0000A4000000}"/>
    <cellStyle name="强调文字颜色 2 3 3" xfId="178" xr:uid="{00000000-0005-0000-0000-0000A5000000}"/>
    <cellStyle name="强调文字颜色 5 2" xfId="146" xr:uid="{00000000-0005-0000-0000-0000A6000000}"/>
    <cellStyle name="强调文字颜色 5 2 2" xfId="148" xr:uid="{00000000-0005-0000-0000-0000A7000000}"/>
    <cellStyle name="强调文字颜色 5 2 2 2" xfId="179" xr:uid="{00000000-0005-0000-0000-0000A8000000}"/>
    <cellStyle name="强调文字颜色 5 2 2 3" xfId="180" xr:uid="{00000000-0005-0000-0000-0000A9000000}"/>
    <cellStyle name="强调文字颜色 5 2 3" xfId="103" xr:uid="{00000000-0005-0000-0000-0000AA000000}"/>
    <cellStyle name="强调文字颜色 5 3" xfId="150" xr:uid="{00000000-0005-0000-0000-0000AB000000}"/>
    <cellStyle name="强调文字颜色 5 3 2" xfId="181" xr:uid="{00000000-0005-0000-0000-0000AC000000}"/>
    <cellStyle name="强调文字颜色 5 3 2 2" xfId="182" xr:uid="{00000000-0005-0000-0000-0000AD000000}"/>
    <cellStyle name="强调文字颜色 5 3 2 3" xfId="13" xr:uid="{00000000-0005-0000-0000-0000AE000000}"/>
    <cellStyle name="强调文字颜色 5 3 3" xfId="7" xr:uid="{00000000-0005-0000-0000-0000AF000000}"/>
    <cellStyle name="适中 2" xfId="38" xr:uid="{00000000-0005-0000-0000-0000B0000000}"/>
    <cellStyle name="适中 2 2" xfId="184" xr:uid="{00000000-0005-0000-0000-0000B1000000}"/>
    <cellStyle name="适中 2 2 2" xfId="186" xr:uid="{00000000-0005-0000-0000-0000B2000000}"/>
    <cellStyle name="适中 2 2 2 2" xfId="188" xr:uid="{00000000-0005-0000-0000-0000B3000000}"/>
    <cellStyle name="适中 2 2 2 3" xfId="11" xr:uid="{00000000-0005-0000-0000-0000B4000000}"/>
    <cellStyle name="适中 2 2 3" xfId="190" xr:uid="{00000000-0005-0000-0000-0000B5000000}"/>
    <cellStyle name="适中 2 3" xfId="192" xr:uid="{00000000-0005-0000-0000-0000B6000000}"/>
    <cellStyle name="适中 2 3 2" xfId="194" xr:uid="{00000000-0005-0000-0000-0000B7000000}"/>
    <cellStyle name="适中 2 3 3" xfId="196" xr:uid="{00000000-0005-0000-0000-0000B8000000}"/>
    <cellStyle name="适中 2 4" xfId="198" xr:uid="{00000000-0005-0000-0000-0000B9000000}"/>
    <cellStyle name="适中 3" xfId="199" xr:uid="{00000000-0005-0000-0000-0000BA000000}"/>
    <cellStyle name="适中 3 2" xfId="200" xr:uid="{00000000-0005-0000-0000-0000BB000000}"/>
    <cellStyle name="适中 3 2 2" xfId="201" xr:uid="{00000000-0005-0000-0000-0000BC000000}"/>
    <cellStyle name="适中 3 2 3" xfId="202" xr:uid="{00000000-0005-0000-0000-0000BD000000}"/>
    <cellStyle name="适中 3 3" xfId="203" xr:uid="{00000000-0005-0000-0000-0000BE000000}"/>
    <cellStyle name="适中 4" xfId="19" xr:uid="{00000000-0005-0000-0000-0000BF000000}"/>
    <cellStyle name="适中 4 2" xfId="134" xr:uid="{00000000-0005-0000-0000-0000C0000000}"/>
    <cellStyle name="适中 4 2 2" xfId="204" xr:uid="{00000000-0005-0000-0000-0000C1000000}"/>
    <cellStyle name="适中 4 2 3" xfId="205" xr:uid="{00000000-0005-0000-0000-0000C2000000}"/>
    <cellStyle name="适中 4 3" xfId="136" xr:uid="{00000000-0005-0000-0000-0000C3000000}"/>
    <cellStyle name="着色 5 2" xfId="37" xr:uid="{00000000-0005-0000-0000-0000C4000000}"/>
    <cellStyle name="着色 5 2 2" xfId="183" xr:uid="{00000000-0005-0000-0000-0000C5000000}"/>
    <cellStyle name="着色 5 2 2 2" xfId="185" xr:uid="{00000000-0005-0000-0000-0000C6000000}"/>
    <cellStyle name="着色 5 2 2 2 2" xfId="187" xr:uid="{00000000-0005-0000-0000-0000C7000000}"/>
    <cellStyle name="着色 5 2 2 2 3" xfId="10" xr:uid="{00000000-0005-0000-0000-0000C8000000}"/>
    <cellStyle name="着色 5 2 2 3" xfId="189" xr:uid="{00000000-0005-0000-0000-0000C9000000}"/>
    <cellStyle name="着色 5 2 3" xfId="191" xr:uid="{00000000-0005-0000-0000-0000CA000000}"/>
    <cellStyle name="着色 5 2 3 2" xfId="193" xr:uid="{00000000-0005-0000-0000-0000CB000000}"/>
    <cellStyle name="着色 5 2 3 3" xfId="195" xr:uid="{00000000-0005-0000-0000-0000CC000000}"/>
    <cellStyle name="着色 5 2 4" xfId="197" xr:uid="{00000000-0005-0000-0000-0000CD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068\Desktop\14.CharacterConfig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ieling3\document\&#31995;&#32479;&#25991;&#26723;\&#20869;&#37096;&#24320;&#21457;&#29256;&#26412;&#31574;&#21010;&#25991;&#26723;\190313&#29256;&#26412;&#31574;&#21010;&#25991;&#26723;\&#25106;&#28789;_190313_&#35282;&#33394;&#25216;&#33021;&#19982;&#29305;&#25928;&#35774;&#35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22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45</v>
          </cell>
        </row>
        <row r="28">
          <cell r="B28">
            <v>58</v>
          </cell>
        </row>
        <row r="29">
          <cell r="B29">
            <v>60</v>
          </cell>
        </row>
        <row r="30">
          <cell r="B30">
            <v>61</v>
          </cell>
        </row>
        <row r="31">
          <cell r="B31">
            <v>89</v>
          </cell>
        </row>
        <row r="32">
          <cell r="B32">
            <v>90</v>
          </cell>
        </row>
        <row r="33">
          <cell r="B33">
            <v>35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规则规范"/>
      <sheetName val="特效需求"/>
      <sheetName val="角色技能"/>
    </sheetNames>
    <sheetDataSet>
      <sheetData sheetId="0"/>
      <sheetData sheetId="1">
        <row r="5">
          <cell r="A5" t="str">
            <v>石御霏</v>
          </cell>
          <cell r="B5" t="str">
            <v>★★★★★</v>
          </cell>
          <cell r="C5" t="str">
            <v>水</v>
          </cell>
          <cell r="D5" t="str">
            <v>武卫</v>
          </cell>
          <cell r="E5" t="str">
            <v>物理</v>
          </cell>
          <cell r="F5" t="str">
            <v>凌甲</v>
          </cell>
          <cell r="G5" t="str">
            <v>对敌方单体造成灵魂力%的水属性物理伤害，
对自身有%的概率(+效果命中)造成嘲讽，并提升护甲%，持续x秒。</v>
          </cell>
          <cell r="H5" t="str">
            <v>·自身buff 嘲讽：红色的嘲讽光效
·自身buff 护甲提升：蓝色铠甲光效</v>
          </cell>
          <cell r="I5" t="str">
            <v>震岳</v>
          </cell>
          <cell r="J5" t="str">
            <v>对敌方单体造成灵魂力%的水属性物理伤害，
造成伤害时，有%的概率(+效果命中)眩晕x秒。</v>
          </cell>
        </row>
        <row r="6">
          <cell r="A6" t="str">
            <v>楚恒</v>
          </cell>
          <cell r="B6" t="str">
            <v>★★★★★</v>
          </cell>
          <cell r="C6" t="str">
            <v>风</v>
          </cell>
          <cell r="D6" t="str">
            <v>武卫</v>
          </cell>
          <cell r="E6" t="str">
            <v>物理</v>
          </cell>
          <cell r="F6" t="str">
            <v>啸牙</v>
          </cell>
          <cell r="G6" t="str">
            <v>对敌方单体造成灵魂力%的风属性物理伤害，
对自身有%的概率(+效果命中)造成嘲讽，并提升灵魂力%，持续x秒。</v>
          </cell>
          <cell r="H6" t="str">
            <v>·自身buff 嘲讽：红色的嘲讽光效
·自身buff 灵魂力提升：蓝色宝剑光效</v>
          </cell>
          <cell r="I6" t="str">
            <v>白虎风涛</v>
          </cell>
          <cell r="J6" t="str">
            <v>对随机2名敌方造成灵魂力%的风属性物理伤害，
自身在x秒内获得最大生命%的伤害吸收盾
护盾消失时，对随机1名敌人造成护盾吸收伤害的80%。</v>
          </cell>
        </row>
        <row r="7">
          <cell r="A7" t="str">
            <v>应茹</v>
          </cell>
          <cell r="B7" t="str">
            <v>★★★★★</v>
          </cell>
          <cell r="C7" t="str">
            <v>风</v>
          </cell>
          <cell r="D7" t="str">
            <v>生花</v>
          </cell>
          <cell r="E7" t="str">
            <v>魔法</v>
          </cell>
          <cell r="F7" t="str">
            <v>轻流</v>
          </cell>
          <cell r="G7" t="str">
            <v>对敌方单体造成灵魂力%的风属性魔法伤害，
为当前生命最低的x名队友在x秒内，每秒恢复灵魂力%的生命</v>
          </cell>
          <cell r="H7" t="str">
            <v>·恢复生命：由施法者向被治疗对象抛去一道绿色的清风感觉的特效光，然后萦绕被治疗对象后，被治疗对象恢复生命</v>
          </cell>
          <cell r="I7" t="str">
            <v>天咏诀</v>
          </cell>
          <cell r="J7" t="str">
            <v>对敌方全体造成灵魂力%的风属性魔法伤害，
在x秒内，全体队友每秒恢复灵魂力%的生命
技能满级：每次恢复生命时，有%的概率额外恢复%生命</v>
          </cell>
        </row>
        <row r="8">
          <cell r="A8" t="str">
            <v>白梦凡</v>
          </cell>
          <cell r="B8" t="str">
            <v>★★★★★</v>
          </cell>
          <cell r="C8" t="str">
            <v>光</v>
          </cell>
          <cell r="D8" t="str">
            <v>秘法</v>
          </cell>
          <cell r="E8" t="str">
            <v>魔法</v>
          </cell>
          <cell r="F8" t="str">
            <v>幻境之瞳</v>
          </cell>
          <cell r="G8" t="str">
            <v>对敌方单体造成灵魂力%的光属性魔法伤害，
对生花类妖灵师造成额外%伤害。</v>
          </cell>
          <cell r="H8" t="str">
            <v>·额外伤害：额外使用1次受击效果</v>
          </cell>
          <cell r="I8" t="str">
            <v>无尽莲塘</v>
          </cell>
          <cell r="J8" t="str">
            <v>对敌方全体造成灵魂力%的光属性魔法伤害，
造成伤害时，有%的概率（+效果命中）晕眩敌方，持续x秒
技能满级：造成伤害后，降低目标暴击率，提升自己灵魂力</v>
          </cell>
        </row>
        <row r="9">
          <cell r="A9" t="str">
            <v>靖之</v>
          </cell>
          <cell r="B9" t="str">
            <v>★★★★★</v>
          </cell>
          <cell r="C9" t="str">
            <v>水</v>
          </cell>
          <cell r="D9" t="str">
            <v>生花</v>
          </cell>
          <cell r="E9" t="str">
            <v>物理</v>
          </cell>
          <cell r="F9" t="str">
            <v>破甲裂</v>
          </cell>
          <cell r="G9" t="str">
            <v>对随机3名敌方造成灵魂力%的水属性物理伤害，
造成伤害后，在x秒内降低目标%的护甲</v>
          </cell>
          <cell r="H9" t="str">
            <v>·敌方debuff 护甲降低：红色的护甲下降的效果</v>
          </cell>
          <cell r="I9" t="str">
            <v>轮转之海</v>
          </cell>
          <cell r="J9" t="str">
            <v>对敌方单体造成灵魂力%的水属性物理伤害，
清除CD最长的1名友军立刻成可释放技能，
技能满级：造成伤害后，虚弱敌人x秒</v>
          </cell>
        </row>
        <row r="10">
          <cell r="A10" t="str">
            <v>慕容子期</v>
          </cell>
          <cell r="B10" t="str">
            <v>★★★★★</v>
          </cell>
          <cell r="C10" t="str">
            <v>火</v>
          </cell>
          <cell r="D10" t="str">
            <v>天罚</v>
          </cell>
          <cell r="E10" t="str">
            <v>物理</v>
          </cell>
          <cell r="F10" t="str">
            <v>焚花</v>
          </cell>
          <cell r="G10" t="str">
            <v>对敌方单体造成灵魂力%的火属性物理伤害，
施展技能后，冷却时间增加x秒，
造成伤害时，为敌人附加1层中毒效果，最多叠加x层。</v>
          </cell>
          <cell r="H10" t="str">
            <v>·我方debuff 速度提升：红色的速度降低特效。技能跑条时，有向后移动的特效
·敌方debuff 中毒：绿色的中毒光效，中毒持续时间内，角色头像上会有中毒效果</v>
          </cell>
          <cell r="I10" t="str">
            <v>断雨</v>
          </cell>
          <cell r="J10" t="str">
            <v>对血量最低的2名敌人造成灵魂力%的火属性物理伤害，
造成伤害后，有%的概率（+效果命中）使得对方x秒禁疗。</v>
          </cell>
        </row>
        <row r="11">
          <cell r="A11" t="str">
            <v>云</v>
          </cell>
          <cell r="B11" t="str">
            <v>★★★★★</v>
          </cell>
          <cell r="C11" t="str">
            <v>光</v>
          </cell>
          <cell r="D11" t="str">
            <v>天罚</v>
          </cell>
          <cell r="E11" t="str">
            <v>魔法</v>
          </cell>
          <cell r="F11" t="str">
            <v>辉映</v>
          </cell>
          <cell r="G11" t="str">
            <v>对敌方单体造成灵魂力%的光属性魔法伤害，
将造成伤害的%转化为自身生命</v>
          </cell>
          <cell r="H11" t="str">
            <v>·恢复生命：由施法者向被治疗对象抛去一道金色的光明感觉的特效光，然后萦绕被治疗对象后，被治疗对象恢复生命</v>
          </cell>
          <cell r="I11" t="str">
            <v>幻影预兆</v>
          </cell>
          <cell r="J11" t="str">
            <v>对随机2名敌人造成灵魂力%的光属性魔法伤害，
造成伤害时，在x秒内偷取随机一名受到伤害的敌方%的灵魂力
技能升满：偷取灵魂力的效果持续期间，增加自身%的暴击伤害</v>
          </cell>
        </row>
        <row r="12">
          <cell r="A12" t="str">
            <v>孔谦</v>
          </cell>
          <cell r="B12" t="str">
            <v>★★★★★</v>
          </cell>
          <cell r="C12" t="str">
            <v>风</v>
          </cell>
          <cell r="D12" t="str">
            <v>玄策</v>
          </cell>
          <cell r="E12" t="str">
            <v>物理</v>
          </cell>
          <cell r="F12" t="str">
            <v>辰变</v>
          </cell>
          <cell r="G12" t="str">
            <v>对敌方单体造成灵魂力%的风属性物理伤害，
施展技能后，在x秒内增加自身%灵魂力，%的暴击伤害。</v>
          </cell>
          <cell r="H12" t="str">
            <v>·我方buff 灵魂力增加：蓝色的灵魂力上升特效
·我方buff 暴击伤害增加：蓝色的暴击伤害上升特效</v>
          </cell>
          <cell r="I12" t="str">
            <v>凭虚御风</v>
          </cell>
          <cell r="J12" t="str">
            <v>对敌方全体造成灵魂力%的风属性物理伤害，
施展技能后，减少我方全体基础冷却时间x秒。</v>
          </cell>
        </row>
        <row r="13">
          <cell r="A13" t="str">
            <v>耿陶</v>
          </cell>
          <cell r="B13" t="str">
            <v>★★★★★</v>
          </cell>
          <cell r="C13" t="str">
            <v>暗</v>
          </cell>
          <cell r="D13" t="str">
            <v>天罚</v>
          </cell>
          <cell r="E13" t="str">
            <v>物理</v>
          </cell>
          <cell r="F13" t="str">
            <v>墨意</v>
          </cell>
          <cell r="G13" t="str">
            <v>对敌方2名敌人造成灵魂力%的暗属性物理伤害，
造成伤害时，有%的概率（+效果命中）降低其%护甲，
造成伤害时，有%的概率（+效果命中）沉默x秒。</v>
          </cell>
          <cell r="H13" t="str">
            <v>·敌方debuff 护甲降低：红色的护甲降低特效
·敌方debuff 沉默：红色的沉默特效</v>
          </cell>
          <cell r="I13" t="str">
            <v>画龙点睛</v>
          </cell>
          <cell r="J13" t="str">
            <v>对敌方随机4名敌人造成灵魂力%的暗属性物理伤害，
处于沉默状态的敌人额外造成%伤害。</v>
          </cell>
        </row>
        <row r="14">
          <cell r="A14" t="str">
            <v>许槿然</v>
          </cell>
          <cell r="B14" t="str">
            <v>★★★★</v>
          </cell>
          <cell r="C14" t="str">
            <v>风</v>
          </cell>
          <cell r="D14" t="str">
            <v>武卫</v>
          </cell>
          <cell r="E14" t="str">
            <v>物理</v>
          </cell>
          <cell r="F14" t="str">
            <v>风烈打</v>
          </cell>
          <cell r="G14" t="str">
            <v>对敌方单体造成灵魂力%的风属性物理伤害，
造成伤害时，有%的概率（+效果命中）眩晕x秒。</v>
          </cell>
          <cell r="H14" t="str">
            <v>·敌方debuff 眩晕：头顶眩晕特效</v>
          </cell>
        </row>
        <row r="15">
          <cell r="A15" t="str">
            <v>唐萱</v>
          </cell>
          <cell r="B15" t="str">
            <v>★★★★</v>
          </cell>
          <cell r="C15" t="str">
            <v>火</v>
          </cell>
          <cell r="D15" t="str">
            <v>秘法</v>
          </cell>
          <cell r="E15" t="str">
            <v>魔法</v>
          </cell>
          <cell r="F15" t="str">
            <v>宣火符</v>
          </cell>
          <cell r="G15" t="str">
            <v>对敌方单体造成灵魂力%的火属性魔法伤害，
造成伤害时，有%的概率（+效果命中）眩晕x秒。</v>
          </cell>
          <cell r="H15" t="str">
            <v>·敌方debuff 眩晕：头顶眩晕特效</v>
          </cell>
        </row>
        <row r="16">
          <cell r="A16" t="str">
            <v>孙晴</v>
          </cell>
          <cell r="B16" t="str">
            <v>★★★★</v>
          </cell>
          <cell r="C16" t="str">
            <v>光</v>
          </cell>
          <cell r="D16" t="str">
            <v>武卫</v>
          </cell>
          <cell r="E16" t="str">
            <v>物理</v>
          </cell>
          <cell r="F16" t="str">
            <v>敲山震虎</v>
          </cell>
          <cell r="G16" t="str">
            <v>对随机2名敌方造成灵魂力%的光属性物理伤害，
对天罚类妖灵师造成额外%伤害。</v>
          </cell>
          <cell r="H16" t="str">
            <v>·额外伤害：额外使用1次受击效果</v>
          </cell>
          <cell r="I16" t="str">
            <v>崩雷式</v>
          </cell>
          <cell r="J16" t="str">
            <v>对随机3名敌方造成灵魂力%的光属性物理伤害，
针对眩晕目标，暴击时，造成额外%的伤害。</v>
          </cell>
        </row>
        <row r="17">
          <cell r="A17" t="str">
            <v>宁月</v>
          </cell>
          <cell r="B17" t="str">
            <v>★★★★</v>
          </cell>
          <cell r="C17" t="str">
            <v>光</v>
          </cell>
          <cell r="D17" t="str">
            <v>生花</v>
          </cell>
          <cell r="E17" t="str">
            <v>物理</v>
          </cell>
          <cell r="F17" t="str">
            <v>应援</v>
          </cell>
          <cell r="G17" t="str">
            <v>对敌方单体造成灵魂力%的光属性物理伤害，
为随机1名友方恢复灵魂力%的生命。</v>
          </cell>
          <cell r="H17" t="str">
            <v>·恢复生命：由施法者向被治疗对象抛去一道金色的光明感觉的特效光，然后萦绕被治疗对象后，被治疗对象恢复生命</v>
          </cell>
          <cell r="I17" t="str">
            <v>兔兔拳</v>
          </cell>
          <cell r="J17" t="str">
            <v>对随机2名敌方造成灵魂力%的光属性物理伤害，
在x秒内，自身暴击率提高%</v>
          </cell>
        </row>
        <row r="18">
          <cell r="A18" t="str">
            <v>紫川</v>
          </cell>
          <cell r="B18" t="str">
            <v>★★★★</v>
          </cell>
          <cell r="C18" t="str">
            <v>光</v>
          </cell>
          <cell r="D18" t="str">
            <v>玄策</v>
          </cell>
          <cell r="E18" t="str">
            <v>魔法</v>
          </cell>
          <cell r="F18" t="str">
            <v>落英之舞</v>
          </cell>
          <cell r="G18" t="str">
            <v>对随机2名敌方造成灵魂力%的光属性魔法伤害，
对武卫类妖灵师造成额外%伤害。</v>
          </cell>
          <cell r="H18" t="str">
            <v>·额外伤害：额外使用1次受击效果</v>
          </cell>
          <cell r="I18" t="str">
            <v>月舞灵息</v>
          </cell>
          <cell r="J18" t="str">
            <v>对敌方单体造成灵魂力%的光属性魔法伤害，
造成伤害暴击时，降低1秒冷却时间。</v>
          </cell>
        </row>
        <row r="19">
          <cell r="A19" t="str">
            <v>晏息</v>
          </cell>
          <cell r="B19" t="str">
            <v>★★★★</v>
          </cell>
          <cell r="C19" t="str">
            <v>地</v>
          </cell>
          <cell r="D19" t="str">
            <v>玄策</v>
          </cell>
          <cell r="E19" t="str">
            <v>魔法</v>
          </cell>
          <cell r="F19" t="str">
            <v>昙华动地</v>
          </cell>
          <cell r="G19" t="str">
            <v>对随机2名敌方造成灵魂力%的地属性魔法伤害。</v>
          </cell>
          <cell r="H19" t="str">
            <v>-</v>
          </cell>
        </row>
        <row r="20">
          <cell r="A20" t="str">
            <v>瑶瑶</v>
          </cell>
          <cell r="B20" t="str">
            <v>★★★★</v>
          </cell>
          <cell r="C20" t="str">
            <v>风</v>
          </cell>
          <cell r="D20" t="str">
            <v>生花</v>
          </cell>
          <cell r="E20" t="str">
            <v>魔法</v>
          </cell>
          <cell r="F20" t="str">
            <v>碧砂</v>
          </cell>
          <cell r="G20" t="str">
            <v>对敌方单体造成灵魂力%的风属性魔法伤害，
造成伤害时，有%的概率（+效果命中）沉默x秒。</v>
          </cell>
          <cell r="H20" t="str">
            <v>·敌方debuff 沉默：红色的沉默特效</v>
          </cell>
        </row>
        <row r="21">
          <cell r="A21" t="str">
            <v>贾裴武</v>
          </cell>
          <cell r="B21" t="str">
            <v>★★★★</v>
          </cell>
          <cell r="C21" t="str">
            <v>地</v>
          </cell>
          <cell r="D21" t="str">
            <v>武卫</v>
          </cell>
          <cell r="E21" t="str">
            <v>物理</v>
          </cell>
          <cell r="F21" t="str">
            <v>破邪二连</v>
          </cell>
          <cell r="G21" t="str">
            <v>对随机2名敌方造成灵魂力%的地属性物理伤害，
对秘法类妖灵师造成额外%伤害。</v>
          </cell>
          <cell r="H21" t="str">
            <v>·额外伤害：额外使用1次受击效果</v>
          </cell>
        </row>
        <row r="22">
          <cell r="A22" t="str">
            <v>雷燕</v>
          </cell>
          <cell r="B22" t="str">
            <v>★★★★</v>
          </cell>
          <cell r="C22" t="str">
            <v>地</v>
          </cell>
          <cell r="D22" t="str">
            <v>天罚</v>
          </cell>
          <cell r="E22" t="str">
            <v>物理</v>
          </cell>
          <cell r="F22" t="str">
            <v>天雷地火</v>
          </cell>
          <cell r="G22" t="str">
            <v>对敌方单体造成灵魂力%的地属性物理伤害，
造成伤害时，在x秒内对敌人造成燃烧效果，
燃烧效果持续期间，每秒造成灵魂力%的伤害。</v>
          </cell>
          <cell r="H22" t="str">
            <v>·敌方debuff 燃烧：燃烧效果持续期间，在角色立绘上持续的燃烧效果。</v>
          </cell>
        </row>
        <row r="23">
          <cell r="A23" t="str">
            <v>辛夷</v>
          </cell>
          <cell r="B23" t="str">
            <v>★★★★</v>
          </cell>
          <cell r="C23" t="str">
            <v>地</v>
          </cell>
          <cell r="D23" t="str">
            <v>玄策</v>
          </cell>
          <cell r="E23" t="str">
            <v>物理</v>
          </cell>
          <cell r="F23" t="str">
            <v>隐遁</v>
          </cell>
          <cell r="G23" t="str">
            <v>对随机2名敌方造成灵魂力%的地属性物理伤害，
对武卫类妖灵师造成额外%伤害。</v>
          </cell>
          <cell r="H23" t="str">
            <v>·额外伤害：额外使用1次受击效果</v>
          </cell>
        </row>
        <row r="24">
          <cell r="A24" t="str">
            <v>伏冥</v>
          </cell>
          <cell r="B24" t="str">
            <v>★★★★</v>
          </cell>
          <cell r="C24" t="str">
            <v>暗</v>
          </cell>
          <cell r="D24" t="str">
            <v>玄策</v>
          </cell>
          <cell r="E24" t="str">
            <v>魔法</v>
          </cell>
          <cell r="F24" t="str">
            <v>辟魂</v>
          </cell>
          <cell r="G24" t="str">
            <v>对敌方单体造成灵魂力%的暗属性魔法伤害，
造成伤害时，有%的概率（+效果命中）眩晕x秒。</v>
          </cell>
          <cell r="H24" t="str">
            <v>·敌方debuff 眩晕：头顶眩晕特效</v>
          </cell>
          <cell r="I24" t="str">
            <v>夺形之雾</v>
          </cell>
          <cell r="J24" t="str">
            <v>对敌方全体造成灵魂力%的暗属性魔法伤害。</v>
          </cell>
        </row>
        <row r="25">
          <cell r="A25" t="str">
            <v>司空染</v>
          </cell>
          <cell r="B25" t="str">
            <v>★★★★</v>
          </cell>
          <cell r="C25" t="str">
            <v>暗</v>
          </cell>
          <cell r="D25" t="str">
            <v>秘法</v>
          </cell>
          <cell r="E25" t="str">
            <v>物理</v>
          </cell>
          <cell r="F25" t="str">
            <v>血影迷踪</v>
          </cell>
          <cell r="G25" t="str">
            <v>对随机3名敌方造成灵魂力%的暗属性物理伤害，
有%的概率（+效果命中）对生花类妖灵师造成虚弱效果。</v>
          </cell>
          <cell r="H25" t="str">
            <v>·敌方debuff 虚弱：红色的破甲状态(更容易受到伤害)</v>
          </cell>
          <cell r="I25" t="str">
            <v>沥血诛心</v>
          </cell>
          <cell r="J25" t="str">
            <v>对生命比例最低的敌方造成灵魂力%的暗属性物理伤害，</v>
          </cell>
        </row>
        <row r="26">
          <cell r="A26" t="str">
            <v>解幽</v>
          </cell>
          <cell r="B26" t="str">
            <v>★★★★</v>
          </cell>
          <cell r="C26" t="str">
            <v>水</v>
          </cell>
          <cell r="D26" t="str">
            <v>秘法</v>
          </cell>
          <cell r="E26" t="str">
            <v>魔法</v>
          </cell>
          <cell r="F26" t="str">
            <v>深海冥灵</v>
          </cell>
          <cell r="G26" t="str">
            <v>对随机2名敌方造成灵魂力%的水属性魔法伤害，
对天罚类妖灵师造成额外%伤害。</v>
          </cell>
          <cell r="H26" t="str">
            <v>·额外伤害：额外使用1次受击效果</v>
          </cell>
        </row>
        <row r="27">
          <cell r="A27" t="str">
            <v>薛苓</v>
          </cell>
          <cell r="B27" t="str">
            <v>★★★★</v>
          </cell>
          <cell r="C27" t="str">
            <v>水</v>
          </cell>
          <cell r="D27" t="str">
            <v>天罚</v>
          </cell>
          <cell r="E27" t="str">
            <v>物理</v>
          </cell>
          <cell r="F27" t="str">
            <v>凝霜箭</v>
          </cell>
          <cell r="G27" t="str">
            <v>对敌方单体造成灵魂力%的水属性物理伤害，
在x秒内，自身抗性增加%</v>
          </cell>
          <cell r="H27" t="str">
            <v>·我方buff 抗性增加：蓝色的抗性增加的状态</v>
          </cell>
        </row>
        <row r="28">
          <cell r="A28" t="str">
            <v>常申</v>
          </cell>
          <cell r="B28" t="str">
            <v>★★★★</v>
          </cell>
          <cell r="C28" t="str">
            <v>火</v>
          </cell>
          <cell r="D28" t="str">
            <v>玄策</v>
          </cell>
          <cell r="E28" t="str">
            <v>魔法</v>
          </cell>
          <cell r="F28" t="str">
            <v>火相炎流</v>
          </cell>
          <cell r="G28" t="str">
            <v>对敌方单体造成灵魂力%的火属性魔法伤害，
造成伤害时，武卫类妖灵师降低%抗性，降低%护甲。</v>
          </cell>
          <cell r="H28" t="str">
            <v>·敌方debuff 护甲降低：红色的护甲降低特效
·敌方debuff 抗性降低：红色的抗性降低特效</v>
          </cell>
        </row>
        <row r="29">
          <cell r="A29" t="str">
            <v>呼延腾</v>
          </cell>
          <cell r="B29" t="str">
            <v>★★★★</v>
          </cell>
          <cell r="C29" t="str">
            <v>水</v>
          </cell>
          <cell r="D29" t="str">
            <v>天罚</v>
          </cell>
          <cell r="E29" t="str">
            <v>物理</v>
          </cell>
          <cell r="F29" t="str">
            <v>寒芒刺</v>
          </cell>
          <cell r="G29" t="str">
            <v>对敌方单体造成灵魂力%的水属性物理伤害，
造成伤害时，在x秒内降低敌人护甲%</v>
          </cell>
          <cell r="H29" t="str">
            <v>·敌方debuff 护甲降低：红色的护甲降低特效</v>
          </cell>
        </row>
        <row r="30">
          <cell r="A30" t="str">
            <v>冉宜</v>
          </cell>
          <cell r="B30" t="str">
            <v>★★★★</v>
          </cell>
          <cell r="C30" t="str">
            <v>火</v>
          </cell>
          <cell r="D30" t="str">
            <v>武卫</v>
          </cell>
          <cell r="E30" t="str">
            <v>物理</v>
          </cell>
          <cell r="F30" t="str">
            <v>煌炎斩</v>
          </cell>
          <cell r="G30" t="str">
            <v>对随机2名敌人造成灵魂力%的火属性物理伤害，
对玄策类妖灵师造成额外%伤害。</v>
          </cell>
          <cell r="H30" t="str">
            <v>·额外伤害：额外使用1次受击效果</v>
          </cell>
        </row>
        <row r="31">
          <cell r="A31" t="str">
            <v>孟灿</v>
          </cell>
          <cell r="B31" t="str">
            <v>★★★★</v>
          </cell>
          <cell r="C31" t="str">
            <v>火</v>
          </cell>
          <cell r="D31" t="str">
            <v>武卫</v>
          </cell>
          <cell r="E31" t="str">
            <v>物理</v>
          </cell>
          <cell r="F31" t="str">
            <v>烈虎归山</v>
          </cell>
          <cell r="G31" t="str">
            <v>对敌方单体造成灵魂力%的火属性物理伤害，
造成伤害的%转化为生命</v>
          </cell>
          <cell r="H31" t="str">
            <v>·恢复生命：由施法者向被治疗对象抛去一道红色的火焰感觉的特效光，然后萦绕被治疗对象后，被治疗对象恢复生命</v>
          </cell>
        </row>
        <row r="32">
          <cell r="A32" t="str">
            <v>叶辽</v>
          </cell>
          <cell r="B32" t="str">
            <v>★★★★</v>
          </cell>
          <cell r="C32" t="str">
            <v>风</v>
          </cell>
          <cell r="D32" t="str">
            <v>武卫</v>
          </cell>
          <cell r="E32" t="str">
            <v>物理</v>
          </cell>
          <cell r="F32" t="str">
            <v>寻鹰剑</v>
          </cell>
          <cell r="G32" t="str">
            <v>对随机2名敌人造成灵魂力%的风属性物理伤害。</v>
          </cell>
          <cell r="H32" t="str">
            <v>-</v>
          </cell>
        </row>
        <row r="33">
          <cell r="A33" t="str">
            <v>乌廉</v>
          </cell>
          <cell r="B33" t="str">
            <v>★★★★</v>
          </cell>
          <cell r="C33" t="str">
            <v>水</v>
          </cell>
          <cell r="D33" t="str">
            <v>玄策</v>
          </cell>
          <cell r="E33" t="str">
            <v>物理</v>
          </cell>
          <cell r="F33" t="str">
            <v>侵染之刃</v>
          </cell>
          <cell r="G33" t="str">
            <v>对敌方单体造成灵魂力%的水属性物理伤害，
造成伤害时，在x秒内对敌人造成中毒效果，
中毒效果持续期间，每秒造成灵魂力%的伤害。</v>
          </cell>
          <cell r="H33" t="str">
            <v>·敌方debuff 中毒：绿色的中毒光效，中毒持续时间内，角色头像上会有中毒效果</v>
          </cell>
        </row>
        <row r="34">
          <cell r="A34" t="str">
            <v>姜燧</v>
          </cell>
          <cell r="B34" t="str">
            <v>★★★★</v>
          </cell>
          <cell r="C34" t="str">
            <v>暗</v>
          </cell>
          <cell r="D34" t="str">
            <v>天罚</v>
          </cell>
          <cell r="E34" t="str">
            <v>魔法</v>
          </cell>
          <cell r="F34" t="str">
            <v>绝息</v>
          </cell>
          <cell r="G34" t="str">
            <v>对随机2名敌人造成灵魂力%的暗属性魔法伤害。
对生花类妖灵师造成额外%伤害。</v>
          </cell>
          <cell r="H34" t="str">
            <v>·额外伤害：额外使用1次受击效果</v>
          </cell>
          <cell r="I34" t="str">
            <v>化灵灭影</v>
          </cell>
          <cell r="J34" t="str">
            <v>对3名敌人造成灵魂力%的暗属性魔法伤害。
针对处于燃烧或流血状态的敌人，伤害增加%。</v>
          </cell>
        </row>
        <row r="35">
          <cell r="A35" t="str">
            <v>苏可</v>
          </cell>
          <cell r="B35" t="str">
            <v>★★★★</v>
          </cell>
          <cell r="C35" t="str">
            <v>风</v>
          </cell>
          <cell r="D35" t="str">
            <v>生花</v>
          </cell>
          <cell r="E35" t="str">
            <v>魔法</v>
          </cell>
          <cell r="F35" t="str">
            <v>援应</v>
          </cell>
          <cell r="G35" t="str">
            <v>对敌方单体造成灵魂力%的风属性魔法伤害，
为生命比例最低的友方恢复灵魂力%的生命。</v>
          </cell>
          <cell r="H35" t="str">
            <v>·恢复生命：由施法者向被治疗对象抛去一道绿色的清风感觉的特效光，然后萦绕被治疗对象后，被治疗对象恢复生命</v>
          </cell>
        </row>
        <row r="36">
          <cell r="A36" t="str">
            <v>林越</v>
          </cell>
          <cell r="B36" t="str">
            <v>★★★★</v>
          </cell>
          <cell r="C36" t="str">
            <v>光</v>
          </cell>
          <cell r="D36" t="str">
            <v>天罚</v>
          </cell>
          <cell r="E36" t="str">
            <v>魔法</v>
          </cell>
          <cell r="F36" t="str">
            <v>光元刃</v>
          </cell>
          <cell r="G36" t="str">
            <v>对随机2名敌人造成灵魂力%的光属性魔法伤害。</v>
          </cell>
          <cell r="H36" t="str">
            <v>-</v>
          </cell>
          <cell r="I36" t="str">
            <v>月曜闪裂</v>
          </cell>
          <cell r="J36" t="str">
            <v>对敌方单体造成灵魂力%的光属性魔法伤害，
造成伤害时，在x秒内对敌人造成流血效果，
流血效果持续期间，每秒造成灵魂力%的伤害。</v>
          </cell>
        </row>
        <row r="37">
          <cell r="A37" t="str">
            <v>颜无雍</v>
          </cell>
          <cell r="B37" t="str">
            <v>★★★★★</v>
          </cell>
          <cell r="C37" t="str">
            <v>火</v>
          </cell>
          <cell r="D37" t="str">
            <v>武卫</v>
          </cell>
          <cell r="E37" t="str">
            <v>物理</v>
          </cell>
          <cell r="F37" t="str">
            <v>天回</v>
          </cell>
          <cell r="G37" t="str">
            <v>对随机3名敌人造成灵魂力%的火属性物理伤害，
为随机恢复2名友方恢复灵魂力%的生命。</v>
          </cell>
          <cell r="H37" t="str">
            <v>·恢复生命：由施法者向被治疗对象抛去一道红色的火焰感觉的特效光，然后萦绕被治疗对象后，被治疗对象恢复生命</v>
          </cell>
          <cell r="I37" t="str">
            <v>白炎离火</v>
          </cell>
          <cell r="J37" t="str">
            <v>对敌方全体造成灵魂力%的火属性物理伤害，
全体友方x秒内受到伤害降低%</v>
          </cell>
        </row>
        <row r="38">
          <cell r="A38" t="str">
            <v>叶延</v>
          </cell>
          <cell r="B38" t="str">
            <v>★★★★★</v>
          </cell>
          <cell r="C38" t="str">
            <v>地</v>
          </cell>
          <cell r="D38" t="str">
            <v>秘法</v>
          </cell>
          <cell r="E38" t="str">
            <v>魔法</v>
          </cell>
          <cell r="F38" t="str">
            <v>地灵咒</v>
          </cell>
          <cell r="G38" t="str">
            <v>对随机2名敌人造成灵魂力%的地属性魔法伤害，
造成伤害时，在x秒内对敌人造成中毒效果，
中毒效果持续期间，每秒造成灵魂力%的伤害。</v>
          </cell>
          <cell r="H38" t="str">
            <v>·敌方debuff 中毒：绿色的中毒光效，中毒持续时间内，角色头像上会有中毒效果</v>
          </cell>
          <cell r="I38" t="str">
            <v>缚傀诀</v>
          </cell>
          <cell r="J38" t="str">
            <v>对敌方全体造成灵魂力%的地属性魔法伤害，
对中毒目标有%的概率（+效果命中）眩晕x秒</v>
          </cell>
        </row>
        <row r="39">
          <cell r="A39" t="str">
            <v>颜祈佳</v>
          </cell>
          <cell r="B39" t="str">
            <v>★★★★★</v>
          </cell>
          <cell r="C39" t="str">
            <v>水</v>
          </cell>
          <cell r="D39" t="str">
            <v>秘法</v>
          </cell>
          <cell r="E39" t="str">
            <v>魔法</v>
          </cell>
          <cell r="F39" t="str">
            <v>涡流</v>
          </cell>
          <cell r="G39" t="str">
            <v>对随机3名敌人造成灵魂力%的水属性魔法伤害，
对武卫类妖灵师造成额外%伤害。</v>
          </cell>
          <cell r="H39" t="str">
            <v>·额外伤害：额外使用1次受击效果</v>
          </cell>
          <cell r="I39" t="str">
            <v>龙兴之潮</v>
          </cell>
          <cell r="J39" t="str">
            <v>对敌方全体造成灵魂力%的水属性魔法伤害，
造成伤害后，有%的概率（+效果命中）增加随机2名敌人的冷却时间</v>
          </cell>
        </row>
        <row r="40">
          <cell r="A40" t="str">
            <v>端木葵</v>
          </cell>
          <cell r="B40" t="str">
            <v>★★★★★</v>
          </cell>
          <cell r="C40" t="str">
            <v>地</v>
          </cell>
          <cell r="D40" t="str">
            <v>生花</v>
          </cell>
          <cell r="E40" t="str">
            <v>魔法</v>
          </cell>
          <cell r="F40" t="str">
            <v>长槐琼灯</v>
          </cell>
          <cell r="G40" t="str">
            <v>对敌方单体造成灵魂力%的地属性魔法伤害，
恢复自身灵魂力%的生命，
持续x秒灵魂力增加25%</v>
          </cell>
          <cell r="H40" t="str">
            <v>·恢复生命：由施法者向被治疗对象抛去一道棕黄色的大地感觉的特效光，然后萦绕被治疗对象后，被治疗对象恢复生命</v>
          </cell>
          <cell r="I40" t="str">
            <v>百卉含英</v>
          </cell>
          <cell r="J40" t="str">
            <v>对随机3名敌人造成灵魂力%的地属性魔法伤害，
施展技能后，全体友方在x秒内，每秒持续恢复灵魂力%的生命</v>
          </cell>
        </row>
        <row r="41">
          <cell r="A41" t="str">
            <v>夏侯鸿天</v>
          </cell>
          <cell r="B41" t="str">
            <v>★★★★★</v>
          </cell>
          <cell r="C41" t="str">
            <v>地</v>
          </cell>
          <cell r="D41" t="str">
            <v>武卫</v>
          </cell>
          <cell r="E41" t="str">
            <v>物理</v>
          </cell>
          <cell r="F41" t="str">
            <v>断鸿</v>
          </cell>
          <cell r="G41" t="str">
            <v>对敌方单体造成灵魂力%的地属性物理伤害，
将造成伤害的%转化为生命</v>
          </cell>
          <cell r="H41" t="str">
            <v>·恢复生命：由施法者向被治疗对象抛去一道棕黄色的大地感觉的特效光，然后萦绕被治疗对象后，被治疗对象恢复生命</v>
          </cell>
          <cell r="I41" t="str">
            <v>裂山贯云</v>
          </cell>
          <cell r="J41" t="str">
            <v>对敌方单体造成灵魂力%的地属性物理伤害，
造成伤害时，在x秒内抗性降低%
施展技能后，在x秒内有%的概率对自己施展嘲讽</v>
          </cell>
        </row>
        <row r="42">
          <cell r="A42" t="str">
            <v>朱贺</v>
          </cell>
          <cell r="B42" t="str">
            <v>★★★★★</v>
          </cell>
          <cell r="C42" t="str">
            <v>光</v>
          </cell>
          <cell r="D42" t="str">
            <v>玄策</v>
          </cell>
          <cell r="E42" t="str">
            <v>魔法</v>
          </cell>
          <cell r="F42" t="str">
            <v>天照</v>
          </cell>
          <cell r="G42" t="str">
            <v>对敌方单体造成灵魂力%的光属性魔法伤害，
造成伤害时，在x秒内对敌人造成流血效果，
流血效果持续期间，每秒造成灵魂力%的伤害。</v>
          </cell>
          <cell r="H42" t="str">
            <v>·敌方debuff 流血：立绘上有血滴效果，同时有红色的血滴debuff图标</v>
          </cell>
          <cell r="I42" t="str">
            <v>剜心刺骨</v>
          </cell>
          <cell r="J42" t="str">
            <v>对生命比例最低的敌人造成灵魂力%的光属性魔法伤害，
造成伤害时，在x秒内偷取对方%的灵魂力，
造成伤害时，在x秒内对敌人造成流血效果，
流血效果持续期间，每秒造成灵魂力%的伤害。</v>
          </cell>
        </row>
        <row r="43">
          <cell r="A43" t="str">
            <v>颜无诡</v>
          </cell>
          <cell r="B43" t="str">
            <v>★★★★★</v>
          </cell>
          <cell r="C43" t="str">
            <v>风</v>
          </cell>
          <cell r="D43" t="str">
            <v>天罚</v>
          </cell>
          <cell r="E43" t="str">
            <v>魔法</v>
          </cell>
          <cell r="F43" t="str">
            <v>煞气</v>
          </cell>
          <cell r="G43" t="str">
            <v>对敌方单体造成灵魂力%的风属性魔法伤害，
造成伤害时，有%的概率（+效果命中）眩晕x秒。</v>
          </cell>
          <cell r="H43" t="str">
            <v>·敌方debuff 眩晕：头顶眩晕特效</v>
          </cell>
          <cell r="I43" t="str">
            <v>侵风摧魂</v>
          </cell>
          <cell r="J43" t="str">
            <v>对生命比例最高的敌人造成灵魂力%的风属性魔法伤害
造成的击杀敌人时，敌方全体受到该次伤害%的伤害</v>
          </cell>
        </row>
        <row r="44">
          <cell r="A44" t="str">
            <v>云灵</v>
          </cell>
          <cell r="B44" t="str">
            <v>★★★★★</v>
          </cell>
          <cell r="C44" t="str">
            <v>地</v>
          </cell>
          <cell r="D44" t="str">
            <v>天罚</v>
          </cell>
          <cell r="E44" t="str">
            <v>物理</v>
          </cell>
          <cell r="F44" t="str">
            <v>黑泉利箭</v>
          </cell>
          <cell r="G44" t="str">
            <v>对敌方单体造成灵魂力%的地属性物理伤害，
在x秒内，暴击率增加%，
在x秒内，暴击伤害增加%。</v>
          </cell>
          <cell r="H44" t="str">
            <v>·我方buff 暴击率增加：蓝色的暴击率上升特效
·我方buff 暴击伤害增加：蓝色的暴击伤害上升特效</v>
          </cell>
          <cell r="I44" t="str">
            <v>芙蓉箭雨</v>
          </cell>
          <cell r="J44" t="str">
            <v>对灵魂力最高的2名敌人造成灵魂力%的地属性物理伤害，
有%的概率造成一次额外伤害，最多追加x次</v>
          </cell>
        </row>
        <row r="45">
          <cell r="A45" t="str">
            <v>荧荧</v>
          </cell>
          <cell r="B45" t="str">
            <v>★★★★★</v>
          </cell>
          <cell r="C45" t="str">
            <v>光</v>
          </cell>
          <cell r="D45" t="str">
            <v>玄策</v>
          </cell>
          <cell r="E45" t="str">
            <v>魔法</v>
          </cell>
          <cell r="F45" t="str">
            <v>雷罚</v>
          </cell>
          <cell r="G45" t="str">
            <v>对敌方单体造成灵魂力%的光属性魔法伤害，
在x秒内，抗性增加%</v>
          </cell>
          <cell r="H45" t="str">
            <v>·我方buff 抗性增加：蓝色的抗性增加的状态</v>
          </cell>
          <cell r="I45" t="str">
            <v>苍穹天雷</v>
          </cell>
          <cell r="J45" t="str">
            <v>对敌方全体造成灵魂力%的光属性魔法伤害，
造成伤害后，对目标附加荧光，最多叠加10层
对携带荧光的敌人造成伤害时，每层荧光使得本次伤害增加10%。</v>
          </cell>
        </row>
        <row r="46">
          <cell r="A46" t="str">
            <v>兰卿</v>
          </cell>
          <cell r="B46" t="str">
            <v>★★★★★</v>
          </cell>
          <cell r="C46" t="str">
            <v>火</v>
          </cell>
          <cell r="D46" t="str">
            <v>生花</v>
          </cell>
          <cell r="E46" t="str">
            <v>魔法</v>
          </cell>
          <cell r="F46" t="str">
            <v>阳炎破阵曲</v>
          </cell>
          <cell r="G46" t="str">
            <v>对敌方全体造成灵魂力%的火属性魔法伤害，
在x秒内，友方全体灵魂力增加%</v>
          </cell>
          <cell r="H46" t="str">
            <v>·我方buff 灵魂力增加：蓝色的灵魂力上升特效</v>
          </cell>
          <cell r="I46" t="str">
            <v>焚心引</v>
          </cell>
          <cell r="J46" t="str">
            <v>对敌方全体造成灵魂力%的火属性魔法伤害，
受到伤害时，在x秒内灵魂力降低%</v>
          </cell>
        </row>
        <row r="47">
          <cell r="A47" t="str">
            <v>岑以璇</v>
          </cell>
          <cell r="B47" t="str">
            <v>★★★★★</v>
          </cell>
          <cell r="C47" t="str">
            <v>水</v>
          </cell>
          <cell r="D47" t="str">
            <v>秘法</v>
          </cell>
          <cell r="E47" t="str">
            <v>魔法</v>
          </cell>
          <cell r="F47" t="str">
            <v>水玉缚灵</v>
          </cell>
          <cell r="G47" t="str">
            <v>对敌方单体造成灵魂力%的水属性魔法伤害，
造成伤害时，有%的概率（+效果命中）眩晕x秒。</v>
          </cell>
          <cell r="H47" t="str">
            <v>·敌方debuff 眩晕：头顶眩晕特效</v>
          </cell>
          <cell r="I47" t="str">
            <v>深渊流葬</v>
          </cell>
          <cell r="J47" t="str">
            <v>对敌方全体造成灵魂力%的水属性魔法伤害，
造成伤害时，有%的概率使得随机2名敌人x秒内致盲效果，
致盲效果持续期间，点击技与滑动技无法应用指定目标效果</v>
          </cell>
        </row>
        <row r="48">
          <cell r="A48" t="str">
            <v>岑以航</v>
          </cell>
          <cell r="B48" t="str">
            <v>★★★★★</v>
          </cell>
          <cell r="C48" t="str">
            <v>火</v>
          </cell>
          <cell r="D48" t="str">
            <v>玄策</v>
          </cell>
          <cell r="E48" t="str">
            <v>魔法</v>
          </cell>
          <cell r="F48" t="str">
            <v>无明火</v>
          </cell>
          <cell r="G48" t="str">
            <v>对敌方单体造成灵魂力%的火属性魔法伤害，
对异常状态的敌人造成伤害时，无视敌人38%抗性</v>
          </cell>
          <cell r="H48" t="str">
            <v>-</v>
          </cell>
          <cell r="I48" t="str">
            <v>禁焰觉醒</v>
          </cell>
          <cell r="J48" t="str">
            <v>对随机3名敌方造成灵魂力%的火属性魔法伤害，
造成伤害时，若带有持续恢复效果，则额外造成%的伤害
自身在x秒内护甲降低%，灵魂力提升%</v>
          </cell>
        </row>
        <row r="49">
          <cell r="A49" t="str">
            <v>影蓟</v>
          </cell>
          <cell r="B49" t="str">
            <v>★★★★★</v>
          </cell>
          <cell r="C49" t="str">
            <v>暗</v>
          </cell>
          <cell r="D49" t="str">
            <v>玄策</v>
          </cell>
          <cell r="E49" t="str">
            <v>魔法</v>
          </cell>
          <cell r="F49" t="str">
            <v>晦影</v>
          </cell>
          <cell r="G49" t="str">
            <v>对随机2名敌人造成灵魂力%的暗属性魔法伤害，
造成伤害时，有%的概率（+效果命中）在x秒内护甲降低%
造成伤害时，有%的概率（+效果命中）沉默x秒</v>
          </cell>
          <cell r="H49" t="str">
            <v>·敌方debuff 护甲降低：红色的护甲降低特效</v>
          </cell>
          <cell r="I49" t="str">
            <v>常世之暗</v>
          </cell>
          <cell r="J49" t="str">
            <v>对随机4名敌人造成灵魂力%的暗属性魔法伤害，
对沉默敌人额外造成%伤害。</v>
          </cell>
        </row>
        <row r="50">
          <cell r="A50" t="str">
            <v>祁菲</v>
          </cell>
          <cell r="B50" t="str">
            <v>★★★★★</v>
          </cell>
          <cell r="C50" t="str">
            <v>暗</v>
          </cell>
          <cell r="D50" t="str">
            <v>秘法</v>
          </cell>
          <cell r="E50" t="str">
            <v>物理</v>
          </cell>
          <cell r="F50" t="str">
            <v>黑符</v>
          </cell>
          <cell r="G50" t="str">
            <v>对随机3名敌人造成灵魂力%的暗属性物理伤害，
造成伤害时，在x秒内对敌人造成燃烧效果，
燃烧效果持续期间，每秒造成灵魂力%的伤害。</v>
          </cell>
          <cell r="H50" t="str">
            <v>·敌方debuff 燃烧：燃烧效果持续期间，在角色立绘上持续的燃烧效果。</v>
          </cell>
          <cell r="I50" t="str">
            <v>炎冥锁狱</v>
          </cell>
          <cell r="J50" t="str">
            <v>对敌方全体造成灵魂力%的暗属性物理伤害，
对燃烧效果的敌人造成额外伤害</v>
          </cell>
        </row>
        <row r="51">
          <cell r="A51" t="str">
            <v>赤肥肥</v>
          </cell>
          <cell r="B51" t="str">
            <v>★★★</v>
          </cell>
          <cell r="C51" t="str">
            <v>火</v>
          </cell>
          <cell r="D51" t="str">
            <v>秘法</v>
          </cell>
          <cell r="E51" t="str">
            <v>物理</v>
          </cell>
          <cell r="F51" t="str">
            <v>焦热</v>
          </cell>
          <cell r="G51" t="str">
            <v>对随机2名敌人造成灵魂力%的火属性物理伤害。</v>
          </cell>
          <cell r="H51" t="str">
            <v>-</v>
          </cell>
        </row>
        <row r="52">
          <cell r="A52" t="str">
            <v>银肥肥</v>
          </cell>
          <cell r="B52" t="str">
            <v>★★★</v>
          </cell>
          <cell r="C52" t="str">
            <v>风</v>
          </cell>
          <cell r="D52" t="str">
            <v>天罚</v>
          </cell>
          <cell r="E52" t="str">
            <v>物理</v>
          </cell>
          <cell r="F52" t="str">
            <v>吹息</v>
          </cell>
          <cell r="G52" t="str">
            <v>对敌方单体造成灵魂力%的风属性物理伤害。</v>
          </cell>
          <cell r="H52" t="str">
            <v>-</v>
          </cell>
        </row>
        <row r="53">
          <cell r="A53" t="str">
            <v>苍肥肥</v>
          </cell>
          <cell r="B53" t="str">
            <v>★★★</v>
          </cell>
          <cell r="C53" t="str">
            <v>水</v>
          </cell>
          <cell r="D53" t="str">
            <v>玄策</v>
          </cell>
          <cell r="E53" t="str">
            <v>魔法</v>
          </cell>
          <cell r="F53" t="str">
            <v>逐浪</v>
          </cell>
          <cell r="G53" t="str">
            <v>对敌方单体造成灵魂力%的水属性魔法伤害。</v>
          </cell>
          <cell r="H53" t="str">
            <v>-</v>
          </cell>
        </row>
        <row r="54">
          <cell r="A54" t="str">
            <v>金肥肥</v>
          </cell>
          <cell r="B54" t="str">
            <v>★★★</v>
          </cell>
          <cell r="C54" t="str">
            <v>地</v>
          </cell>
          <cell r="D54" t="str">
            <v>秘法</v>
          </cell>
          <cell r="E54" t="str">
            <v>魔法</v>
          </cell>
          <cell r="F54" t="str">
            <v>岩落</v>
          </cell>
          <cell r="G54" t="str">
            <v>对随机2名敌人造成灵魂力%的地属性魔法伤害。</v>
          </cell>
          <cell r="H54" t="str">
            <v>-</v>
          </cell>
        </row>
        <row r="55">
          <cell r="A55" t="str">
            <v>阳魔</v>
          </cell>
          <cell r="B55" t="str">
            <v>★★★</v>
          </cell>
          <cell r="C55" t="str">
            <v>光</v>
          </cell>
          <cell r="D55" t="str">
            <v>天罚</v>
          </cell>
          <cell r="E55" t="str">
            <v>物理</v>
          </cell>
          <cell r="F55" t="str">
            <v>震元</v>
          </cell>
          <cell r="G55" t="str">
            <v>对敌方单体造成灵魂力%的光属性物理伤害。</v>
          </cell>
          <cell r="H55" t="str">
            <v>-</v>
          </cell>
        </row>
        <row r="56">
          <cell r="A56" t="str">
            <v>阴魔</v>
          </cell>
          <cell r="B56" t="str">
            <v>★★★</v>
          </cell>
          <cell r="C56" t="str">
            <v>暗</v>
          </cell>
          <cell r="D56" t="str">
            <v>玄策</v>
          </cell>
          <cell r="E56" t="str">
            <v>魔法</v>
          </cell>
          <cell r="F56" t="str">
            <v>混沌</v>
          </cell>
          <cell r="G56" t="str">
            <v>对敌方单体造成灵魂力%的暗属性魔法伤害。</v>
          </cell>
          <cell r="H56" t="str">
            <v>-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13"/>
  <sheetViews>
    <sheetView tabSelected="1" topLeftCell="A887" workbookViewId="0">
      <selection activeCell="F907" sqref="F907"/>
    </sheetView>
  </sheetViews>
  <sheetFormatPr defaultColWidth="9" defaultRowHeight="14.25"/>
  <cols>
    <col min="2" max="3" width="9.140625" style="10"/>
    <col min="4" max="4" width="9" style="10"/>
    <col min="5" max="5" width="39.28515625" style="10" customWidth="1"/>
    <col min="6" max="6" width="137.5703125" style="22" customWidth="1"/>
    <col min="7" max="7" width="60" style="22" customWidth="1"/>
    <col min="8" max="8" width="24.5703125" style="22" customWidth="1"/>
    <col min="9" max="10" width="16.42578125" style="10" customWidth="1"/>
  </cols>
  <sheetData>
    <row r="1" spans="1:11">
      <c r="A1" s="12"/>
      <c r="B1" s="1" t="s">
        <v>0</v>
      </c>
      <c r="C1" s="1" t="s">
        <v>1</v>
      </c>
      <c r="D1" s="1" t="s">
        <v>2</v>
      </c>
      <c r="E1" s="1" t="s">
        <v>3</v>
      </c>
      <c r="F1" s="23" t="s">
        <v>4</v>
      </c>
      <c r="G1" s="23" t="s">
        <v>5</v>
      </c>
      <c r="H1" s="23" t="s">
        <v>6</v>
      </c>
      <c r="I1" s="1" t="s">
        <v>7</v>
      </c>
      <c r="J1" s="23" t="s">
        <v>8</v>
      </c>
      <c r="K1" s="23" t="s">
        <v>8</v>
      </c>
    </row>
    <row r="2" spans="1:11">
      <c r="A2" s="12"/>
      <c r="B2" s="1" t="s">
        <v>9</v>
      </c>
      <c r="C2" s="1" t="s">
        <v>10</v>
      </c>
      <c r="D2" s="1" t="s">
        <v>9</v>
      </c>
      <c r="E2" s="1" t="s">
        <v>11</v>
      </c>
      <c r="F2" s="23" t="s">
        <v>10</v>
      </c>
      <c r="G2" s="23" t="s">
        <v>12</v>
      </c>
      <c r="H2" s="23" t="s">
        <v>13</v>
      </c>
      <c r="I2" s="1" t="s">
        <v>9</v>
      </c>
      <c r="J2" s="23" t="s">
        <v>14</v>
      </c>
      <c r="K2" s="23" t="s">
        <v>14</v>
      </c>
    </row>
    <row r="3" spans="1:11">
      <c r="A3" s="12"/>
      <c r="B3" s="1">
        <v>2</v>
      </c>
      <c r="C3" s="1">
        <v>3</v>
      </c>
      <c r="D3" s="1">
        <v>2</v>
      </c>
      <c r="E3" s="1">
        <v>3</v>
      </c>
      <c r="F3" s="23">
        <v>3</v>
      </c>
      <c r="G3" s="23">
        <v>3</v>
      </c>
      <c r="H3" s="23">
        <v>3</v>
      </c>
      <c r="I3" s="1">
        <v>3</v>
      </c>
      <c r="J3" s="23">
        <v>0</v>
      </c>
      <c r="K3" s="23">
        <v>0</v>
      </c>
    </row>
    <row r="4" spans="1:11" ht="28.5">
      <c r="A4" s="12"/>
      <c r="B4" s="1" t="s">
        <v>15</v>
      </c>
      <c r="C4" s="1" t="s">
        <v>16</v>
      </c>
      <c r="D4" s="1" t="s">
        <v>17</v>
      </c>
      <c r="E4" s="1" t="s">
        <v>18</v>
      </c>
      <c r="F4" s="23" t="s">
        <v>19</v>
      </c>
      <c r="G4" s="23" t="s">
        <v>20</v>
      </c>
      <c r="H4" s="23" t="s">
        <v>21</v>
      </c>
      <c r="I4" s="14" t="s">
        <v>22</v>
      </c>
      <c r="J4" s="23" t="s">
        <v>23</v>
      </c>
      <c r="K4" s="23" t="s">
        <v>23</v>
      </c>
    </row>
    <row r="5" spans="1:11">
      <c r="A5" s="12" t="s">
        <v>24</v>
      </c>
      <c r="B5" s="1">
        <v>0</v>
      </c>
      <c r="C5" s="1" t="s">
        <v>25</v>
      </c>
      <c r="D5" s="1"/>
      <c r="E5" s="12"/>
      <c r="F5" s="23" t="s">
        <v>25</v>
      </c>
      <c r="G5" s="23"/>
      <c r="H5" s="23"/>
      <c r="I5" s="1">
        <v>0</v>
      </c>
      <c r="J5" s="1"/>
    </row>
    <row r="6" spans="1:11">
      <c r="A6" s="12" t="s">
        <v>26</v>
      </c>
      <c r="B6" s="12"/>
      <c r="C6" s="12"/>
      <c r="D6" s="12"/>
      <c r="E6" s="12"/>
      <c r="F6" s="24"/>
      <c r="G6" s="24"/>
      <c r="H6" s="24"/>
      <c r="I6" s="12"/>
      <c r="J6" s="12"/>
    </row>
    <row r="7" spans="1:11">
      <c r="A7" s="12" t="s">
        <v>27</v>
      </c>
      <c r="B7" s="12"/>
      <c r="C7" s="12"/>
      <c r="D7" s="12"/>
      <c r="E7" s="12"/>
      <c r="F7" s="24"/>
      <c r="G7" s="24"/>
      <c r="H7" s="24"/>
      <c r="I7" s="12"/>
      <c r="J7" s="12"/>
    </row>
    <row r="8" spans="1:11">
      <c r="A8" s="12"/>
      <c r="B8" s="12">
        <v>100001</v>
      </c>
      <c r="C8" s="12" t="s">
        <v>2549</v>
      </c>
      <c r="D8" s="12">
        <v>1</v>
      </c>
      <c r="E8" s="12" t="s">
        <v>2553</v>
      </c>
      <c r="F8" s="24" t="s">
        <v>2551</v>
      </c>
      <c r="G8" s="24"/>
      <c r="H8" s="24"/>
      <c r="I8" s="12">
        <v>238011</v>
      </c>
      <c r="J8" s="12"/>
    </row>
    <row r="9" spans="1:11">
      <c r="A9" s="12"/>
      <c r="B9" s="12">
        <v>100002</v>
      </c>
      <c r="C9" s="12" t="s">
        <v>2550</v>
      </c>
      <c r="D9" s="12">
        <v>2</v>
      </c>
      <c r="E9" s="12" t="s">
        <v>2554</v>
      </c>
      <c r="F9" s="24" t="s">
        <v>2552</v>
      </c>
      <c r="G9" s="24"/>
      <c r="H9" s="24"/>
      <c r="I9" s="12">
        <v>224021</v>
      </c>
      <c r="J9" s="12"/>
    </row>
    <row r="10" spans="1:11" ht="15" customHeight="1">
      <c r="A10" s="12"/>
      <c r="B10" s="25">
        <v>1000111</v>
      </c>
      <c r="C10" s="26" t="s">
        <v>28</v>
      </c>
      <c r="D10" s="27">
        <v>1</v>
      </c>
      <c r="E10" s="26" t="s">
        <v>29</v>
      </c>
      <c r="F10" s="28" t="s">
        <v>1957</v>
      </c>
      <c r="G10" s="28" t="s">
        <v>1958</v>
      </c>
      <c r="H10" s="28" t="s">
        <v>30</v>
      </c>
      <c r="I10" s="5">
        <v>203011</v>
      </c>
      <c r="J10" s="5" t="str">
        <f>IF((LEN(F10)-LEN(SUBSTITUTE(F10,"%","")))=(LEN(G10)-LEN(SUBSTITUTE(G10,"#","")))+1,"",FALSE)</f>
        <v/>
      </c>
      <c r="K10" t="str">
        <f>IF((LEN(G10)-LEN(SUBSTITUTE(G10,"#","")))=(LEN(H10)-LEN(SUBSTITUTE(H10,"#",""))),"",FALSE)</f>
        <v/>
      </c>
    </row>
    <row r="11" spans="1:11">
      <c r="A11" s="12"/>
      <c r="B11" s="25" t="s">
        <v>31</v>
      </c>
      <c r="C11" s="26" t="s">
        <v>28</v>
      </c>
      <c r="D11" s="27">
        <v>1</v>
      </c>
      <c r="E11" s="26" t="s">
        <v>29</v>
      </c>
      <c r="F11" s="28" t="s">
        <v>1957</v>
      </c>
      <c r="G11" s="28" t="s">
        <v>1959</v>
      </c>
      <c r="H11" s="28" t="s">
        <v>30</v>
      </c>
      <c r="I11" s="5">
        <v>203011</v>
      </c>
      <c r="J11" s="5" t="str">
        <f t="shared" ref="J11:J74" si="0">IF((LEN(F11)-LEN(SUBSTITUTE(F11,"%","")))=(LEN(G11)-LEN(SUBSTITUTE(G11,"#","")))+1,"",FALSE)</f>
        <v/>
      </c>
      <c r="K11" t="str">
        <f t="shared" ref="K11:K74" si="1">IF((LEN(G11)-LEN(SUBSTITUTE(G11,"#","")))=(LEN(H11)-LEN(SUBSTITUTE(H11,"#",""))),"",FALSE)</f>
        <v/>
      </c>
    </row>
    <row r="12" spans="1:11">
      <c r="A12" s="12"/>
      <c r="B12" s="25" t="s">
        <v>32</v>
      </c>
      <c r="C12" s="26" t="s">
        <v>28</v>
      </c>
      <c r="D12" s="27">
        <v>1</v>
      </c>
      <c r="E12" s="26" t="s">
        <v>29</v>
      </c>
      <c r="F12" s="28" t="s">
        <v>1957</v>
      </c>
      <c r="G12" s="28" t="s">
        <v>1960</v>
      </c>
      <c r="H12" s="28" t="s">
        <v>30</v>
      </c>
      <c r="I12" s="5">
        <v>203011</v>
      </c>
      <c r="J12" s="5" t="str">
        <f t="shared" si="0"/>
        <v/>
      </c>
      <c r="K12" t="str">
        <f t="shared" si="1"/>
        <v/>
      </c>
    </row>
    <row r="13" spans="1:11">
      <c r="A13" s="12"/>
      <c r="B13" s="25" t="s">
        <v>33</v>
      </c>
      <c r="C13" s="26" t="s">
        <v>28</v>
      </c>
      <c r="D13" s="27">
        <v>1</v>
      </c>
      <c r="E13" s="26" t="s">
        <v>29</v>
      </c>
      <c r="F13" s="28" t="s">
        <v>1957</v>
      </c>
      <c r="G13" s="28" t="s">
        <v>1961</v>
      </c>
      <c r="H13" s="28" t="s">
        <v>30</v>
      </c>
      <c r="I13" s="5">
        <v>203011</v>
      </c>
      <c r="J13" s="5" t="str">
        <f t="shared" si="0"/>
        <v/>
      </c>
      <c r="K13" t="str">
        <f t="shared" si="1"/>
        <v/>
      </c>
    </row>
    <row r="14" spans="1:11">
      <c r="A14" s="12"/>
      <c r="B14" s="25" t="s">
        <v>34</v>
      </c>
      <c r="C14" s="26" t="s">
        <v>28</v>
      </c>
      <c r="D14" s="27">
        <v>1</v>
      </c>
      <c r="E14" s="26" t="s">
        <v>29</v>
      </c>
      <c r="F14" s="28" t="s">
        <v>1957</v>
      </c>
      <c r="G14" s="28" t="s">
        <v>1962</v>
      </c>
      <c r="H14" s="28" t="s">
        <v>30</v>
      </c>
      <c r="I14" s="5">
        <v>203011</v>
      </c>
      <c r="J14" s="5" t="str">
        <f t="shared" si="0"/>
        <v/>
      </c>
      <c r="K14" t="str">
        <f t="shared" si="1"/>
        <v/>
      </c>
    </row>
    <row r="15" spans="1:11">
      <c r="A15" s="12"/>
      <c r="B15" s="29" t="s">
        <v>35</v>
      </c>
      <c r="C15" s="29" t="s">
        <v>36</v>
      </c>
      <c r="D15" s="30">
        <v>2</v>
      </c>
      <c r="E15" s="29"/>
      <c r="F15" s="31"/>
      <c r="G15" s="31"/>
      <c r="H15" s="31"/>
      <c r="I15" s="5">
        <v>203021</v>
      </c>
      <c r="J15" s="5" t="b">
        <f t="shared" si="0"/>
        <v>0</v>
      </c>
      <c r="K15" t="str">
        <f t="shared" si="1"/>
        <v/>
      </c>
    </row>
    <row r="16" spans="1:11">
      <c r="A16" s="12"/>
      <c r="B16" s="29" t="s">
        <v>37</v>
      </c>
      <c r="C16" s="29" t="s">
        <v>36</v>
      </c>
      <c r="D16" s="30">
        <v>2</v>
      </c>
      <c r="E16" s="29"/>
      <c r="F16" s="31"/>
      <c r="G16" s="31"/>
      <c r="H16" s="31"/>
      <c r="I16" s="5">
        <v>203021</v>
      </c>
      <c r="J16" s="5" t="b">
        <f t="shared" si="0"/>
        <v>0</v>
      </c>
      <c r="K16" t="str">
        <f t="shared" si="1"/>
        <v/>
      </c>
    </row>
    <row r="17" spans="1:11">
      <c r="A17" s="12"/>
      <c r="B17" s="29" t="s">
        <v>38</v>
      </c>
      <c r="C17" s="29" t="s">
        <v>36</v>
      </c>
      <c r="D17" s="30">
        <v>2</v>
      </c>
      <c r="E17" s="29"/>
      <c r="F17" s="31"/>
      <c r="G17" s="31"/>
      <c r="H17" s="31"/>
      <c r="I17" s="5">
        <v>203021</v>
      </c>
      <c r="J17" s="5" t="b">
        <f t="shared" si="0"/>
        <v>0</v>
      </c>
      <c r="K17" t="str">
        <f t="shared" si="1"/>
        <v/>
      </c>
    </row>
    <row r="18" spans="1:11">
      <c r="A18" s="12"/>
      <c r="B18" s="29" t="s">
        <v>39</v>
      </c>
      <c r="C18" s="29" t="s">
        <v>36</v>
      </c>
      <c r="D18" s="30">
        <v>2</v>
      </c>
      <c r="E18" s="29"/>
      <c r="F18" s="31"/>
      <c r="G18" s="31"/>
      <c r="H18" s="31"/>
      <c r="I18" s="5">
        <v>203021</v>
      </c>
      <c r="J18" s="5" t="b">
        <f t="shared" si="0"/>
        <v>0</v>
      </c>
      <c r="K18" t="str">
        <f t="shared" si="1"/>
        <v/>
      </c>
    </row>
    <row r="19" spans="1:11">
      <c r="B19" s="29" t="s">
        <v>40</v>
      </c>
      <c r="C19" s="29" t="s">
        <v>36</v>
      </c>
      <c r="D19" s="30">
        <v>2</v>
      </c>
      <c r="E19" s="29"/>
      <c r="F19" s="31"/>
      <c r="G19" s="31"/>
      <c r="H19" s="31"/>
      <c r="I19" s="5">
        <v>203021</v>
      </c>
      <c r="J19" s="5" t="b">
        <f t="shared" si="0"/>
        <v>0</v>
      </c>
      <c r="K19" t="str">
        <f t="shared" si="1"/>
        <v/>
      </c>
    </row>
    <row r="20" spans="1:11">
      <c r="B20" s="25" t="s">
        <v>41</v>
      </c>
      <c r="C20" s="26" t="s">
        <v>42</v>
      </c>
      <c r="D20" s="27">
        <v>1</v>
      </c>
      <c r="E20" s="26" t="s">
        <v>43</v>
      </c>
      <c r="F20" s="28" t="s">
        <v>2512</v>
      </c>
      <c r="G20" s="28" t="s">
        <v>2511</v>
      </c>
      <c r="H20" s="28" t="s">
        <v>1963</v>
      </c>
      <c r="I20" s="5">
        <v>201011</v>
      </c>
      <c r="J20" s="5" t="str">
        <f t="shared" si="0"/>
        <v/>
      </c>
      <c r="K20" t="str">
        <f t="shared" si="1"/>
        <v/>
      </c>
    </row>
    <row r="21" spans="1:11">
      <c r="B21" s="25" t="s">
        <v>45</v>
      </c>
      <c r="C21" s="26" t="s">
        <v>42</v>
      </c>
      <c r="D21" s="27">
        <v>1</v>
      </c>
      <c r="E21" s="26" t="s">
        <v>43</v>
      </c>
      <c r="F21" s="28" t="s">
        <v>2512</v>
      </c>
      <c r="G21" s="28" t="s">
        <v>2513</v>
      </c>
      <c r="H21" s="28" t="s">
        <v>1963</v>
      </c>
      <c r="I21" s="5">
        <v>201011</v>
      </c>
      <c r="J21" s="5" t="str">
        <f t="shared" si="0"/>
        <v/>
      </c>
      <c r="K21" t="str">
        <f t="shared" si="1"/>
        <v/>
      </c>
    </row>
    <row r="22" spans="1:11">
      <c r="B22" s="25" t="s">
        <v>46</v>
      </c>
      <c r="C22" s="26" t="s">
        <v>42</v>
      </c>
      <c r="D22" s="27">
        <v>1</v>
      </c>
      <c r="E22" s="26" t="s">
        <v>43</v>
      </c>
      <c r="F22" s="28" t="s">
        <v>2512</v>
      </c>
      <c r="G22" s="28" t="s">
        <v>2514</v>
      </c>
      <c r="H22" s="28" t="s">
        <v>1963</v>
      </c>
      <c r="I22" s="5">
        <v>201011</v>
      </c>
      <c r="J22" s="5" t="str">
        <f t="shared" si="0"/>
        <v/>
      </c>
      <c r="K22" t="str">
        <f t="shared" si="1"/>
        <v/>
      </c>
    </row>
    <row r="23" spans="1:11">
      <c r="B23" s="25" t="s">
        <v>47</v>
      </c>
      <c r="C23" s="26" t="s">
        <v>42</v>
      </c>
      <c r="D23" s="27">
        <v>1</v>
      </c>
      <c r="E23" s="26" t="s">
        <v>43</v>
      </c>
      <c r="F23" s="28" t="s">
        <v>2512</v>
      </c>
      <c r="G23" s="28" t="s">
        <v>2515</v>
      </c>
      <c r="H23" s="28" t="s">
        <v>1963</v>
      </c>
      <c r="I23" s="5">
        <v>201011</v>
      </c>
      <c r="J23" s="5" t="str">
        <f t="shared" si="0"/>
        <v/>
      </c>
      <c r="K23" t="str">
        <f t="shared" si="1"/>
        <v/>
      </c>
    </row>
    <row r="24" spans="1:11">
      <c r="B24" s="25" t="s">
        <v>48</v>
      </c>
      <c r="C24" s="26" t="s">
        <v>42</v>
      </c>
      <c r="D24" s="27">
        <v>1</v>
      </c>
      <c r="E24" s="26" t="s">
        <v>43</v>
      </c>
      <c r="F24" s="28" t="s">
        <v>2512</v>
      </c>
      <c r="G24" s="28" t="s">
        <v>2516</v>
      </c>
      <c r="H24" s="28" t="s">
        <v>1963</v>
      </c>
      <c r="I24" s="5">
        <v>201011</v>
      </c>
      <c r="J24" s="5" t="str">
        <f t="shared" si="0"/>
        <v/>
      </c>
      <c r="K24" t="str">
        <f t="shared" si="1"/>
        <v/>
      </c>
    </row>
    <row r="25" spans="1:11">
      <c r="B25" s="25" t="s">
        <v>49</v>
      </c>
      <c r="C25" s="26" t="s">
        <v>50</v>
      </c>
      <c r="D25" s="27">
        <v>2</v>
      </c>
      <c r="E25" s="26" t="s">
        <v>51</v>
      </c>
      <c r="F25" s="28" t="s">
        <v>1964</v>
      </c>
      <c r="G25" s="28" t="s">
        <v>1965</v>
      </c>
      <c r="H25" s="28" t="s">
        <v>52</v>
      </c>
      <c r="I25" s="5">
        <v>201021</v>
      </c>
      <c r="J25" s="5" t="str">
        <f t="shared" si="0"/>
        <v/>
      </c>
      <c r="K25" t="str">
        <f t="shared" si="1"/>
        <v/>
      </c>
    </row>
    <row r="26" spans="1:11">
      <c r="B26" s="25" t="s">
        <v>53</v>
      </c>
      <c r="C26" s="26" t="s">
        <v>50</v>
      </c>
      <c r="D26" s="27">
        <v>2</v>
      </c>
      <c r="E26" s="26" t="s">
        <v>51</v>
      </c>
      <c r="F26" s="28" t="s">
        <v>1964</v>
      </c>
      <c r="G26" s="28" t="s">
        <v>1966</v>
      </c>
      <c r="H26" s="28" t="s">
        <v>52</v>
      </c>
      <c r="I26" s="5">
        <v>201021</v>
      </c>
      <c r="J26" s="5" t="str">
        <f t="shared" si="0"/>
        <v/>
      </c>
      <c r="K26" t="str">
        <f t="shared" si="1"/>
        <v/>
      </c>
    </row>
    <row r="27" spans="1:11">
      <c r="B27" s="25" t="s">
        <v>54</v>
      </c>
      <c r="C27" s="26" t="s">
        <v>50</v>
      </c>
      <c r="D27" s="27">
        <v>2</v>
      </c>
      <c r="E27" s="26" t="s">
        <v>51</v>
      </c>
      <c r="F27" s="28" t="s">
        <v>1964</v>
      </c>
      <c r="G27" s="28" t="s">
        <v>1967</v>
      </c>
      <c r="H27" s="28" t="s">
        <v>52</v>
      </c>
      <c r="I27" s="5">
        <v>201021</v>
      </c>
      <c r="J27" s="5" t="str">
        <f t="shared" si="0"/>
        <v/>
      </c>
      <c r="K27" t="str">
        <f t="shared" si="1"/>
        <v/>
      </c>
    </row>
    <row r="28" spans="1:11">
      <c r="B28" s="25" t="s">
        <v>55</v>
      </c>
      <c r="C28" s="26" t="s">
        <v>50</v>
      </c>
      <c r="D28" s="27">
        <v>2</v>
      </c>
      <c r="E28" s="26" t="s">
        <v>51</v>
      </c>
      <c r="F28" s="28" t="s">
        <v>1964</v>
      </c>
      <c r="G28" s="28" t="s">
        <v>1968</v>
      </c>
      <c r="H28" s="28" t="s">
        <v>52</v>
      </c>
      <c r="I28" s="5">
        <v>201021</v>
      </c>
      <c r="J28" s="5" t="str">
        <f t="shared" si="0"/>
        <v/>
      </c>
      <c r="K28" t="str">
        <f t="shared" si="1"/>
        <v/>
      </c>
    </row>
    <row r="29" spans="1:11">
      <c r="B29" s="25" t="s">
        <v>56</v>
      </c>
      <c r="C29" s="26" t="s">
        <v>50</v>
      </c>
      <c r="D29" s="27">
        <v>2</v>
      </c>
      <c r="E29" s="26" t="s">
        <v>51</v>
      </c>
      <c r="F29" s="28" t="s">
        <v>1964</v>
      </c>
      <c r="G29" s="28" t="s">
        <v>1969</v>
      </c>
      <c r="H29" s="28" t="s">
        <v>52</v>
      </c>
      <c r="I29" s="5">
        <v>201021</v>
      </c>
      <c r="J29" s="5" t="str">
        <f t="shared" si="0"/>
        <v/>
      </c>
      <c r="K29" t="str">
        <f t="shared" si="1"/>
        <v/>
      </c>
    </row>
    <row r="30" spans="1:11">
      <c r="B30" s="25" t="s">
        <v>57</v>
      </c>
      <c r="C30" s="26" t="s">
        <v>58</v>
      </c>
      <c r="D30" s="27">
        <v>1</v>
      </c>
      <c r="E30" s="26" t="s">
        <v>59</v>
      </c>
      <c r="F30" s="28" t="s">
        <v>1970</v>
      </c>
      <c r="G30" s="28" t="s">
        <v>1971</v>
      </c>
      <c r="H30" s="28" t="s">
        <v>30</v>
      </c>
      <c r="I30" s="5">
        <v>242011</v>
      </c>
      <c r="J30" s="5" t="str">
        <f t="shared" si="0"/>
        <v/>
      </c>
      <c r="K30" t="str">
        <f t="shared" si="1"/>
        <v/>
      </c>
    </row>
    <row r="31" spans="1:11">
      <c r="B31" s="25" t="s">
        <v>60</v>
      </c>
      <c r="C31" s="26" t="s">
        <v>58</v>
      </c>
      <c r="D31" s="27">
        <v>1</v>
      </c>
      <c r="E31" s="26" t="s">
        <v>59</v>
      </c>
      <c r="F31" s="28" t="s">
        <v>1970</v>
      </c>
      <c r="G31" s="28" t="s">
        <v>1972</v>
      </c>
      <c r="H31" s="28" t="s">
        <v>30</v>
      </c>
      <c r="I31" s="5">
        <v>242011</v>
      </c>
      <c r="J31" s="5" t="str">
        <f t="shared" si="0"/>
        <v/>
      </c>
      <c r="K31" t="str">
        <f t="shared" si="1"/>
        <v/>
      </c>
    </row>
    <row r="32" spans="1:11">
      <c r="B32" s="25" t="s">
        <v>61</v>
      </c>
      <c r="C32" s="26" t="s">
        <v>58</v>
      </c>
      <c r="D32" s="27">
        <v>1</v>
      </c>
      <c r="E32" s="26" t="s">
        <v>59</v>
      </c>
      <c r="F32" s="28" t="s">
        <v>1970</v>
      </c>
      <c r="G32" s="28" t="s">
        <v>1973</v>
      </c>
      <c r="H32" s="28" t="s">
        <v>30</v>
      </c>
      <c r="I32" s="5">
        <v>242011</v>
      </c>
      <c r="J32" s="5" t="str">
        <f t="shared" si="0"/>
        <v/>
      </c>
      <c r="K32" t="str">
        <f t="shared" si="1"/>
        <v/>
      </c>
    </row>
    <row r="33" spans="2:11">
      <c r="B33" s="25" t="s">
        <v>62</v>
      </c>
      <c r="C33" s="26" t="s">
        <v>58</v>
      </c>
      <c r="D33" s="27">
        <v>1</v>
      </c>
      <c r="E33" s="26" t="s">
        <v>59</v>
      </c>
      <c r="F33" s="28" t="s">
        <v>1970</v>
      </c>
      <c r="G33" s="28" t="s">
        <v>1974</v>
      </c>
      <c r="H33" s="28" t="s">
        <v>30</v>
      </c>
      <c r="I33" s="5">
        <v>242011</v>
      </c>
      <c r="J33" s="5" t="str">
        <f t="shared" si="0"/>
        <v/>
      </c>
      <c r="K33" t="str">
        <f t="shared" si="1"/>
        <v/>
      </c>
    </row>
    <row r="34" spans="2:11">
      <c r="B34" s="25" t="s">
        <v>63</v>
      </c>
      <c r="C34" s="26" t="s">
        <v>58</v>
      </c>
      <c r="D34" s="27">
        <v>1</v>
      </c>
      <c r="E34" s="26" t="s">
        <v>59</v>
      </c>
      <c r="F34" s="28" t="s">
        <v>1970</v>
      </c>
      <c r="G34" s="28" t="s">
        <v>1975</v>
      </c>
      <c r="H34" s="28" t="s">
        <v>30</v>
      </c>
      <c r="I34" s="5">
        <v>242011</v>
      </c>
      <c r="J34" s="5" t="str">
        <f t="shared" si="0"/>
        <v/>
      </c>
      <c r="K34" t="str">
        <f t="shared" si="1"/>
        <v/>
      </c>
    </row>
    <row r="35" spans="2:11">
      <c r="B35" s="32" t="s">
        <v>64</v>
      </c>
      <c r="C35" s="33" t="s">
        <v>65</v>
      </c>
      <c r="D35" s="30">
        <v>2</v>
      </c>
      <c r="E35" s="33"/>
      <c r="F35" s="34"/>
      <c r="G35" s="34"/>
      <c r="H35" s="34"/>
      <c r="I35" s="5">
        <v>242021</v>
      </c>
      <c r="J35" s="5" t="b">
        <f t="shared" si="0"/>
        <v>0</v>
      </c>
      <c r="K35" t="str">
        <f t="shared" si="1"/>
        <v/>
      </c>
    </row>
    <row r="36" spans="2:11">
      <c r="B36" s="32" t="s">
        <v>66</v>
      </c>
      <c r="C36" s="33" t="s">
        <v>65</v>
      </c>
      <c r="D36" s="30">
        <v>2</v>
      </c>
      <c r="E36" s="33"/>
      <c r="F36" s="34"/>
      <c r="G36" s="34"/>
      <c r="H36" s="34"/>
      <c r="I36" s="5">
        <v>242021</v>
      </c>
      <c r="J36" s="5" t="b">
        <f t="shared" si="0"/>
        <v>0</v>
      </c>
      <c r="K36" t="str">
        <f t="shared" si="1"/>
        <v/>
      </c>
    </row>
    <row r="37" spans="2:11">
      <c r="B37" s="32" t="s">
        <v>67</v>
      </c>
      <c r="C37" s="33" t="s">
        <v>65</v>
      </c>
      <c r="D37" s="30">
        <v>2</v>
      </c>
      <c r="E37" s="33"/>
      <c r="F37" s="34"/>
      <c r="G37" s="34"/>
      <c r="H37" s="34"/>
      <c r="I37" s="5">
        <v>242021</v>
      </c>
      <c r="J37" s="5" t="b">
        <f t="shared" si="0"/>
        <v>0</v>
      </c>
      <c r="K37" t="str">
        <f t="shared" si="1"/>
        <v/>
      </c>
    </row>
    <row r="38" spans="2:11">
      <c r="B38" s="32" t="s">
        <v>68</v>
      </c>
      <c r="C38" s="33" t="s">
        <v>65</v>
      </c>
      <c r="D38" s="30">
        <v>2</v>
      </c>
      <c r="E38" s="33"/>
      <c r="F38" s="34"/>
      <c r="G38" s="34"/>
      <c r="H38" s="34"/>
      <c r="I38" s="5">
        <v>242021</v>
      </c>
      <c r="J38" s="5" t="b">
        <f t="shared" si="0"/>
        <v>0</v>
      </c>
      <c r="K38" t="str">
        <f t="shared" si="1"/>
        <v/>
      </c>
    </row>
    <row r="39" spans="2:11">
      <c r="B39" s="32" t="s">
        <v>69</v>
      </c>
      <c r="C39" s="33" t="s">
        <v>65</v>
      </c>
      <c r="D39" s="30">
        <v>2</v>
      </c>
      <c r="E39" s="33"/>
      <c r="F39" s="34"/>
      <c r="G39" s="34"/>
      <c r="H39" s="34"/>
      <c r="I39" s="5">
        <v>242021</v>
      </c>
      <c r="J39" s="5" t="b">
        <f t="shared" si="0"/>
        <v>0</v>
      </c>
      <c r="K39" t="str">
        <f t="shared" si="1"/>
        <v/>
      </c>
    </row>
    <row r="40" spans="2:11">
      <c r="B40" s="25" t="s">
        <v>70</v>
      </c>
      <c r="C40" s="26" t="s">
        <v>71</v>
      </c>
      <c r="D40" s="27">
        <v>1</v>
      </c>
      <c r="E40" s="26" t="s">
        <v>72</v>
      </c>
      <c r="F40" s="28" t="s">
        <v>73</v>
      </c>
      <c r="G40" s="28" t="s">
        <v>1976</v>
      </c>
      <c r="H40" s="28" t="s">
        <v>74</v>
      </c>
      <c r="I40" s="5">
        <v>219011</v>
      </c>
      <c r="J40" s="5" t="str">
        <f t="shared" si="0"/>
        <v/>
      </c>
      <c r="K40" t="str">
        <f t="shared" si="1"/>
        <v/>
      </c>
    </row>
    <row r="41" spans="2:11">
      <c r="B41" s="25" t="s">
        <v>75</v>
      </c>
      <c r="C41" s="26" t="s">
        <v>71</v>
      </c>
      <c r="D41" s="27">
        <v>1</v>
      </c>
      <c r="E41" s="26" t="s">
        <v>72</v>
      </c>
      <c r="F41" s="28" t="s">
        <v>73</v>
      </c>
      <c r="G41" s="28" t="s">
        <v>1977</v>
      </c>
      <c r="H41" s="28" t="s">
        <v>74</v>
      </c>
      <c r="I41" s="5">
        <v>219011</v>
      </c>
      <c r="J41" s="5" t="str">
        <f t="shared" si="0"/>
        <v/>
      </c>
      <c r="K41" t="str">
        <f t="shared" si="1"/>
        <v/>
      </c>
    </row>
    <row r="42" spans="2:11">
      <c r="B42" s="25" t="s">
        <v>76</v>
      </c>
      <c r="C42" s="26" t="s">
        <v>71</v>
      </c>
      <c r="D42" s="27">
        <v>1</v>
      </c>
      <c r="E42" s="26" t="s">
        <v>72</v>
      </c>
      <c r="F42" s="28" t="s">
        <v>73</v>
      </c>
      <c r="G42" s="28" t="s">
        <v>1978</v>
      </c>
      <c r="H42" s="28" t="s">
        <v>74</v>
      </c>
      <c r="I42" s="5">
        <v>219011</v>
      </c>
      <c r="J42" s="5" t="str">
        <f t="shared" si="0"/>
        <v/>
      </c>
      <c r="K42" t="str">
        <f t="shared" si="1"/>
        <v/>
      </c>
    </row>
    <row r="43" spans="2:11">
      <c r="B43" s="25" t="s">
        <v>77</v>
      </c>
      <c r="C43" s="26" t="s">
        <v>71</v>
      </c>
      <c r="D43" s="27">
        <v>1</v>
      </c>
      <c r="E43" s="26" t="s">
        <v>72</v>
      </c>
      <c r="F43" s="28" t="s">
        <v>73</v>
      </c>
      <c r="G43" s="28" t="s">
        <v>1979</v>
      </c>
      <c r="H43" s="28" t="s">
        <v>74</v>
      </c>
      <c r="I43" s="5">
        <v>219011</v>
      </c>
      <c r="J43" s="5" t="str">
        <f t="shared" si="0"/>
        <v/>
      </c>
      <c r="K43" t="str">
        <f t="shared" si="1"/>
        <v/>
      </c>
    </row>
    <row r="44" spans="2:11">
      <c r="B44" s="25" t="s">
        <v>78</v>
      </c>
      <c r="C44" s="26" t="s">
        <v>71</v>
      </c>
      <c r="D44" s="27">
        <v>1</v>
      </c>
      <c r="E44" s="26" t="s">
        <v>72</v>
      </c>
      <c r="F44" s="28" t="s">
        <v>73</v>
      </c>
      <c r="G44" s="28" t="s">
        <v>1980</v>
      </c>
      <c r="H44" s="28" t="s">
        <v>74</v>
      </c>
      <c r="I44" s="5">
        <v>219011</v>
      </c>
      <c r="J44" s="5" t="str">
        <f t="shared" si="0"/>
        <v/>
      </c>
      <c r="K44" t="str">
        <f t="shared" si="1"/>
        <v/>
      </c>
    </row>
    <row r="45" spans="2:11">
      <c r="B45" s="25" t="s">
        <v>79</v>
      </c>
      <c r="C45" s="26" t="s">
        <v>80</v>
      </c>
      <c r="D45" s="27">
        <v>2</v>
      </c>
      <c r="E45" s="26" t="s">
        <v>81</v>
      </c>
      <c r="F45" s="28" t="s">
        <v>2517</v>
      </c>
      <c r="G45" s="28" t="s">
        <v>2518</v>
      </c>
      <c r="H45" s="28" t="s">
        <v>2523</v>
      </c>
      <c r="I45" s="5">
        <v>219021</v>
      </c>
      <c r="J45" s="5" t="str">
        <f t="shared" si="0"/>
        <v/>
      </c>
      <c r="K45" t="str">
        <f t="shared" si="1"/>
        <v/>
      </c>
    </row>
    <row r="46" spans="2:11">
      <c r="B46" s="25" t="s">
        <v>82</v>
      </c>
      <c r="C46" s="26" t="s">
        <v>80</v>
      </c>
      <c r="D46" s="27">
        <v>2</v>
      </c>
      <c r="E46" s="26" t="s">
        <v>81</v>
      </c>
      <c r="F46" s="28" t="s">
        <v>2517</v>
      </c>
      <c r="G46" s="28" t="s">
        <v>2519</v>
      </c>
      <c r="H46" s="28" t="s">
        <v>2524</v>
      </c>
      <c r="I46" s="5">
        <v>219021</v>
      </c>
      <c r="J46" s="5" t="str">
        <f t="shared" si="0"/>
        <v/>
      </c>
      <c r="K46" t="str">
        <f t="shared" si="1"/>
        <v/>
      </c>
    </row>
    <row r="47" spans="2:11">
      <c r="B47" s="25" t="s">
        <v>83</v>
      </c>
      <c r="C47" s="26" t="s">
        <v>80</v>
      </c>
      <c r="D47" s="27">
        <v>2</v>
      </c>
      <c r="E47" s="26" t="s">
        <v>81</v>
      </c>
      <c r="F47" s="28" t="s">
        <v>2517</v>
      </c>
      <c r="G47" s="28" t="s">
        <v>2520</v>
      </c>
      <c r="H47" s="28" t="s">
        <v>2524</v>
      </c>
      <c r="I47" s="5">
        <v>219021</v>
      </c>
      <c r="J47" s="5" t="str">
        <f t="shared" si="0"/>
        <v/>
      </c>
      <c r="K47" t="str">
        <f t="shared" si="1"/>
        <v/>
      </c>
    </row>
    <row r="48" spans="2:11">
      <c r="B48" s="25" t="s">
        <v>84</v>
      </c>
      <c r="C48" s="26" t="s">
        <v>80</v>
      </c>
      <c r="D48" s="27">
        <v>2</v>
      </c>
      <c r="E48" s="26" t="s">
        <v>81</v>
      </c>
      <c r="F48" s="28" t="s">
        <v>2517</v>
      </c>
      <c r="G48" s="28" t="s">
        <v>2521</v>
      </c>
      <c r="H48" s="28" t="s">
        <v>2524</v>
      </c>
      <c r="I48" s="5">
        <v>219021</v>
      </c>
      <c r="J48" s="5" t="str">
        <f t="shared" si="0"/>
        <v/>
      </c>
      <c r="K48" t="str">
        <f t="shared" si="1"/>
        <v/>
      </c>
    </row>
    <row r="49" spans="2:11">
      <c r="B49" s="25" t="s">
        <v>85</v>
      </c>
      <c r="C49" s="26" t="s">
        <v>80</v>
      </c>
      <c r="D49" s="27">
        <v>2</v>
      </c>
      <c r="E49" s="26" t="s">
        <v>81</v>
      </c>
      <c r="F49" s="28" t="s">
        <v>2517</v>
      </c>
      <c r="G49" s="28" t="s">
        <v>2522</v>
      </c>
      <c r="H49" s="28" t="s">
        <v>2524</v>
      </c>
      <c r="I49" s="5">
        <v>219021</v>
      </c>
      <c r="J49" s="5" t="str">
        <f t="shared" si="0"/>
        <v/>
      </c>
      <c r="K49" t="str">
        <f t="shared" si="1"/>
        <v/>
      </c>
    </row>
    <row r="50" spans="2:11">
      <c r="B50" s="25" t="s">
        <v>86</v>
      </c>
      <c r="C50" s="26" t="s">
        <v>87</v>
      </c>
      <c r="D50" s="27">
        <v>1</v>
      </c>
      <c r="E50" s="26" t="s">
        <v>1981</v>
      </c>
      <c r="F50" s="28" t="s">
        <v>2525</v>
      </c>
      <c r="G50" s="49" t="s">
        <v>2457</v>
      </c>
      <c r="H50" s="28">
        <v>2</v>
      </c>
      <c r="I50" s="5">
        <v>206011</v>
      </c>
      <c r="J50" s="5" t="str">
        <f t="shared" si="0"/>
        <v/>
      </c>
      <c r="K50" t="str">
        <f t="shared" si="1"/>
        <v/>
      </c>
    </row>
    <row r="51" spans="2:11">
      <c r="B51" s="25" t="s">
        <v>88</v>
      </c>
      <c r="C51" s="26" t="s">
        <v>87</v>
      </c>
      <c r="D51" s="27">
        <v>1</v>
      </c>
      <c r="E51" s="26" t="s">
        <v>1981</v>
      </c>
      <c r="F51" s="28" t="s">
        <v>2525</v>
      </c>
      <c r="G51" s="49" t="s">
        <v>2458</v>
      </c>
      <c r="H51" s="28">
        <v>2</v>
      </c>
      <c r="I51" s="5">
        <v>206011</v>
      </c>
      <c r="J51" s="5" t="str">
        <f t="shared" si="0"/>
        <v/>
      </c>
      <c r="K51" t="str">
        <f t="shared" si="1"/>
        <v/>
      </c>
    </row>
    <row r="52" spans="2:11">
      <c r="B52" s="25" t="s">
        <v>89</v>
      </c>
      <c r="C52" s="26" t="s">
        <v>87</v>
      </c>
      <c r="D52" s="27">
        <v>1</v>
      </c>
      <c r="E52" s="26" t="s">
        <v>1981</v>
      </c>
      <c r="F52" s="28" t="s">
        <v>2525</v>
      </c>
      <c r="G52" s="49" t="s">
        <v>2459</v>
      </c>
      <c r="H52" s="28">
        <v>2</v>
      </c>
      <c r="I52" s="5">
        <v>206011</v>
      </c>
      <c r="J52" s="5" t="str">
        <f t="shared" si="0"/>
        <v/>
      </c>
      <c r="K52" t="str">
        <f t="shared" si="1"/>
        <v/>
      </c>
    </row>
    <row r="53" spans="2:11">
      <c r="B53" s="25" t="s">
        <v>90</v>
      </c>
      <c r="C53" s="26" t="s">
        <v>87</v>
      </c>
      <c r="D53" s="27">
        <v>1</v>
      </c>
      <c r="E53" s="26" t="s">
        <v>1981</v>
      </c>
      <c r="F53" s="28" t="s">
        <v>2525</v>
      </c>
      <c r="G53" s="49" t="s">
        <v>2460</v>
      </c>
      <c r="H53" s="28">
        <v>2</v>
      </c>
      <c r="I53" s="5">
        <v>206011</v>
      </c>
      <c r="J53" s="5" t="str">
        <f t="shared" si="0"/>
        <v/>
      </c>
      <c r="K53" t="str">
        <f t="shared" si="1"/>
        <v/>
      </c>
    </row>
    <row r="54" spans="2:11">
      <c r="B54" s="25" t="s">
        <v>91</v>
      </c>
      <c r="C54" s="26" t="s">
        <v>87</v>
      </c>
      <c r="D54" s="27">
        <v>1</v>
      </c>
      <c r="E54" s="26" t="s">
        <v>1981</v>
      </c>
      <c r="F54" s="28" t="s">
        <v>2525</v>
      </c>
      <c r="G54" s="49" t="s">
        <v>2461</v>
      </c>
      <c r="H54" s="28">
        <v>2</v>
      </c>
      <c r="I54" s="5">
        <v>206011</v>
      </c>
      <c r="J54" s="5" t="str">
        <f t="shared" si="0"/>
        <v/>
      </c>
      <c r="K54" t="str">
        <f t="shared" si="1"/>
        <v/>
      </c>
    </row>
    <row r="55" spans="2:11">
      <c r="B55" s="25" t="s">
        <v>92</v>
      </c>
      <c r="C55" s="26" t="s">
        <v>93</v>
      </c>
      <c r="D55" s="27">
        <v>2</v>
      </c>
      <c r="E55" s="26" t="s">
        <v>94</v>
      </c>
      <c r="F55" s="28" t="s">
        <v>2526</v>
      </c>
      <c r="G55" s="49" t="s">
        <v>2462</v>
      </c>
      <c r="H55" s="28">
        <v>2</v>
      </c>
      <c r="I55" s="5">
        <v>206021</v>
      </c>
      <c r="J55" s="5" t="str">
        <f t="shared" si="0"/>
        <v/>
      </c>
      <c r="K55" t="str">
        <f t="shared" si="1"/>
        <v/>
      </c>
    </row>
    <row r="56" spans="2:11">
      <c r="B56" s="25" t="s">
        <v>95</v>
      </c>
      <c r="C56" s="26" t="s">
        <v>93</v>
      </c>
      <c r="D56" s="27">
        <v>2</v>
      </c>
      <c r="E56" s="26" t="s">
        <v>94</v>
      </c>
      <c r="F56" s="28" t="s">
        <v>2526</v>
      </c>
      <c r="G56" s="49" t="s">
        <v>2460</v>
      </c>
      <c r="H56" s="28">
        <v>2</v>
      </c>
      <c r="I56" s="5">
        <v>206021</v>
      </c>
      <c r="J56" s="5" t="str">
        <f t="shared" si="0"/>
        <v/>
      </c>
      <c r="K56" t="str">
        <f t="shared" si="1"/>
        <v/>
      </c>
    </row>
    <row r="57" spans="2:11">
      <c r="B57" s="25" t="s">
        <v>96</v>
      </c>
      <c r="C57" s="26" t="s">
        <v>93</v>
      </c>
      <c r="D57" s="27">
        <v>2</v>
      </c>
      <c r="E57" s="26" t="s">
        <v>94</v>
      </c>
      <c r="F57" s="28" t="s">
        <v>2527</v>
      </c>
      <c r="G57" s="49" t="s">
        <v>2463</v>
      </c>
      <c r="H57" s="28">
        <v>2</v>
      </c>
      <c r="I57" s="5">
        <v>206021</v>
      </c>
      <c r="J57" s="5" t="str">
        <f t="shared" si="0"/>
        <v/>
      </c>
      <c r="K57" t="str">
        <f t="shared" si="1"/>
        <v/>
      </c>
    </row>
    <row r="58" spans="2:11">
      <c r="B58" s="25" t="s">
        <v>97</v>
      </c>
      <c r="C58" s="26" t="s">
        <v>93</v>
      </c>
      <c r="D58" s="27">
        <v>2</v>
      </c>
      <c r="E58" s="26" t="s">
        <v>94</v>
      </c>
      <c r="F58" s="28" t="s">
        <v>2526</v>
      </c>
      <c r="G58" s="49" t="s">
        <v>2464</v>
      </c>
      <c r="H58" s="28">
        <v>2</v>
      </c>
      <c r="I58" s="5">
        <v>206021</v>
      </c>
      <c r="J58" s="5" t="str">
        <f t="shared" si="0"/>
        <v/>
      </c>
      <c r="K58" t="str">
        <f t="shared" si="1"/>
        <v/>
      </c>
    </row>
    <row r="59" spans="2:11">
      <c r="B59" s="25" t="s">
        <v>98</v>
      </c>
      <c r="C59" s="26" t="s">
        <v>93</v>
      </c>
      <c r="D59" s="27">
        <v>2</v>
      </c>
      <c r="E59" s="26" t="s">
        <v>94</v>
      </c>
      <c r="F59" s="28" t="s">
        <v>2526</v>
      </c>
      <c r="G59" s="49" t="s">
        <v>2465</v>
      </c>
      <c r="H59" s="28">
        <v>2</v>
      </c>
      <c r="I59" s="5">
        <v>206021</v>
      </c>
      <c r="J59" s="5" t="str">
        <f t="shared" si="0"/>
        <v/>
      </c>
      <c r="K59" t="str">
        <f t="shared" si="1"/>
        <v/>
      </c>
    </row>
    <row r="60" spans="2:11">
      <c r="B60" s="25" t="s">
        <v>99</v>
      </c>
      <c r="C60" s="26" t="s">
        <v>100</v>
      </c>
      <c r="D60" s="27">
        <v>1</v>
      </c>
      <c r="E60" s="26" t="s">
        <v>101</v>
      </c>
      <c r="F60" s="28" t="s">
        <v>2528</v>
      </c>
      <c r="G60" s="28" t="s">
        <v>2469</v>
      </c>
      <c r="H60" s="28" t="s">
        <v>2488</v>
      </c>
      <c r="I60" s="5">
        <v>218011</v>
      </c>
      <c r="J60" s="5" t="str">
        <f t="shared" si="0"/>
        <v/>
      </c>
      <c r="K60" t="str">
        <f>IF((LEN(G60)-LEN(SUBSTITUTE(G60,"#","")))=(LEN(H60)-LEN(SUBSTITUTE(H60,"#",""))),"",FALSE)</f>
        <v/>
      </c>
    </row>
    <row r="61" spans="2:11">
      <c r="B61" s="25" t="s">
        <v>102</v>
      </c>
      <c r="C61" s="26" t="s">
        <v>100</v>
      </c>
      <c r="D61" s="27">
        <v>1</v>
      </c>
      <c r="E61" s="26" t="s">
        <v>101</v>
      </c>
      <c r="F61" s="28" t="s">
        <v>2528</v>
      </c>
      <c r="G61" s="28" t="s">
        <v>2470</v>
      </c>
      <c r="H61" s="28" t="s">
        <v>2488</v>
      </c>
      <c r="I61" s="5">
        <v>218011</v>
      </c>
      <c r="J61" s="5" t="str">
        <f t="shared" si="0"/>
        <v/>
      </c>
      <c r="K61" t="str">
        <f t="shared" si="1"/>
        <v/>
      </c>
    </row>
    <row r="62" spans="2:11">
      <c r="B62" s="25" t="s">
        <v>103</v>
      </c>
      <c r="C62" s="26" t="s">
        <v>100</v>
      </c>
      <c r="D62" s="27">
        <v>1</v>
      </c>
      <c r="E62" s="26" t="s">
        <v>101</v>
      </c>
      <c r="F62" s="28" t="s">
        <v>2528</v>
      </c>
      <c r="G62" s="28" t="s">
        <v>2471</v>
      </c>
      <c r="H62" s="28" t="s">
        <v>2488</v>
      </c>
      <c r="I62" s="5">
        <v>218011</v>
      </c>
      <c r="J62" s="5" t="str">
        <f t="shared" si="0"/>
        <v/>
      </c>
      <c r="K62" t="str">
        <f t="shared" si="1"/>
        <v/>
      </c>
    </row>
    <row r="63" spans="2:11">
      <c r="B63" s="25" t="s">
        <v>104</v>
      </c>
      <c r="C63" s="26" t="s">
        <v>100</v>
      </c>
      <c r="D63" s="27">
        <v>1</v>
      </c>
      <c r="E63" s="26" t="s">
        <v>101</v>
      </c>
      <c r="F63" s="28" t="s">
        <v>2528</v>
      </c>
      <c r="G63" s="28" t="s">
        <v>2472</v>
      </c>
      <c r="H63" s="28" t="s">
        <v>2488</v>
      </c>
      <c r="I63" s="5">
        <v>218011</v>
      </c>
      <c r="J63" s="5" t="str">
        <f t="shared" si="0"/>
        <v/>
      </c>
      <c r="K63" t="str">
        <f t="shared" si="1"/>
        <v/>
      </c>
    </row>
    <row r="64" spans="2:11">
      <c r="B64" s="25" t="s">
        <v>105</v>
      </c>
      <c r="C64" s="26" t="s">
        <v>100</v>
      </c>
      <c r="D64" s="27">
        <v>1</v>
      </c>
      <c r="E64" s="26" t="s">
        <v>101</v>
      </c>
      <c r="F64" s="28" t="s">
        <v>2529</v>
      </c>
      <c r="G64" s="28" t="s">
        <v>2473</v>
      </c>
      <c r="H64" s="28" t="s">
        <v>2488</v>
      </c>
      <c r="I64" s="5">
        <v>218011</v>
      </c>
      <c r="J64" s="5" t="str">
        <f t="shared" si="0"/>
        <v/>
      </c>
      <c r="K64" t="str">
        <f t="shared" si="1"/>
        <v/>
      </c>
    </row>
    <row r="65" spans="2:11">
      <c r="B65" s="25" t="s">
        <v>106</v>
      </c>
      <c r="C65" s="26" t="s">
        <v>107</v>
      </c>
      <c r="D65" s="27">
        <v>2</v>
      </c>
      <c r="E65" s="26" t="s">
        <v>108</v>
      </c>
      <c r="F65" s="35" t="s">
        <v>2530</v>
      </c>
      <c r="G65" s="28" t="s">
        <v>2474</v>
      </c>
      <c r="H65" s="28" t="s">
        <v>2488</v>
      </c>
      <c r="I65" s="5">
        <v>218021</v>
      </c>
      <c r="J65" s="5" t="str">
        <f t="shared" si="0"/>
        <v/>
      </c>
      <c r="K65" t="str">
        <f t="shared" si="1"/>
        <v/>
      </c>
    </row>
    <row r="66" spans="2:11">
      <c r="B66" s="25" t="s">
        <v>109</v>
      </c>
      <c r="C66" s="26" t="s">
        <v>107</v>
      </c>
      <c r="D66" s="27">
        <v>2</v>
      </c>
      <c r="E66" s="26" t="s">
        <v>108</v>
      </c>
      <c r="F66" s="35" t="s">
        <v>2530</v>
      </c>
      <c r="G66" s="28" t="s">
        <v>2475</v>
      </c>
      <c r="H66" s="28" t="s">
        <v>2488</v>
      </c>
      <c r="I66" s="5">
        <v>218021</v>
      </c>
      <c r="J66" s="5" t="str">
        <f t="shared" si="0"/>
        <v/>
      </c>
      <c r="K66" t="str">
        <f t="shared" si="1"/>
        <v/>
      </c>
    </row>
    <row r="67" spans="2:11">
      <c r="B67" s="25" t="s">
        <v>110</v>
      </c>
      <c r="C67" s="26" t="s">
        <v>107</v>
      </c>
      <c r="D67" s="27">
        <v>2</v>
      </c>
      <c r="E67" s="26" t="s">
        <v>108</v>
      </c>
      <c r="F67" s="35" t="s">
        <v>2530</v>
      </c>
      <c r="G67" s="28" t="s">
        <v>2476</v>
      </c>
      <c r="H67" s="28" t="s">
        <v>2488</v>
      </c>
      <c r="I67" s="5">
        <v>218021</v>
      </c>
      <c r="J67" s="5" t="str">
        <f t="shared" si="0"/>
        <v/>
      </c>
      <c r="K67" t="str">
        <f t="shared" si="1"/>
        <v/>
      </c>
    </row>
    <row r="68" spans="2:11">
      <c r="B68" s="25" t="s">
        <v>111</v>
      </c>
      <c r="C68" s="26" t="s">
        <v>107</v>
      </c>
      <c r="D68" s="27">
        <v>2</v>
      </c>
      <c r="E68" s="26" t="s">
        <v>108</v>
      </c>
      <c r="F68" s="35" t="s">
        <v>2530</v>
      </c>
      <c r="G68" s="28" t="s">
        <v>2477</v>
      </c>
      <c r="H68" s="28" t="s">
        <v>2488</v>
      </c>
      <c r="I68" s="5">
        <v>218021</v>
      </c>
      <c r="J68" s="5" t="str">
        <f t="shared" si="0"/>
        <v/>
      </c>
      <c r="K68" t="str">
        <f t="shared" si="1"/>
        <v/>
      </c>
    </row>
    <row r="69" spans="2:11">
      <c r="B69" s="25" t="s">
        <v>112</v>
      </c>
      <c r="C69" s="26" t="s">
        <v>107</v>
      </c>
      <c r="D69" s="27">
        <v>2</v>
      </c>
      <c r="E69" s="26" t="s">
        <v>108</v>
      </c>
      <c r="F69" s="35" t="s">
        <v>2530</v>
      </c>
      <c r="G69" s="28" t="s">
        <v>2478</v>
      </c>
      <c r="H69" s="28" t="s">
        <v>2488</v>
      </c>
      <c r="I69" s="5">
        <v>218021</v>
      </c>
      <c r="J69" s="5" t="str">
        <f t="shared" si="0"/>
        <v/>
      </c>
      <c r="K69" t="str">
        <f t="shared" si="1"/>
        <v/>
      </c>
    </row>
    <row r="70" spans="2:11">
      <c r="B70" s="25" t="s">
        <v>113</v>
      </c>
      <c r="C70" s="26" t="s">
        <v>114</v>
      </c>
      <c r="D70" s="27">
        <v>1</v>
      </c>
      <c r="E70" s="26" t="s">
        <v>115</v>
      </c>
      <c r="F70" s="28" t="s">
        <v>1982</v>
      </c>
      <c r="G70" s="28" t="s">
        <v>1983</v>
      </c>
      <c r="H70" s="28" t="s">
        <v>44</v>
      </c>
      <c r="I70" s="5">
        <v>204011</v>
      </c>
      <c r="J70" s="5" t="str">
        <f t="shared" si="0"/>
        <v/>
      </c>
      <c r="K70" t="str">
        <f t="shared" si="1"/>
        <v/>
      </c>
    </row>
    <row r="71" spans="2:11">
      <c r="B71" s="25" t="s">
        <v>116</v>
      </c>
      <c r="C71" s="26" t="s">
        <v>114</v>
      </c>
      <c r="D71" s="27">
        <v>1</v>
      </c>
      <c r="E71" s="26" t="s">
        <v>115</v>
      </c>
      <c r="F71" s="28" t="s">
        <v>1982</v>
      </c>
      <c r="G71" s="28" t="s">
        <v>1984</v>
      </c>
      <c r="H71" s="28" t="s">
        <v>44</v>
      </c>
      <c r="I71" s="5">
        <v>204011</v>
      </c>
      <c r="J71" s="5" t="str">
        <f t="shared" si="0"/>
        <v/>
      </c>
      <c r="K71" t="str">
        <f t="shared" si="1"/>
        <v/>
      </c>
    </row>
    <row r="72" spans="2:11">
      <c r="B72" s="25" t="s">
        <v>117</v>
      </c>
      <c r="C72" s="26" t="s">
        <v>114</v>
      </c>
      <c r="D72" s="27">
        <v>1</v>
      </c>
      <c r="E72" s="26" t="s">
        <v>115</v>
      </c>
      <c r="F72" s="28" t="s">
        <v>1982</v>
      </c>
      <c r="G72" s="28" t="s">
        <v>1985</v>
      </c>
      <c r="H72" s="28" t="s">
        <v>44</v>
      </c>
      <c r="I72" s="5">
        <v>204011</v>
      </c>
      <c r="J72" s="5" t="str">
        <f t="shared" si="0"/>
        <v/>
      </c>
      <c r="K72" t="str">
        <f t="shared" si="1"/>
        <v/>
      </c>
    </row>
    <row r="73" spans="2:11">
      <c r="B73" s="25" t="s">
        <v>118</v>
      </c>
      <c r="C73" s="26" t="s">
        <v>114</v>
      </c>
      <c r="D73" s="27">
        <v>1</v>
      </c>
      <c r="E73" s="26" t="s">
        <v>115</v>
      </c>
      <c r="F73" s="28" t="s">
        <v>1982</v>
      </c>
      <c r="G73" s="28" t="s">
        <v>1986</v>
      </c>
      <c r="H73" s="28" t="s">
        <v>44</v>
      </c>
      <c r="I73" s="5">
        <v>204011</v>
      </c>
      <c r="J73" s="5" t="str">
        <f t="shared" si="0"/>
        <v/>
      </c>
      <c r="K73" t="str">
        <f t="shared" si="1"/>
        <v/>
      </c>
    </row>
    <row r="74" spans="2:11">
      <c r="B74" s="25" t="s">
        <v>119</v>
      </c>
      <c r="C74" s="26" t="s">
        <v>114</v>
      </c>
      <c r="D74" s="27">
        <v>1</v>
      </c>
      <c r="E74" s="26" t="s">
        <v>115</v>
      </c>
      <c r="F74" s="28" t="s">
        <v>1982</v>
      </c>
      <c r="G74" s="28" t="s">
        <v>1987</v>
      </c>
      <c r="H74" s="28" t="s">
        <v>44</v>
      </c>
      <c r="I74" s="5">
        <v>204011</v>
      </c>
      <c r="J74" s="5" t="str">
        <f t="shared" si="0"/>
        <v/>
      </c>
      <c r="K74" t="str">
        <f t="shared" si="1"/>
        <v/>
      </c>
    </row>
    <row r="75" spans="2:11">
      <c r="B75" s="32" t="s">
        <v>120</v>
      </c>
      <c r="C75" s="32" t="s">
        <v>121</v>
      </c>
      <c r="D75" s="30">
        <v>2</v>
      </c>
      <c r="E75" s="32"/>
      <c r="F75" s="34"/>
      <c r="G75" s="34"/>
      <c r="H75" s="34"/>
      <c r="I75" s="5">
        <v>204021</v>
      </c>
      <c r="J75" s="5" t="b">
        <f t="shared" ref="J75:J138" si="2">IF((LEN(F75)-LEN(SUBSTITUTE(F75,"%","")))=(LEN(G75)-LEN(SUBSTITUTE(G75,"#","")))+1,"",FALSE)</f>
        <v>0</v>
      </c>
      <c r="K75" t="str">
        <f t="shared" ref="K75:K138" si="3">IF((LEN(G75)-LEN(SUBSTITUTE(G75,"#","")))=(LEN(H75)-LEN(SUBSTITUTE(H75,"#",""))),"",FALSE)</f>
        <v/>
      </c>
    </row>
    <row r="76" spans="2:11">
      <c r="B76" s="32" t="s">
        <v>122</v>
      </c>
      <c r="C76" s="32" t="s">
        <v>121</v>
      </c>
      <c r="D76" s="30">
        <v>2</v>
      </c>
      <c r="E76" s="32"/>
      <c r="F76" s="34"/>
      <c r="G76" s="34"/>
      <c r="H76" s="34"/>
      <c r="I76" s="5">
        <v>204021</v>
      </c>
      <c r="J76" s="5" t="b">
        <f t="shared" si="2"/>
        <v>0</v>
      </c>
      <c r="K76" t="str">
        <f t="shared" si="3"/>
        <v/>
      </c>
    </row>
    <row r="77" spans="2:11">
      <c r="B77" s="32" t="s">
        <v>123</v>
      </c>
      <c r="C77" s="32" t="s">
        <v>121</v>
      </c>
      <c r="D77" s="30">
        <v>2</v>
      </c>
      <c r="E77" s="32"/>
      <c r="F77" s="34"/>
      <c r="G77" s="34"/>
      <c r="H77" s="34"/>
      <c r="I77" s="5">
        <v>204021</v>
      </c>
      <c r="J77" s="5" t="b">
        <f t="shared" si="2"/>
        <v>0</v>
      </c>
      <c r="K77" t="str">
        <f t="shared" si="3"/>
        <v/>
      </c>
    </row>
    <row r="78" spans="2:11">
      <c r="B78" s="32" t="s">
        <v>124</v>
      </c>
      <c r="C78" s="32" t="s">
        <v>121</v>
      </c>
      <c r="D78" s="30">
        <v>2</v>
      </c>
      <c r="E78" s="32"/>
      <c r="F78" s="34"/>
      <c r="G78" s="34"/>
      <c r="H78" s="34"/>
      <c r="I78" s="5">
        <v>204021</v>
      </c>
      <c r="J78" s="5" t="b">
        <f t="shared" si="2"/>
        <v>0</v>
      </c>
      <c r="K78" t="str">
        <f t="shared" si="3"/>
        <v/>
      </c>
    </row>
    <row r="79" spans="2:11">
      <c r="B79" s="32" t="s">
        <v>125</v>
      </c>
      <c r="C79" s="32" t="s">
        <v>121</v>
      </c>
      <c r="D79" s="30">
        <v>2</v>
      </c>
      <c r="E79" s="32"/>
      <c r="F79" s="34"/>
      <c r="G79" s="34"/>
      <c r="H79" s="34"/>
      <c r="I79" s="5">
        <v>204021</v>
      </c>
      <c r="J79" s="5" t="b">
        <f t="shared" si="2"/>
        <v>0</v>
      </c>
      <c r="K79" t="str">
        <f t="shared" si="3"/>
        <v/>
      </c>
    </row>
    <row r="80" spans="2:11">
      <c r="B80" s="25" t="s">
        <v>126</v>
      </c>
      <c r="C80" s="26" t="s">
        <v>127</v>
      </c>
      <c r="D80" s="27">
        <v>1</v>
      </c>
      <c r="E80" s="26" t="s">
        <v>128</v>
      </c>
      <c r="F80" s="28" t="s">
        <v>1988</v>
      </c>
      <c r="G80" s="49" t="s">
        <v>2452</v>
      </c>
      <c r="H80" s="28">
        <v>2</v>
      </c>
      <c r="I80" s="5">
        <v>220011</v>
      </c>
      <c r="J80" s="5" t="str">
        <f t="shared" si="2"/>
        <v/>
      </c>
      <c r="K80" t="str">
        <f t="shared" si="3"/>
        <v/>
      </c>
    </row>
    <row r="81" spans="2:11">
      <c r="B81" s="25" t="s">
        <v>130</v>
      </c>
      <c r="C81" s="26" t="s">
        <v>127</v>
      </c>
      <c r="D81" s="27">
        <v>1</v>
      </c>
      <c r="E81" s="26" t="s">
        <v>128</v>
      </c>
      <c r="F81" s="28" t="s">
        <v>1988</v>
      </c>
      <c r="G81" s="49" t="s">
        <v>2453</v>
      </c>
      <c r="H81" s="28">
        <v>2</v>
      </c>
      <c r="I81" s="5">
        <v>220011</v>
      </c>
      <c r="J81" s="5" t="str">
        <f t="shared" si="2"/>
        <v/>
      </c>
      <c r="K81" t="str">
        <f t="shared" si="3"/>
        <v/>
      </c>
    </row>
    <row r="82" spans="2:11">
      <c r="B82" s="25" t="s">
        <v>131</v>
      </c>
      <c r="C82" s="26" t="s">
        <v>127</v>
      </c>
      <c r="D82" s="27">
        <v>1</v>
      </c>
      <c r="E82" s="26" t="s">
        <v>128</v>
      </c>
      <c r="F82" s="28" t="s">
        <v>1988</v>
      </c>
      <c r="G82" s="49" t="s">
        <v>2454</v>
      </c>
      <c r="H82" s="28">
        <v>2</v>
      </c>
      <c r="I82" s="5">
        <v>220011</v>
      </c>
      <c r="J82" s="5" t="str">
        <f t="shared" si="2"/>
        <v/>
      </c>
      <c r="K82" t="str">
        <f t="shared" si="3"/>
        <v/>
      </c>
    </row>
    <row r="83" spans="2:11">
      <c r="B83" s="25" t="s">
        <v>132</v>
      </c>
      <c r="C83" s="26" t="s">
        <v>127</v>
      </c>
      <c r="D83" s="27">
        <v>1</v>
      </c>
      <c r="E83" s="26" t="s">
        <v>128</v>
      </c>
      <c r="F83" s="28" t="s">
        <v>1988</v>
      </c>
      <c r="G83" s="49" t="s">
        <v>2455</v>
      </c>
      <c r="H83" s="28">
        <v>2</v>
      </c>
      <c r="I83" s="5">
        <v>220011</v>
      </c>
      <c r="J83" s="5" t="str">
        <f t="shared" si="2"/>
        <v/>
      </c>
      <c r="K83" t="str">
        <f t="shared" si="3"/>
        <v/>
      </c>
    </row>
    <row r="84" spans="2:11">
      <c r="B84" s="25" t="s">
        <v>133</v>
      </c>
      <c r="C84" s="26" t="s">
        <v>127</v>
      </c>
      <c r="D84" s="27">
        <v>1</v>
      </c>
      <c r="E84" s="26" t="s">
        <v>128</v>
      </c>
      <c r="F84" s="28" t="s">
        <v>1988</v>
      </c>
      <c r="G84" s="49" t="s">
        <v>2456</v>
      </c>
      <c r="H84" s="28">
        <v>2</v>
      </c>
      <c r="I84" s="5">
        <v>220011</v>
      </c>
      <c r="J84" s="5" t="str">
        <f t="shared" si="2"/>
        <v/>
      </c>
      <c r="K84" t="str">
        <f t="shared" si="3"/>
        <v/>
      </c>
    </row>
    <row r="85" spans="2:11" s="54" customFormat="1">
      <c r="B85" s="32" t="s">
        <v>134</v>
      </c>
      <c r="C85" s="33" t="s">
        <v>135</v>
      </c>
      <c r="D85" s="52">
        <v>2</v>
      </c>
      <c r="E85" s="33" t="s">
        <v>136</v>
      </c>
      <c r="F85" s="34" t="s">
        <v>137</v>
      </c>
      <c r="G85" s="34" t="s">
        <v>138</v>
      </c>
      <c r="H85" s="34" t="s">
        <v>44</v>
      </c>
      <c r="I85" s="53">
        <v>220021</v>
      </c>
      <c r="J85" s="53" t="str">
        <f t="shared" si="2"/>
        <v/>
      </c>
      <c r="K85" s="54" t="str">
        <f t="shared" si="3"/>
        <v/>
      </c>
    </row>
    <row r="86" spans="2:11" s="54" customFormat="1">
      <c r="B86" s="32" t="s">
        <v>139</v>
      </c>
      <c r="C86" s="33" t="s">
        <v>135</v>
      </c>
      <c r="D86" s="52">
        <v>2</v>
      </c>
      <c r="E86" s="33" t="s">
        <v>136</v>
      </c>
      <c r="F86" s="34" t="s">
        <v>137</v>
      </c>
      <c r="G86" s="34" t="s">
        <v>140</v>
      </c>
      <c r="H86" s="34" t="s">
        <v>44</v>
      </c>
      <c r="I86" s="53">
        <v>220021</v>
      </c>
      <c r="J86" s="53" t="str">
        <f t="shared" si="2"/>
        <v/>
      </c>
      <c r="K86" s="54" t="str">
        <f t="shared" si="3"/>
        <v/>
      </c>
    </row>
    <row r="87" spans="2:11" s="54" customFormat="1">
      <c r="B87" s="32" t="s">
        <v>141</v>
      </c>
      <c r="C87" s="33" t="s">
        <v>135</v>
      </c>
      <c r="D87" s="52">
        <v>2</v>
      </c>
      <c r="E87" s="33" t="s">
        <v>136</v>
      </c>
      <c r="F87" s="34" t="s">
        <v>137</v>
      </c>
      <c r="G87" s="34" t="s">
        <v>142</v>
      </c>
      <c r="H87" s="34" t="s">
        <v>44</v>
      </c>
      <c r="I87" s="53">
        <v>220021</v>
      </c>
      <c r="J87" s="53" t="str">
        <f t="shared" si="2"/>
        <v/>
      </c>
      <c r="K87" s="54" t="str">
        <f t="shared" si="3"/>
        <v/>
      </c>
    </row>
    <row r="88" spans="2:11" s="54" customFormat="1">
      <c r="B88" s="32" t="s">
        <v>143</v>
      </c>
      <c r="C88" s="33" t="s">
        <v>135</v>
      </c>
      <c r="D88" s="52">
        <v>2</v>
      </c>
      <c r="E88" s="33" t="s">
        <v>136</v>
      </c>
      <c r="F88" s="34" t="s">
        <v>137</v>
      </c>
      <c r="G88" s="34" t="s">
        <v>144</v>
      </c>
      <c r="H88" s="34" t="s">
        <v>44</v>
      </c>
      <c r="I88" s="53">
        <v>220021</v>
      </c>
      <c r="J88" s="53" t="str">
        <f t="shared" si="2"/>
        <v/>
      </c>
      <c r="K88" s="54" t="str">
        <f t="shared" si="3"/>
        <v/>
      </c>
    </row>
    <row r="89" spans="2:11" s="54" customFormat="1">
      <c r="B89" s="32" t="s">
        <v>145</v>
      </c>
      <c r="C89" s="33" t="s">
        <v>135</v>
      </c>
      <c r="D89" s="52">
        <v>2</v>
      </c>
      <c r="E89" s="33" t="s">
        <v>136</v>
      </c>
      <c r="F89" s="34" t="s">
        <v>137</v>
      </c>
      <c r="G89" s="34" t="s">
        <v>146</v>
      </c>
      <c r="H89" s="34" t="s">
        <v>44</v>
      </c>
      <c r="I89" s="53">
        <v>220021</v>
      </c>
      <c r="J89" s="53" t="str">
        <f t="shared" si="2"/>
        <v/>
      </c>
      <c r="K89" s="54" t="str">
        <f t="shared" si="3"/>
        <v/>
      </c>
    </row>
    <row r="90" spans="2:11">
      <c r="B90" s="25" t="s">
        <v>147</v>
      </c>
      <c r="C90" s="26" t="s">
        <v>148</v>
      </c>
      <c r="D90" s="27">
        <v>1</v>
      </c>
      <c r="E90" s="26" t="s">
        <v>149</v>
      </c>
      <c r="F90" s="28" t="s">
        <v>1989</v>
      </c>
      <c r="G90" s="28" t="s">
        <v>1990</v>
      </c>
      <c r="H90" s="28" t="s">
        <v>1994</v>
      </c>
      <c r="I90" s="5">
        <v>209011</v>
      </c>
      <c r="J90" s="5" t="str">
        <f t="shared" si="2"/>
        <v/>
      </c>
      <c r="K90" t="str">
        <f t="shared" si="3"/>
        <v/>
      </c>
    </row>
    <row r="91" spans="2:11">
      <c r="B91" s="25" t="s">
        <v>151</v>
      </c>
      <c r="C91" s="26" t="s">
        <v>148</v>
      </c>
      <c r="D91" s="27">
        <v>1</v>
      </c>
      <c r="E91" s="26" t="s">
        <v>149</v>
      </c>
      <c r="F91" s="28" t="s">
        <v>1989</v>
      </c>
      <c r="G91" s="28" t="s">
        <v>1995</v>
      </c>
      <c r="H91" s="28" t="s">
        <v>1994</v>
      </c>
      <c r="I91" s="5">
        <v>209011</v>
      </c>
      <c r="J91" s="5" t="str">
        <f t="shared" si="2"/>
        <v/>
      </c>
      <c r="K91" t="str">
        <f t="shared" si="3"/>
        <v/>
      </c>
    </row>
    <row r="92" spans="2:11">
      <c r="B92" s="25" t="s">
        <v>152</v>
      </c>
      <c r="C92" s="26" t="s">
        <v>148</v>
      </c>
      <c r="D92" s="27">
        <v>1</v>
      </c>
      <c r="E92" s="26" t="s">
        <v>149</v>
      </c>
      <c r="F92" s="28" t="s">
        <v>1989</v>
      </c>
      <c r="G92" s="28" t="s">
        <v>1996</v>
      </c>
      <c r="H92" s="28" t="s">
        <v>1994</v>
      </c>
      <c r="I92" s="5">
        <v>209011</v>
      </c>
      <c r="J92" s="5" t="str">
        <f t="shared" si="2"/>
        <v/>
      </c>
      <c r="K92" t="str">
        <f t="shared" si="3"/>
        <v/>
      </c>
    </row>
    <row r="93" spans="2:11">
      <c r="B93" s="25" t="s">
        <v>153</v>
      </c>
      <c r="C93" s="26" t="s">
        <v>148</v>
      </c>
      <c r="D93" s="27">
        <v>1</v>
      </c>
      <c r="E93" s="26" t="s">
        <v>149</v>
      </c>
      <c r="F93" s="28" t="s">
        <v>1989</v>
      </c>
      <c r="G93" s="28" t="s">
        <v>1992</v>
      </c>
      <c r="H93" s="28" t="s">
        <v>1994</v>
      </c>
      <c r="I93" s="5">
        <v>209011</v>
      </c>
      <c r="J93" s="5" t="str">
        <f t="shared" si="2"/>
        <v/>
      </c>
      <c r="K93" t="str">
        <f t="shared" si="3"/>
        <v/>
      </c>
    </row>
    <row r="94" spans="2:11">
      <c r="B94" s="25" t="s">
        <v>154</v>
      </c>
      <c r="C94" s="26" t="s">
        <v>148</v>
      </c>
      <c r="D94" s="27">
        <v>1</v>
      </c>
      <c r="E94" s="26" t="s">
        <v>149</v>
      </c>
      <c r="F94" s="28" t="s">
        <v>1989</v>
      </c>
      <c r="G94" s="28" t="s">
        <v>1993</v>
      </c>
      <c r="H94" s="28" t="s">
        <v>1994</v>
      </c>
      <c r="I94" s="5">
        <v>209011</v>
      </c>
      <c r="J94" s="5" t="str">
        <f t="shared" si="2"/>
        <v/>
      </c>
      <c r="K94" t="str">
        <f t="shared" si="3"/>
        <v/>
      </c>
    </row>
    <row r="95" spans="2:11">
      <c r="B95" s="25" t="s">
        <v>155</v>
      </c>
      <c r="C95" s="26" t="s">
        <v>156</v>
      </c>
      <c r="D95" s="27">
        <v>2</v>
      </c>
      <c r="E95" s="26" t="s">
        <v>157</v>
      </c>
      <c r="F95" s="28" t="s">
        <v>2531</v>
      </c>
      <c r="G95" s="28" t="s">
        <v>1997</v>
      </c>
      <c r="H95" s="28" t="s">
        <v>1998</v>
      </c>
      <c r="I95" s="5">
        <v>209021</v>
      </c>
      <c r="J95" s="5" t="str">
        <f t="shared" si="2"/>
        <v/>
      </c>
      <c r="K95" t="str">
        <f t="shared" si="3"/>
        <v/>
      </c>
    </row>
    <row r="96" spans="2:11">
      <c r="B96" s="25" t="s">
        <v>158</v>
      </c>
      <c r="C96" s="26" t="s">
        <v>156</v>
      </c>
      <c r="D96" s="27">
        <v>2</v>
      </c>
      <c r="E96" s="26" t="s">
        <v>157</v>
      </c>
      <c r="F96" s="28" t="s">
        <v>2531</v>
      </c>
      <c r="G96" s="28" t="s">
        <v>1999</v>
      </c>
      <c r="H96" s="28" t="s">
        <v>1998</v>
      </c>
      <c r="I96" s="5">
        <v>209021</v>
      </c>
      <c r="J96" s="5" t="str">
        <f t="shared" si="2"/>
        <v/>
      </c>
      <c r="K96" t="str">
        <f t="shared" si="3"/>
        <v/>
      </c>
    </row>
    <row r="97" spans="2:11">
      <c r="B97" s="25" t="s">
        <v>159</v>
      </c>
      <c r="C97" s="26" t="s">
        <v>156</v>
      </c>
      <c r="D97" s="27">
        <v>2</v>
      </c>
      <c r="E97" s="26" t="s">
        <v>157</v>
      </c>
      <c r="F97" s="28" t="s">
        <v>2531</v>
      </c>
      <c r="G97" s="28" t="s">
        <v>2000</v>
      </c>
      <c r="H97" s="28" t="s">
        <v>1998</v>
      </c>
      <c r="I97" s="5">
        <v>209021</v>
      </c>
      <c r="J97" s="5" t="str">
        <f t="shared" si="2"/>
        <v/>
      </c>
      <c r="K97" t="str">
        <f t="shared" si="3"/>
        <v/>
      </c>
    </row>
    <row r="98" spans="2:11">
      <c r="B98" s="25" t="s">
        <v>160</v>
      </c>
      <c r="C98" s="26" t="s">
        <v>156</v>
      </c>
      <c r="D98" s="27">
        <v>2</v>
      </c>
      <c r="E98" s="26" t="s">
        <v>157</v>
      </c>
      <c r="F98" s="28" t="s">
        <v>2531</v>
      </c>
      <c r="G98" s="28" t="s">
        <v>2001</v>
      </c>
      <c r="H98" s="28" t="s">
        <v>1998</v>
      </c>
      <c r="I98" s="5">
        <v>209021</v>
      </c>
      <c r="J98" s="5" t="str">
        <f t="shared" si="2"/>
        <v/>
      </c>
      <c r="K98" t="str">
        <f t="shared" si="3"/>
        <v/>
      </c>
    </row>
    <row r="99" spans="2:11">
      <c r="B99" s="25" t="s">
        <v>161</v>
      </c>
      <c r="C99" s="26" t="s">
        <v>156</v>
      </c>
      <c r="D99" s="27">
        <v>2</v>
      </c>
      <c r="E99" s="26" t="s">
        <v>157</v>
      </c>
      <c r="F99" s="28" t="s">
        <v>2531</v>
      </c>
      <c r="G99" s="28" t="s">
        <v>2002</v>
      </c>
      <c r="H99" s="28" t="s">
        <v>1998</v>
      </c>
      <c r="I99" s="5">
        <v>209021</v>
      </c>
      <c r="J99" s="5" t="str">
        <f t="shared" si="2"/>
        <v/>
      </c>
      <c r="K99" t="str">
        <f t="shared" si="3"/>
        <v/>
      </c>
    </row>
    <row r="100" spans="2:11">
      <c r="B100" s="25" t="s">
        <v>162</v>
      </c>
      <c r="C100" s="26" t="s">
        <v>163</v>
      </c>
      <c r="D100" s="27">
        <v>1</v>
      </c>
      <c r="E100" s="26" t="s">
        <v>164</v>
      </c>
      <c r="F100" s="28" t="s">
        <v>2003</v>
      </c>
      <c r="G100" s="28" t="s">
        <v>2004</v>
      </c>
      <c r="H100" s="28" t="s">
        <v>2009</v>
      </c>
      <c r="I100" s="5">
        <v>210011</v>
      </c>
      <c r="J100" s="5" t="str">
        <f t="shared" si="2"/>
        <v/>
      </c>
      <c r="K100" t="str">
        <f t="shared" si="3"/>
        <v/>
      </c>
    </row>
    <row r="101" spans="2:11">
      <c r="B101" s="25" t="s">
        <v>167</v>
      </c>
      <c r="C101" s="26" t="s">
        <v>163</v>
      </c>
      <c r="D101" s="27">
        <v>1</v>
      </c>
      <c r="E101" s="26" t="s">
        <v>164</v>
      </c>
      <c r="F101" s="28" t="s">
        <v>165</v>
      </c>
      <c r="G101" s="28" t="s">
        <v>2005</v>
      </c>
      <c r="H101" s="28" t="s">
        <v>2009</v>
      </c>
      <c r="I101" s="5">
        <v>210011</v>
      </c>
      <c r="J101" s="5" t="str">
        <f t="shared" si="2"/>
        <v/>
      </c>
      <c r="K101" t="str">
        <f t="shared" si="3"/>
        <v/>
      </c>
    </row>
    <row r="102" spans="2:11">
      <c r="B102" s="25" t="s">
        <v>168</v>
      </c>
      <c r="C102" s="26" t="s">
        <v>163</v>
      </c>
      <c r="D102" s="27">
        <v>1</v>
      </c>
      <c r="E102" s="26" t="s">
        <v>164</v>
      </c>
      <c r="F102" s="28" t="s">
        <v>165</v>
      </c>
      <c r="G102" s="28" t="s">
        <v>2006</v>
      </c>
      <c r="H102" s="28" t="s">
        <v>2009</v>
      </c>
      <c r="I102" s="5">
        <v>210011</v>
      </c>
      <c r="J102" s="5" t="str">
        <f t="shared" si="2"/>
        <v/>
      </c>
      <c r="K102" t="str">
        <f t="shared" si="3"/>
        <v/>
      </c>
    </row>
    <row r="103" spans="2:11">
      <c r="B103" s="25" t="s">
        <v>169</v>
      </c>
      <c r="C103" s="26" t="s">
        <v>163</v>
      </c>
      <c r="D103" s="27">
        <v>1</v>
      </c>
      <c r="E103" s="26" t="s">
        <v>164</v>
      </c>
      <c r="F103" s="28" t="s">
        <v>165</v>
      </c>
      <c r="G103" s="28" t="s">
        <v>2007</v>
      </c>
      <c r="H103" s="28" t="s">
        <v>2009</v>
      </c>
      <c r="I103" s="5">
        <v>210011</v>
      </c>
      <c r="J103" s="5" t="str">
        <f t="shared" si="2"/>
        <v/>
      </c>
      <c r="K103" t="str">
        <f t="shared" si="3"/>
        <v/>
      </c>
    </row>
    <row r="104" spans="2:11">
      <c r="B104" s="25" t="s">
        <v>170</v>
      </c>
      <c r="C104" s="26" t="s">
        <v>163</v>
      </c>
      <c r="D104" s="27">
        <v>1</v>
      </c>
      <c r="E104" s="26" t="s">
        <v>164</v>
      </c>
      <c r="F104" s="28" t="s">
        <v>165</v>
      </c>
      <c r="G104" s="28" t="s">
        <v>2008</v>
      </c>
      <c r="H104" s="28" t="s">
        <v>2009</v>
      </c>
      <c r="I104" s="5">
        <v>210011</v>
      </c>
      <c r="J104" s="5" t="str">
        <f t="shared" si="2"/>
        <v/>
      </c>
      <c r="K104" t="str">
        <f t="shared" si="3"/>
        <v/>
      </c>
    </row>
    <row r="105" spans="2:11">
      <c r="B105" s="25" t="s">
        <v>171</v>
      </c>
      <c r="C105" s="26" t="s">
        <v>172</v>
      </c>
      <c r="D105" s="27">
        <v>2</v>
      </c>
      <c r="E105" s="26" t="s">
        <v>173</v>
      </c>
      <c r="F105" s="28" t="s">
        <v>174</v>
      </c>
      <c r="G105" s="28" t="s">
        <v>2010</v>
      </c>
      <c r="H105" s="28" t="s">
        <v>166</v>
      </c>
      <c r="I105" s="5">
        <v>210021</v>
      </c>
      <c r="J105" s="5" t="str">
        <f t="shared" si="2"/>
        <v/>
      </c>
      <c r="K105" t="str">
        <f t="shared" si="3"/>
        <v/>
      </c>
    </row>
    <row r="106" spans="2:11">
      <c r="B106" s="25" t="s">
        <v>175</v>
      </c>
      <c r="C106" s="26" t="s">
        <v>172</v>
      </c>
      <c r="D106" s="27">
        <v>2</v>
      </c>
      <c r="E106" s="26" t="s">
        <v>173</v>
      </c>
      <c r="F106" s="28" t="s">
        <v>174</v>
      </c>
      <c r="G106" s="28" t="s">
        <v>2011</v>
      </c>
      <c r="H106" s="28" t="s">
        <v>166</v>
      </c>
      <c r="I106" s="5">
        <v>210021</v>
      </c>
      <c r="J106" s="5" t="str">
        <f t="shared" si="2"/>
        <v/>
      </c>
      <c r="K106" t="str">
        <f t="shared" si="3"/>
        <v/>
      </c>
    </row>
    <row r="107" spans="2:11">
      <c r="B107" s="25" t="s">
        <v>176</v>
      </c>
      <c r="C107" s="26" t="s">
        <v>172</v>
      </c>
      <c r="D107" s="27">
        <v>2</v>
      </c>
      <c r="E107" s="26" t="s">
        <v>173</v>
      </c>
      <c r="F107" s="28" t="s">
        <v>174</v>
      </c>
      <c r="G107" s="28" t="s">
        <v>2012</v>
      </c>
      <c r="H107" s="28" t="s">
        <v>166</v>
      </c>
      <c r="I107" s="5">
        <v>210021</v>
      </c>
      <c r="J107" s="5" t="str">
        <f t="shared" si="2"/>
        <v/>
      </c>
      <c r="K107" t="str">
        <f t="shared" si="3"/>
        <v/>
      </c>
    </row>
    <row r="108" spans="2:11">
      <c r="B108" s="25" t="s">
        <v>177</v>
      </c>
      <c r="C108" s="26" t="s">
        <v>172</v>
      </c>
      <c r="D108" s="27">
        <v>2</v>
      </c>
      <c r="E108" s="26" t="s">
        <v>173</v>
      </c>
      <c r="F108" s="28" t="s">
        <v>174</v>
      </c>
      <c r="G108" s="28" t="s">
        <v>2013</v>
      </c>
      <c r="H108" s="28" t="s">
        <v>166</v>
      </c>
      <c r="I108" s="5">
        <v>210021</v>
      </c>
      <c r="J108" s="5" t="str">
        <f t="shared" si="2"/>
        <v/>
      </c>
      <c r="K108" t="str">
        <f t="shared" si="3"/>
        <v/>
      </c>
    </row>
    <row r="109" spans="2:11">
      <c r="B109" s="25" t="s">
        <v>178</v>
      </c>
      <c r="C109" s="26" t="s">
        <v>172</v>
      </c>
      <c r="D109" s="27">
        <v>2</v>
      </c>
      <c r="E109" s="26" t="s">
        <v>173</v>
      </c>
      <c r="F109" s="28" t="s">
        <v>174</v>
      </c>
      <c r="G109" s="28" t="s">
        <v>2014</v>
      </c>
      <c r="H109" s="28" t="s">
        <v>166</v>
      </c>
      <c r="I109" s="5">
        <v>210021</v>
      </c>
      <c r="J109" s="5" t="str">
        <f t="shared" si="2"/>
        <v/>
      </c>
      <c r="K109" t="str">
        <f t="shared" si="3"/>
        <v/>
      </c>
    </row>
    <row r="110" spans="2:11">
      <c r="B110" s="25" t="s">
        <v>179</v>
      </c>
      <c r="C110" s="26" t="s">
        <v>180</v>
      </c>
      <c r="D110" s="27">
        <v>1</v>
      </c>
      <c r="E110" s="26" t="s">
        <v>181</v>
      </c>
      <c r="F110" s="28" t="s">
        <v>182</v>
      </c>
      <c r="G110" s="49" t="s">
        <v>2448</v>
      </c>
      <c r="H110" s="28">
        <v>2</v>
      </c>
      <c r="I110" s="5">
        <v>253011</v>
      </c>
      <c r="J110" s="5" t="str">
        <f t="shared" si="2"/>
        <v/>
      </c>
      <c r="K110" t="str">
        <f t="shared" si="3"/>
        <v/>
      </c>
    </row>
    <row r="111" spans="2:11">
      <c r="B111" s="25" t="s">
        <v>183</v>
      </c>
      <c r="C111" s="26" t="s">
        <v>180</v>
      </c>
      <c r="D111" s="27">
        <v>1</v>
      </c>
      <c r="E111" s="26" t="s">
        <v>181</v>
      </c>
      <c r="F111" s="28" t="s">
        <v>182</v>
      </c>
      <c r="G111" s="49" t="s">
        <v>2015</v>
      </c>
      <c r="H111" s="28">
        <v>2</v>
      </c>
      <c r="I111" s="5">
        <v>253011</v>
      </c>
      <c r="J111" s="5" t="str">
        <f t="shared" si="2"/>
        <v/>
      </c>
      <c r="K111" t="str">
        <f t="shared" si="3"/>
        <v/>
      </c>
    </row>
    <row r="112" spans="2:11">
      <c r="B112" s="25" t="s">
        <v>184</v>
      </c>
      <c r="C112" s="26" t="s">
        <v>180</v>
      </c>
      <c r="D112" s="27">
        <v>1</v>
      </c>
      <c r="E112" s="26" t="s">
        <v>181</v>
      </c>
      <c r="F112" s="28" t="s">
        <v>182</v>
      </c>
      <c r="G112" s="49" t="s">
        <v>2449</v>
      </c>
      <c r="H112" s="28">
        <v>2</v>
      </c>
      <c r="I112" s="5">
        <v>253011</v>
      </c>
      <c r="J112" s="5" t="str">
        <f t="shared" si="2"/>
        <v/>
      </c>
      <c r="K112" t="str">
        <f t="shared" si="3"/>
        <v/>
      </c>
    </row>
    <row r="113" spans="2:11">
      <c r="B113" s="25" t="s">
        <v>185</v>
      </c>
      <c r="C113" s="26" t="s">
        <v>180</v>
      </c>
      <c r="D113" s="27">
        <v>1</v>
      </c>
      <c r="E113" s="26" t="s">
        <v>181</v>
      </c>
      <c r="F113" s="28" t="s">
        <v>182</v>
      </c>
      <c r="G113" s="49" t="s">
        <v>2450</v>
      </c>
      <c r="H113" s="28">
        <v>2</v>
      </c>
      <c r="I113" s="5">
        <v>253011</v>
      </c>
      <c r="J113" s="5" t="str">
        <f t="shared" si="2"/>
        <v/>
      </c>
      <c r="K113" t="str">
        <f t="shared" si="3"/>
        <v/>
      </c>
    </row>
    <row r="114" spans="2:11">
      <c r="B114" s="25" t="s">
        <v>186</v>
      </c>
      <c r="C114" s="26" t="s">
        <v>180</v>
      </c>
      <c r="D114" s="27">
        <v>1</v>
      </c>
      <c r="E114" s="26" t="s">
        <v>181</v>
      </c>
      <c r="F114" s="28" t="s">
        <v>182</v>
      </c>
      <c r="G114" s="49" t="s">
        <v>2451</v>
      </c>
      <c r="H114" s="28">
        <v>2</v>
      </c>
      <c r="I114" s="5">
        <v>253011</v>
      </c>
      <c r="J114" s="5" t="str">
        <f t="shared" si="2"/>
        <v/>
      </c>
      <c r="K114" t="str">
        <f t="shared" si="3"/>
        <v/>
      </c>
    </row>
    <row r="115" spans="2:11">
      <c r="B115" s="32" t="s">
        <v>187</v>
      </c>
      <c r="C115" s="32" t="s">
        <v>188</v>
      </c>
      <c r="D115" s="30">
        <v>2</v>
      </c>
      <c r="E115" s="32"/>
      <c r="F115" s="34"/>
      <c r="G115" s="34"/>
      <c r="H115" s="34"/>
      <c r="I115" s="5">
        <v>253021</v>
      </c>
      <c r="J115" s="5" t="b">
        <f t="shared" si="2"/>
        <v>0</v>
      </c>
      <c r="K115" t="str">
        <f t="shared" si="3"/>
        <v/>
      </c>
    </row>
    <row r="116" spans="2:11">
      <c r="B116" s="32" t="s">
        <v>189</v>
      </c>
      <c r="C116" s="32" t="s">
        <v>188</v>
      </c>
      <c r="D116" s="30">
        <v>2</v>
      </c>
      <c r="E116" s="32"/>
      <c r="F116" s="34"/>
      <c r="G116" s="34"/>
      <c r="H116" s="34"/>
      <c r="I116" s="5">
        <v>253021</v>
      </c>
      <c r="J116" s="5" t="b">
        <f t="shared" si="2"/>
        <v>0</v>
      </c>
      <c r="K116" t="str">
        <f t="shared" si="3"/>
        <v/>
      </c>
    </row>
    <row r="117" spans="2:11">
      <c r="B117" s="32" t="s">
        <v>190</v>
      </c>
      <c r="C117" s="32" t="s">
        <v>188</v>
      </c>
      <c r="D117" s="30">
        <v>2</v>
      </c>
      <c r="E117" s="32"/>
      <c r="F117" s="34"/>
      <c r="G117" s="34"/>
      <c r="H117" s="34"/>
      <c r="I117" s="5">
        <v>253021</v>
      </c>
      <c r="J117" s="5" t="b">
        <f t="shared" si="2"/>
        <v>0</v>
      </c>
      <c r="K117" t="str">
        <f t="shared" si="3"/>
        <v/>
      </c>
    </row>
    <row r="118" spans="2:11">
      <c r="B118" s="32" t="s">
        <v>191</v>
      </c>
      <c r="C118" s="32" t="s">
        <v>188</v>
      </c>
      <c r="D118" s="30">
        <v>2</v>
      </c>
      <c r="E118" s="32"/>
      <c r="F118" s="34"/>
      <c r="G118" s="34"/>
      <c r="H118" s="34"/>
      <c r="I118" s="5">
        <v>253021</v>
      </c>
      <c r="J118" s="5" t="b">
        <f t="shared" si="2"/>
        <v>0</v>
      </c>
      <c r="K118" t="str">
        <f t="shared" si="3"/>
        <v/>
      </c>
    </row>
    <row r="119" spans="2:11">
      <c r="B119" s="32" t="s">
        <v>192</v>
      </c>
      <c r="C119" s="32" t="s">
        <v>188</v>
      </c>
      <c r="D119" s="30">
        <v>2</v>
      </c>
      <c r="E119" s="32"/>
      <c r="F119" s="34"/>
      <c r="G119" s="34"/>
      <c r="H119" s="34"/>
      <c r="I119" s="5">
        <v>253021</v>
      </c>
      <c r="J119" s="5" t="b">
        <f t="shared" si="2"/>
        <v>0</v>
      </c>
      <c r="K119" t="str">
        <f t="shared" si="3"/>
        <v/>
      </c>
    </row>
    <row r="120" spans="2:11">
      <c r="B120" s="25" t="s">
        <v>193</v>
      </c>
      <c r="C120" s="26" t="s">
        <v>194</v>
      </c>
      <c r="D120" s="27">
        <v>1</v>
      </c>
      <c r="E120" s="26" t="s">
        <v>195</v>
      </c>
      <c r="F120" s="28" t="s">
        <v>196</v>
      </c>
      <c r="G120" s="28" t="s">
        <v>2016</v>
      </c>
      <c r="H120" s="28" t="s">
        <v>129</v>
      </c>
      <c r="I120" s="5">
        <v>212011</v>
      </c>
      <c r="J120" s="5" t="str">
        <f t="shared" si="2"/>
        <v/>
      </c>
      <c r="K120" t="str">
        <f t="shared" si="3"/>
        <v/>
      </c>
    </row>
    <row r="121" spans="2:11">
      <c r="B121" s="25" t="s">
        <v>197</v>
      </c>
      <c r="C121" s="26" t="s">
        <v>194</v>
      </c>
      <c r="D121" s="27">
        <v>1</v>
      </c>
      <c r="E121" s="26" t="s">
        <v>195</v>
      </c>
      <c r="F121" s="28" t="s">
        <v>196</v>
      </c>
      <c r="G121" s="28" t="s">
        <v>2017</v>
      </c>
      <c r="H121" s="28" t="s">
        <v>129</v>
      </c>
      <c r="I121" s="5">
        <v>212011</v>
      </c>
      <c r="J121" s="5" t="str">
        <f t="shared" si="2"/>
        <v/>
      </c>
      <c r="K121" t="str">
        <f t="shared" si="3"/>
        <v/>
      </c>
    </row>
    <row r="122" spans="2:11">
      <c r="B122" s="25" t="s">
        <v>198</v>
      </c>
      <c r="C122" s="26" t="s">
        <v>194</v>
      </c>
      <c r="D122" s="27">
        <v>1</v>
      </c>
      <c r="E122" s="26" t="s">
        <v>195</v>
      </c>
      <c r="F122" s="28" t="s">
        <v>196</v>
      </c>
      <c r="G122" s="28" t="s">
        <v>2018</v>
      </c>
      <c r="H122" s="28" t="s">
        <v>129</v>
      </c>
      <c r="I122" s="5">
        <v>212011</v>
      </c>
      <c r="J122" s="5" t="str">
        <f t="shared" si="2"/>
        <v/>
      </c>
      <c r="K122" t="str">
        <f t="shared" si="3"/>
        <v/>
      </c>
    </row>
    <row r="123" spans="2:11">
      <c r="B123" s="25" t="s">
        <v>199</v>
      </c>
      <c r="C123" s="26" t="s">
        <v>194</v>
      </c>
      <c r="D123" s="27">
        <v>1</v>
      </c>
      <c r="E123" s="26" t="s">
        <v>195</v>
      </c>
      <c r="F123" s="28" t="s">
        <v>196</v>
      </c>
      <c r="G123" s="28" t="s">
        <v>2019</v>
      </c>
      <c r="H123" s="28" t="s">
        <v>129</v>
      </c>
      <c r="I123" s="5">
        <v>212011</v>
      </c>
      <c r="J123" s="5" t="str">
        <f t="shared" si="2"/>
        <v/>
      </c>
      <c r="K123" t="str">
        <f t="shared" si="3"/>
        <v/>
      </c>
    </row>
    <row r="124" spans="2:11">
      <c r="B124" s="25" t="s">
        <v>200</v>
      </c>
      <c r="C124" s="26" t="s">
        <v>194</v>
      </c>
      <c r="D124" s="27">
        <v>1</v>
      </c>
      <c r="E124" s="26" t="s">
        <v>195</v>
      </c>
      <c r="F124" s="28" t="s">
        <v>196</v>
      </c>
      <c r="G124" s="28" t="s">
        <v>2020</v>
      </c>
      <c r="H124" s="28" t="s">
        <v>129</v>
      </c>
      <c r="I124" s="5">
        <v>212011</v>
      </c>
      <c r="J124" s="5" t="str">
        <f t="shared" si="2"/>
        <v/>
      </c>
      <c r="K124" t="str">
        <f t="shared" si="3"/>
        <v/>
      </c>
    </row>
    <row r="125" spans="2:11">
      <c r="B125" s="25" t="s">
        <v>201</v>
      </c>
      <c r="C125" s="26" t="s">
        <v>202</v>
      </c>
      <c r="D125" s="27">
        <v>2</v>
      </c>
      <c r="E125" s="26" t="s">
        <v>203</v>
      </c>
      <c r="F125" s="28" t="s">
        <v>204</v>
      </c>
      <c r="G125" s="28" t="s">
        <v>2021</v>
      </c>
      <c r="H125" s="28" t="s">
        <v>44</v>
      </c>
      <c r="I125" s="5">
        <v>212021</v>
      </c>
      <c r="J125" s="5" t="str">
        <f t="shared" si="2"/>
        <v/>
      </c>
      <c r="K125" t="str">
        <f t="shared" si="3"/>
        <v/>
      </c>
    </row>
    <row r="126" spans="2:11">
      <c r="B126" s="25" t="s">
        <v>205</v>
      </c>
      <c r="C126" s="26" t="s">
        <v>202</v>
      </c>
      <c r="D126" s="27">
        <v>2</v>
      </c>
      <c r="E126" s="26" t="s">
        <v>203</v>
      </c>
      <c r="F126" s="28" t="s">
        <v>204</v>
      </c>
      <c r="G126" s="28" t="s">
        <v>2022</v>
      </c>
      <c r="H126" s="28" t="s">
        <v>44</v>
      </c>
      <c r="I126" s="5">
        <v>212021</v>
      </c>
      <c r="J126" s="5" t="str">
        <f t="shared" si="2"/>
        <v/>
      </c>
      <c r="K126" t="str">
        <f t="shared" si="3"/>
        <v/>
      </c>
    </row>
    <row r="127" spans="2:11">
      <c r="B127" s="25" t="s">
        <v>206</v>
      </c>
      <c r="C127" s="26" t="s">
        <v>202</v>
      </c>
      <c r="D127" s="27">
        <v>2</v>
      </c>
      <c r="E127" s="26" t="s">
        <v>203</v>
      </c>
      <c r="F127" s="28" t="s">
        <v>204</v>
      </c>
      <c r="G127" s="28" t="s">
        <v>2023</v>
      </c>
      <c r="H127" s="28" t="s">
        <v>44</v>
      </c>
      <c r="I127" s="5">
        <v>212021</v>
      </c>
      <c r="J127" s="5" t="str">
        <f t="shared" si="2"/>
        <v/>
      </c>
      <c r="K127" t="str">
        <f t="shared" si="3"/>
        <v/>
      </c>
    </row>
    <row r="128" spans="2:11">
      <c r="B128" s="25" t="s">
        <v>207</v>
      </c>
      <c r="C128" s="26" t="s">
        <v>202</v>
      </c>
      <c r="D128" s="27">
        <v>2</v>
      </c>
      <c r="E128" s="26" t="s">
        <v>203</v>
      </c>
      <c r="F128" s="28" t="s">
        <v>204</v>
      </c>
      <c r="G128" s="28" t="s">
        <v>2024</v>
      </c>
      <c r="H128" s="28" t="s">
        <v>44</v>
      </c>
      <c r="I128" s="5">
        <v>212021</v>
      </c>
      <c r="J128" s="5" t="str">
        <f t="shared" si="2"/>
        <v/>
      </c>
      <c r="K128" t="str">
        <f t="shared" si="3"/>
        <v/>
      </c>
    </row>
    <row r="129" spans="2:11">
      <c r="B129" s="25" t="s">
        <v>208</v>
      </c>
      <c r="C129" s="26" t="s">
        <v>202</v>
      </c>
      <c r="D129" s="27">
        <v>2</v>
      </c>
      <c r="E129" s="26" t="s">
        <v>203</v>
      </c>
      <c r="F129" s="28" t="s">
        <v>204</v>
      </c>
      <c r="G129" s="28" t="s">
        <v>2025</v>
      </c>
      <c r="H129" s="28" t="s">
        <v>44</v>
      </c>
      <c r="I129" s="5">
        <v>212021</v>
      </c>
      <c r="J129" s="5" t="str">
        <f t="shared" si="2"/>
        <v/>
      </c>
      <c r="K129" t="str">
        <f t="shared" si="3"/>
        <v/>
      </c>
    </row>
    <row r="130" spans="2:11">
      <c r="B130" s="25" t="s">
        <v>209</v>
      </c>
      <c r="C130" s="26" t="s">
        <v>1950</v>
      </c>
      <c r="D130" s="27">
        <v>1</v>
      </c>
      <c r="E130" s="26" t="s">
        <v>1951</v>
      </c>
      <c r="F130" s="28" t="s">
        <v>2026</v>
      </c>
      <c r="G130" s="28" t="s">
        <v>2027</v>
      </c>
      <c r="H130" s="28" t="s">
        <v>1994</v>
      </c>
      <c r="I130" s="5">
        <v>208011</v>
      </c>
      <c r="J130" s="5" t="str">
        <f t="shared" si="2"/>
        <v/>
      </c>
      <c r="K130" t="str">
        <f t="shared" si="3"/>
        <v/>
      </c>
    </row>
    <row r="131" spans="2:11">
      <c r="B131" s="25" t="s">
        <v>210</v>
      </c>
      <c r="C131" s="26" t="s">
        <v>1950</v>
      </c>
      <c r="D131" s="27">
        <v>1</v>
      </c>
      <c r="E131" s="26" t="s">
        <v>1951</v>
      </c>
      <c r="F131" s="28" t="s">
        <v>2026</v>
      </c>
      <c r="G131" s="28" t="s">
        <v>2028</v>
      </c>
      <c r="H131" s="28" t="s">
        <v>1994</v>
      </c>
      <c r="I131" s="5">
        <v>208011</v>
      </c>
      <c r="J131" s="5" t="str">
        <f t="shared" si="2"/>
        <v/>
      </c>
      <c r="K131" t="str">
        <f t="shared" si="3"/>
        <v/>
      </c>
    </row>
    <row r="132" spans="2:11">
      <c r="B132" s="25" t="s">
        <v>211</v>
      </c>
      <c r="C132" s="26" t="s">
        <v>1950</v>
      </c>
      <c r="D132" s="27">
        <v>1</v>
      </c>
      <c r="E132" s="26" t="s">
        <v>1951</v>
      </c>
      <c r="F132" s="28" t="s">
        <v>2026</v>
      </c>
      <c r="G132" s="28" t="s">
        <v>2029</v>
      </c>
      <c r="H132" s="28" t="s">
        <v>1994</v>
      </c>
      <c r="I132" s="5">
        <v>208011</v>
      </c>
      <c r="J132" s="5" t="str">
        <f t="shared" si="2"/>
        <v/>
      </c>
      <c r="K132" t="str">
        <f t="shared" si="3"/>
        <v/>
      </c>
    </row>
    <row r="133" spans="2:11">
      <c r="B133" s="25" t="s">
        <v>212</v>
      </c>
      <c r="C133" s="26" t="s">
        <v>1950</v>
      </c>
      <c r="D133" s="27">
        <v>1</v>
      </c>
      <c r="E133" s="26" t="s">
        <v>1951</v>
      </c>
      <c r="F133" s="28" t="s">
        <v>2026</v>
      </c>
      <c r="G133" s="28" t="s">
        <v>2030</v>
      </c>
      <c r="H133" s="28" t="s">
        <v>1994</v>
      </c>
      <c r="I133" s="5">
        <v>208011</v>
      </c>
      <c r="J133" s="5" t="str">
        <f t="shared" si="2"/>
        <v/>
      </c>
      <c r="K133" t="str">
        <f t="shared" si="3"/>
        <v/>
      </c>
    </row>
    <row r="134" spans="2:11">
      <c r="B134" s="25" t="s">
        <v>213</v>
      </c>
      <c r="C134" s="26" t="s">
        <v>1950</v>
      </c>
      <c r="D134" s="27">
        <v>1</v>
      </c>
      <c r="E134" s="26" t="s">
        <v>1951</v>
      </c>
      <c r="F134" s="28" t="s">
        <v>2026</v>
      </c>
      <c r="G134" s="28" t="s">
        <v>2031</v>
      </c>
      <c r="H134" s="28" t="s">
        <v>1994</v>
      </c>
      <c r="I134" s="5">
        <v>208011</v>
      </c>
      <c r="J134" s="5" t="str">
        <f t="shared" si="2"/>
        <v/>
      </c>
      <c r="K134" t="str">
        <f t="shared" si="3"/>
        <v/>
      </c>
    </row>
    <row r="135" spans="2:11">
      <c r="B135" s="25" t="s">
        <v>214</v>
      </c>
      <c r="C135" s="26" t="s">
        <v>2032</v>
      </c>
      <c r="D135" s="27">
        <v>2</v>
      </c>
      <c r="E135" s="26" t="s">
        <v>2033</v>
      </c>
      <c r="F135" s="28" t="s">
        <v>2034</v>
      </c>
      <c r="G135" s="28" t="s">
        <v>2035</v>
      </c>
      <c r="H135" s="28" t="s">
        <v>1994</v>
      </c>
      <c r="I135" s="5">
        <v>208021</v>
      </c>
      <c r="J135" s="5" t="str">
        <f t="shared" si="2"/>
        <v/>
      </c>
      <c r="K135" t="str">
        <f t="shared" si="3"/>
        <v/>
      </c>
    </row>
    <row r="136" spans="2:11">
      <c r="B136" s="25" t="s">
        <v>216</v>
      </c>
      <c r="C136" s="26" t="s">
        <v>2032</v>
      </c>
      <c r="D136" s="27">
        <v>2</v>
      </c>
      <c r="E136" s="26" t="s">
        <v>2033</v>
      </c>
      <c r="F136" s="28" t="s">
        <v>2034</v>
      </c>
      <c r="G136" s="28" t="s">
        <v>2036</v>
      </c>
      <c r="H136" s="28" t="s">
        <v>1994</v>
      </c>
      <c r="I136" s="5">
        <v>208021</v>
      </c>
      <c r="J136" s="5" t="str">
        <f t="shared" si="2"/>
        <v/>
      </c>
      <c r="K136" t="str">
        <f t="shared" si="3"/>
        <v/>
      </c>
    </row>
    <row r="137" spans="2:11">
      <c r="B137" s="25" t="s">
        <v>217</v>
      </c>
      <c r="C137" s="26" t="s">
        <v>2032</v>
      </c>
      <c r="D137" s="27">
        <v>2</v>
      </c>
      <c r="E137" s="26" t="s">
        <v>2033</v>
      </c>
      <c r="F137" s="28" t="s">
        <v>2034</v>
      </c>
      <c r="G137" s="28" t="s">
        <v>2037</v>
      </c>
      <c r="H137" s="28" t="s">
        <v>1994</v>
      </c>
      <c r="I137" s="5">
        <v>208021</v>
      </c>
      <c r="J137" s="5" t="str">
        <f t="shared" si="2"/>
        <v/>
      </c>
      <c r="K137" t="str">
        <f t="shared" si="3"/>
        <v/>
      </c>
    </row>
    <row r="138" spans="2:11">
      <c r="B138" s="25" t="s">
        <v>218</v>
      </c>
      <c r="C138" s="26" t="s">
        <v>2032</v>
      </c>
      <c r="D138" s="27">
        <v>2</v>
      </c>
      <c r="E138" s="26" t="s">
        <v>2033</v>
      </c>
      <c r="F138" s="28" t="s">
        <v>2034</v>
      </c>
      <c r="G138" s="28" t="s">
        <v>2038</v>
      </c>
      <c r="H138" s="28" t="s">
        <v>1994</v>
      </c>
      <c r="I138" s="5">
        <v>208021</v>
      </c>
      <c r="J138" s="5" t="str">
        <f t="shared" si="2"/>
        <v/>
      </c>
      <c r="K138" t="str">
        <f t="shared" si="3"/>
        <v/>
      </c>
    </row>
    <row r="139" spans="2:11">
      <c r="B139" s="25" t="s">
        <v>219</v>
      </c>
      <c r="C139" s="26" t="s">
        <v>2032</v>
      </c>
      <c r="D139" s="27">
        <v>2</v>
      </c>
      <c r="E139" s="26" t="s">
        <v>2033</v>
      </c>
      <c r="F139" s="28" t="s">
        <v>2034</v>
      </c>
      <c r="G139" s="28" t="s">
        <v>2039</v>
      </c>
      <c r="H139" s="28" t="s">
        <v>1994</v>
      </c>
      <c r="I139" s="5">
        <v>208021</v>
      </c>
      <c r="J139" s="5" t="str">
        <f t="shared" ref="J139:J202" si="4">IF((LEN(F139)-LEN(SUBSTITUTE(F139,"%","")))=(LEN(G139)-LEN(SUBSTITUTE(G139,"#","")))+1,"",FALSE)</f>
        <v/>
      </c>
      <c r="K139" t="str">
        <f t="shared" ref="K139:K202" si="5">IF((LEN(G139)-LEN(SUBSTITUTE(G139,"#","")))=(LEN(H139)-LEN(SUBSTITUTE(H139,"#",""))),"",FALSE)</f>
        <v/>
      </c>
    </row>
    <row r="140" spans="2:11">
      <c r="B140" s="25" t="s">
        <v>220</v>
      </c>
      <c r="C140" s="26" t="s">
        <v>221</v>
      </c>
      <c r="D140" s="27">
        <v>1</v>
      </c>
      <c r="E140" s="26" t="s">
        <v>222</v>
      </c>
      <c r="F140" s="28" t="s">
        <v>2548</v>
      </c>
      <c r="G140" s="28" t="s">
        <v>2543</v>
      </c>
      <c r="H140" s="28" t="s">
        <v>223</v>
      </c>
      <c r="I140" s="5">
        <v>222011</v>
      </c>
      <c r="J140" s="5" t="str">
        <f t="shared" si="4"/>
        <v/>
      </c>
      <c r="K140" t="str">
        <f t="shared" si="5"/>
        <v/>
      </c>
    </row>
    <row r="141" spans="2:11">
      <c r="B141" s="25" t="s">
        <v>224</v>
      </c>
      <c r="C141" s="26" t="s">
        <v>221</v>
      </c>
      <c r="D141" s="27">
        <v>1</v>
      </c>
      <c r="E141" s="26" t="s">
        <v>222</v>
      </c>
      <c r="F141" s="28" t="s">
        <v>2548</v>
      </c>
      <c r="G141" s="28" t="s">
        <v>2544</v>
      </c>
      <c r="H141" s="28" t="s">
        <v>223</v>
      </c>
      <c r="I141" s="5">
        <v>222011</v>
      </c>
      <c r="J141" s="5" t="str">
        <f t="shared" si="4"/>
        <v/>
      </c>
      <c r="K141" t="str">
        <f t="shared" si="5"/>
        <v/>
      </c>
    </row>
    <row r="142" spans="2:11">
      <c r="B142" s="25" t="s">
        <v>225</v>
      </c>
      <c r="C142" s="26" t="s">
        <v>221</v>
      </c>
      <c r="D142" s="27">
        <v>1</v>
      </c>
      <c r="E142" s="26" t="s">
        <v>222</v>
      </c>
      <c r="F142" s="28" t="s">
        <v>2548</v>
      </c>
      <c r="G142" s="28" t="s">
        <v>2545</v>
      </c>
      <c r="H142" s="28" t="s">
        <v>223</v>
      </c>
      <c r="I142" s="5">
        <v>222011</v>
      </c>
      <c r="J142" s="5" t="str">
        <f t="shared" si="4"/>
        <v/>
      </c>
      <c r="K142" t="str">
        <f t="shared" si="5"/>
        <v/>
      </c>
    </row>
    <row r="143" spans="2:11">
      <c r="B143" s="25" t="s">
        <v>226</v>
      </c>
      <c r="C143" s="26" t="s">
        <v>221</v>
      </c>
      <c r="D143" s="27">
        <v>1</v>
      </c>
      <c r="E143" s="26" t="s">
        <v>222</v>
      </c>
      <c r="F143" s="28" t="s">
        <v>2548</v>
      </c>
      <c r="G143" s="28" t="s">
        <v>2546</v>
      </c>
      <c r="H143" s="28" t="s">
        <v>223</v>
      </c>
      <c r="I143" s="5">
        <v>222011</v>
      </c>
      <c r="J143" s="5" t="str">
        <f t="shared" si="4"/>
        <v/>
      </c>
      <c r="K143" t="str">
        <f t="shared" si="5"/>
        <v/>
      </c>
    </row>
    <row r="144" spans="2:11">
      <c r="B144" s="25" t="s">
        <v>227</v>
      </c>
      <c r="C144" s="26" t="s">
        <v>221</v>
      </c>
      <c r="D144" s="27">
        <v>1</v>
      </c>
      <c r="E144" s="26" t="s">
        <v>222</v>
      </c>
      <c r="F144" s="28" t="s">
        <v>2548</v>
      </c>
      <c r="G144" s="28" t="s">
        <v>2547</v>
      </c>
      <c r="H144" s="28" t="s">
        <v>223</v>
      </c>
      <c r="I144" s="5">
        <v>222011</v>
      </c>
      <c r="J144" s="5" t="str">
        <f t="shared" si="4"/>
        <v/>
      </c>
      <c r="K144" t="str">
        <f t="shared" si="5"/>
        <v/>
      </c>
    </row>
    <row r="145" spans="2:11">
      <c r="B145" s="25" t="s">
        <v>228</v>
      </c>
      <c r="C145" s="26" t="s">
        <v>229</v>
      </c>
      <c r="D145" s="27">
        <v>2</v>
      </c>
      <c r="E145" s="26" t="s">
        <v>230</v>
      </c>
      <c r="F145" s="28" t="s">
        <v>231</v>
      </c>
      <c r="G145" s="28" t="s">
        <v>2040</v>
      </c>
      <c r="H145" s="28" t="s">
        <v>232</v>
      </c>
      <c r="I145" s="5">
        <v>222021</v>
      </c>
      <c r="J145" s="5" t="str">
        <f t="shared" si="4"/>
        <v/>
      </c>
      <c r="K145" t="str">
        <f t="shared" si="5"/>
        <v/>
      </c>
    </row>
    <row r="146" spans="2:11">
      <c r="B146" s="25" t="s">
        <v>233</v>
      </c>
      <c r="C146" s="26" t="s">
        <v>229</v>
      </c>
      <c r="D146" s="27">
        <v>2</v>
      </c>
      <c r="E146" s="26" t="s">
        <v>230</v>
      </c>
      <c r="F146" s="28" t="s">
        <v>231</v>
      </c>
      <c r="G146" s="28" t="s">
        <v>2041</v>
      </c>
      <c r="H146" s="28" t="s">
        <v>232</v>
      </c>
      <c r="I146" s="5">
        <v>222021</v>
      </c>
      <c r="J146" s="5" t="str">
        <f t="shared" si="4"/>
        <v/>
      </c>
      <c r="K146" t="str">
        <f t="shared" si="5"/>
        <v/>
      </c>
    </row>
    <row r="147" spans="2:11">
      <c r="B147" s="25" t="s">
        <v>234</v>
      </c>
      <c r="C147" s="26" t="s">
        <v>229</v>
      </c>
      <c r="D147" s="27">
        <v>2</v>
      </c>
      <c r="E147" s="26" t="s">
        <v>230</v>
      </c>
      <c r="F147" s="28" t="s">
        <v>231</v>
      </c>
      <c r="G147" s="28" t="s">
        <v>2042</v>
      </c>
      <c r="H147" s="28" t="s">
        <v>232</v>
      </c>
      <c r="I147" s="5">
        <v>222021</v>
      </c>
      <c r="J147" s="5" t="str">
        <f t="shared" si="4"/>
        <v/>
      </c>
      <c r="K147" t="str">
        <f t="shared" si="5"/>
        <v/>
      </c>
    </row>
    <row r="148" spans="2:11">
      <c r="B148" s="25" t="s">
        <v>235</v>
      </c>
      <c r="C148" s="26" t="s">
        <v>229</v>
      </c>
      <c r="D148" s="27">
        <v>2</v>
      </c>
      <c r="E148" s="26" t="s">
        <v>230</v>
      </c>
      <c r="F148" s="28" t="s">
        <v>231</v>
      </c>
      <c r="G148" s="28" t="s">
        <v>2043</v>
      </c>
      <c r="H148" s="28" t="s">
        <v>232</v>
      </c>
      <c r="I148" s="5">
        <v>222021</v>
      </c>
      <c r="J148" s="5" t="str">
        <f t="shared" si="4"/>
        <v/>
      </c>
      <c r="K148" t="str">
        <f t="shared" si="5"/>
        <v/>
      </c>
    </row>
    <row r="149" spans="2:11">
      <c r="B149" s="25" t="s">
        <v>236</v>
      </c>
      <c r="C149" s="26" t="s">
        <v>229</v>
      </c>
      <c r="D149" s="27">
        <v>2</v>
      </c>
      <c r="E149" s="26" t="s">
        <v>230</v>
      </c>
      <c r="F149" s="28" t="s">
        <v>231</v>
      </c>
      <c r="G149" s="28" t="s">
        <v>2044</v>
      </c>
      <c r="H149" s="28" t="s">
        <v>232</v>
      </c>
      <c r="I149" s="5">
        <v>222021</v>
      </c>
      <c r="J149" s="5" t="str">
        <f t="shared" si="4"/>
        <v/>
      </c>
      <c r="K149" t="str">
        <f t="shared" si="5"/>
        <v/>
      </c>
    </row>
    <row r="150" spans="2:11">
      <c r="B150" s="25" t="s">
        <v>237</v>
      </c>
      <c r="C150" s="26" t="s">
        <v>238</v>
      </c>
      <c r="D150" s="27">
        <v>1</v>
      </c>
      <c r="E150" s="26" t="s">
        <v>239</v>
      </c>
      <c r="F150" s="28" t="s">
        <v>240</v>
      </c>
      <c r="G150" s="49" t="s">
        <v>2445</v>
      </c>
      <c r="H150" s="28">
        <v>2</v>
      </c>
      <c r="I150" s="5">
        <v>254011</v>
      </c>
      <c r="J150" s="5" t="str">
        <f t="shared" si="4"/>
        <v/>
      </c>
      <c r="K150" t="str">
        <f t="shared" si="5"/>
        <v/>
      </c>
    </row>
    <row r="151" spans="2:11">
      <c r="B151" s="25" t="s">
        <v>241</v>
      </c>
      <c r="C151" s="26" t="s">
        <v>238</v>
      </c>
      <c r="D151" s="27">
        <v>1</v>
      </c>
      <c r="E151" s="26" t="s">
        <v>239</v>
      </c>
      <c r="F151" s="28" t="s">
        <v>240</v>
      </c>
      <c r="G151" s="49" t="s">
        <v>2446</v>
      </c>
      <c r="H151" s="28">
        <v>2</v>
      </c>
      <c r="I151" s="5">
        <v>254011</v>
      </c>
      <c r="J151" s="5" t="str">
        <f t="shared" si="4"/>
        <v/>
      </c>
      <c r="K151" t="str">
        <f t="shared" si="5"/>
        <v/>
      </c>
    </row>
    <row r="152" spans="2:11">
      <c r="B152" s="25" t="s">
        <v>242</v>
      </c>
      <c r="C152" s="26" t="s">
        <v>238</v>
      </c>
      <c r="D152" s="27">
        <v>1</v>
      </c>
      <c r="E152" s="26" t="s">
        <v>239</v>
      </c>
      <c r="F152" s="28" t="s">
        <v>240</v>
      </c>
      <c r="G152" s="49" t="s">
        <v>243</v>
      </c>
      <c r="H152" s="28">
        <v>2</v>
      </c>
      <c r="I152" s="5">
        <v>254011</v>
      </c>
      <c r="J152" s="5" t="str">
        <f t="shared" si="4"/>
        <v/>
      </c>
      <c r="K152" t="str">
        <f t="shared" si="5"/>
        <v/>
      </c>
    </row>
    <row r="153" spans="2:11">
      <c r="B153" s="25" t="s">
        <v>244</v>
      </c>
      <c r="C153" s="26" t="s">
        <v>238</v>
      </c>
      <c r="D153" s="27">
        <v>1</v>
      </c>
      <c r="E153" s="26" t="s">
        <v>239</v>
      </c>
      <c r="F153" s="28" t="s">
        <v>240</v>
      </c>
      <c r="G153" s="49" t="s">
        <v>245</v>
      </c>
      <c r="H153" s="28">
        <v>2</v>
      </c>
      <c r="I153" s="5">
        <v>254011</v>
      </c>
      <c r="J153" s="5" t="str">
        <f t="shared" si="4"/>
        <v/>
      </c>
      <c r="K153" t="str">
        <f t="shared" si="5"/>
        <v/>
      </c>
    </row>
    <row r="154" spans="2:11">
      <c r="B154" s="25" t="s">
        <v>246</v>
      </c>
      <c r="C154" s="26" t="s">
        <v>238</v>
      </c>
      <c r="D154" s="27">
        <v>1</v>
      </c>
      <c r="E154" s="26" t="s">
        <v>239</v>
      </c>
      <c r="F154" s="28" t="s">
        <v>240</v>
      </c>
      <c r="G154" s="49" t="s">
        <v>2447</v>
      </c>
      <c r="H154" s="28">
        <v>2</v>
      </c>
      <c r="I154" s="5">
        <v>254011</v>
      </c>
      <c r="J154" s="5" t="str">
        <f t="shared" si="4"/>
        <v/>
      </c>
      <c r="K154" t="str">
        <f t="shared" si="5"/>
        <v/>
      </c>
    </row>
    <row r="155" spans="2:11">
      <c r="B155" s="29" t="s">
        <v>247</v>
      </c>
      <c r="C155" s="29" t="s">
        <v>248</v>
      </c>
      <c r="D155" s="30">
        <v>2</v>
      </c>
      <c r="E155" s="29"/>
      <c r="F155" s="31"/>
      <c r="G155" s="31"/>
      <c r="H155" s="31"/>
      <c r="I155" s="5">
        <v>254021</v>
      </c>
      <c r="J155" s="5" t="b">
        <f t="shared" si="4"/>
        <v>0</v>
      </c>
      <c r="K155" t="str">
        <f t="shared" si="5"/>
        <v/>
      </c>
    </row>
    <row r="156" spans="2:11">
      <c r="B156" s="29" t="s">
        <v>249</v>
      </c>
      <c r="C156" s="29" t="s">
        <v>248</v>
      </c>
      <c r="D156" s="30">
        <v>2</v>
      </c>
      <c r="E156" s="29"/>
      <c r="F156" s="31"/>
      <c r="G156" s="31"/>
      <c r="H156" s="31"/>
      <c r="I156" s="5">
        <v>254021</v>
      </c>
      <c r="J156" s="5" t="b">
        <f t="shared" si="4"/>
        <v>0</v>
      </c>
      <c r="K156" t="str">
        <f t="shared" si="5"/>
        <v/>
      </c>
    </row>
    <row r="157" spans="2:11">
      <c r="B157" s="29" t="s">
        <v>250</v>
      </c>
      <c r="C157" s="29" t="s">
        <v>248</v>
      </c>
      <c r="D157" s="30">
        <v>2</v>
      </c>
      <c r="E157" s="29"/>
      <c r="F157" s="31"/>
      <c r="G157" s="31"/>
      <c r="H157" s="31"/>
      <c r="I157" s="5">
        <v>254021</v>
      </c>
      <c r="J157" s="5" t="b">
        <f t="shared" si="4"/>
        <v>0</v>
      </c>
      <c r="K157" t="str">
        <f t="shared" si="5"/>
        <v/>
      </c>
    </row>
    <row r="158" spans="2:11">
      <c r="B158" s="29" t="s">
        <v>251</v>
      </c>
      <c r="C158" s="29" t="s">
        <v>248</v>
      </c>
      <c r="D158" s="30">
        <v>2</v>
      </c>
      <c r="E158" s="29"/>
      <c r="F158" s="31"/>
      <c r="G158" s="31"/>
      <c r="H158" s="31"/>
      <c r="I158" s="5">
        <v>254021</v>
      </c>
      <c r="J158" s="5" t="b">
        <f t="shared" si="4"/>
        <v>0</v>
      </c>
      <c r="K158" t="str">
        <f t="shared" si="5"/>
        <v/>
      </c>
    </row>
    <row r="159" spans="2:11">
      <c r="B159" s="29" t="s">
        <v>252</v>
      </c>
      <c r="C159" s="29" t="s">
        <v>248</v>
      </c>
      <c r="D159" s="30">
        <v>2</v>
      </c>
      <c r="E159" s="29"/>
      <c r="F159" s="31"/>
      <c r="G159" s="31"/>
      <c r="H159" s="31"/>
      <c r="I159" s="5">
        <v>254021</v>
      </c>
      <c r="J159" s="5" t="b">
        <f t="shared" si="4"/>
        <v>0</v>
      </c>
      <c r="K159" t="str">
        <f t="shared" si="5"/>
        <v/>
      </c>
    </row>
    <row r="160" spans="2:11">
      <c r="B160" s="25" t="s">
        <v>253</v>
      </c>
      <c r="C160" s="26" t="s">
        <v>254</v>
      </c>
      <c r="D160" s="27">
        <v>1</v>
      </c>
      <c r="E160" s="26" t="s">
        <v>255</v>
      </c>
      <c r="F160" s="28" t="s">
        <v>2045</v>
      </c>
      <c r="G160" s="28" t="s">
        <v>2046</v>
      </c>
      <c r="H160" s="28" t="s">
        <v>2057</v>
      </c>
      <c r="I160" s="5">
        <v>264011</v>
      </c>
      <c r="J160" s="5" t="str">
        <f t="shared" si="4"/>
        <v/>
      </c>
      <c r="K160" t="str">
        <f t="shared" si="5"/>
        <v/>
      </c>
    </row>
    <row r="161" spans="2:11">
      <c r="B161" s="25" t="s">
        <v>256</v>
      </c>
      <c r="C161" s="26" t="s">
        <v>254</v>
      </c>
      <c r="D161" s="27">
        <v>1</v>
      </c>
      <c r="E161" s="26" t="s">
        <v>255</v>
      </c>
      <c r="F161" s="28" t="s">
        <v>2045</v>
      </c>
      <c r="G161" s="28" t="s">
        <v>2047</v>
      </c>
      <c r="H161" s="28" t="s">
        <v>2057</v>
      </c>
      <c r="I161" s="5">
        <v>264011</v>
      </c>
      <c r="J161" s="5" t="str">
        <f t="shared" si="4"/>
        <v/>
      </c>
      <c r="K161" t="str">
        <f t="shared" si="5"/>
        <v/>
      </c>
    </row>
    <row r="162" spans="2:11">
      <c r="B162" s="25" t="s">
        <v>257</v>
      </c>
      <c r="C162" s="26" t="s">
        <v>254</v>
      </c>
      <c r="D162" s="27">
        <v>1</v>
      </c>
      <c r="E162" s="26" t="s">
        <v>255</v>
      </c>
      <c r="F162" s="28" t="s">
        <v>2045</v>
      </c>
      <c r="G162" s="28" t="s">
        <v>2048</v>
      </c>
      <c r="H162" s="28" t="s">
        <v>2057</v>
      </c>
      <c r="I162" s="5">
        <v>264011</v>
      </c>
      <c r="J162" s="5" t="str">
        <f t="shared" si="4"/>
        <v/>
      </c>
      <c r="K162" t="str">
        <f t="shared" si="5"/>
        <v/>
      </c>
    </row>
    <row r="163" spans="2:11">
      <c r="B163" s="25" t="s">
        <v>258</v>
      </c>
      <c r="C163" s="26" t="s">
        <v>254</v>
      </c>
      <c r="D163" s="27">
        <v>1</v>
      </c>
      <c r="E163" s="26" t="s">
        <v>255</v>
      </c>
      <c r="F163" s="28" t="s">
        <v>2045</v>
      </c>
      <c r="G163" s="28" t="s">
        <v>2049</v>
      </c>
      <c r="H163" s="28" t="s">
        <v>2057</v>
      </c>
      <c r="I163" s="5">
        <v>264011</v>
      </c>
      <c r="J163" s="5" t="str">
        <f t="shared" si="4"/>
        <v/>
      </c>
      <c r="K163" t="str">
        <f t="shared" si="5"/>
        <v/>
      </c>
    </row>
    <row r="164" spans="2:11">
      <c r="B164" s="25" t="s">
        <v>259</v>
      </c>
      <c r="C164" s="26" t="s">
        <v>254</v>
      </c>
      <c r="D164" s="27">
        <v>1</v>
      </c>
      <c r="E164" s="26" t="s">
        <v>255</v>
      </c>
      <c r="F164" s="28" t="s">
        <v>2045</v>
      </c>
      <c r="G164" s="28" t="s">
        <v>2050</v>
      </c>
      <c r="H164" s="28" t="s">
        <v>2057</v>
      </c>
      <c r="I164" s="5">
        <v>264011</v>
      </c>
      <c r="J164" s="5" t="str">
        <f t="shared" si="4"/>
        <v/>
      </c>
      <c r="K164" t="str">
        <f t="shared" si="5"/>
        <v/>
      </c>
    </row>
    <row r="165" spans="2:11">
      <c r="B165" s="25" t="s">
        <v>260</v>
      </c>
      <c r="C165" s="26" t="s">
        <v>261</v>
      </c>
      <c r="D165" s="27">
        <v>2</v>
      </c>
      <c r="E165" s="26" t="s">
        <v>262</v>
      </c>
      <c r="F165" s="28" t="s">
        <v>2051</v>
      </c>
      <c r="G165" s="28" t="s">
        <v>2052</v>
      </c>
      <c r="H165" s="28" t="s">
        <v>2058</v>
      </c>
      <c r="I165" s="5">
        <v>264021</v>
      </c>
      <c r="J165" s="5" t="str">
        <f t="shared" si="4"/>
        <v/>
      </c>
      <c r="K165" t="str">
        <f t="shared" si="5"/>
        <v/>
      </c>
    </row>
    <row r="166" spans="2:11">
      <c r="B166" s="25" t="s">
        <v>263</v>
      </c>
      <c r="C166" s="26" t="s">
        <v>261</v>
      </c>
      <c r="D166" s="27">
        <v>2</v>
      </c>
      <c r="E166" s="26" t="s">
        <v>262</v>
      </c>
      <c r="F166" s="28" t="s">
        <v>2051</v>
      </c>
      <c r="G166" s="28" t="s">
        <v>2053</v>
      </c>
      <c r="H166" s="28" t="s">
        <v>2058</v>
      </c>
      <c r="I166" s="5">
        <v>264021</v>
      </c>
      <c r="J166" s="5" t="str">
        <f t="shared" si="4"/>
        <v/>
      </c>
      <c r="K166" t="str">
        <f t="shared" si="5"/>
        <v/>
      </c>
    </row>
    <row r="167" spans="2:11">
      <c r="B167" s="25" t="s">
        <v>264</v>
      </c>
      <c r="C167" s="26" t="s">
        <v>261</v>
      </c>
      <c r="D167" s="27">
        <v>2</v>
      </c>
      <c r="E167" s="26" t="s">
        <v>262</v>
      </c>
      <c r="F167" s="28" t="s">
        <v>2051</v>
      </c>
      <c r="G167" s="28" t="s">
        <v>2054</v>
      </c>
      <c r="H167" s="28" t="s">
        <v>2058</v>
      </c>
      <c r="I167" s="5">
        <v>264021</v>
      </c>
      <c r="J167" s="5" t="str">
        <f t="shared" si="4"/>
        <v/>
      </c>
      <c r="K167" t="str">
        <f t="shared" si="5"/>
        <v/>
      </c>
    </row>
    <row r="168" spans="2:11">
      <c r="B168" s="25" t="s">
        <v>265</v>
      </c>
      <c r="C168" s="26" t="s">
        <v>261</v>
      </c>
      <c r="D168" s="27">
        <v>2</v>
      </c>
      <c r="E168" s="26" t="s">
        <v>262</v>
      </c>
      <c r="F168" s="28" t="s">
        <v>2051</v>
      </c>
      <c r="G168" s="28" t="s">
        <v>2055</v>
      </c>
      <c r="H168" s="28" t="s">
        <v>2058</v>
      </c>
      <c r="I168" s="5">
        <v>264021</v>
      </c>
      <c r="J168" s="5" t="str">
        <f t="shared" si="4"/>
        <v/>
      </c>
      <c r="K168" t="str">
        <f t="shared" si="5"/>
        <v/>
      </c>
    </row>
    <row r="169" spans="2:11">
      <c r="B169" s="25" t="s">
        <v>266</v>
      </c>
      <c r="C169" s="26" t="s">
        <v>261</v>
      </c>
      <c r="D169" s="27">
        <v>2</v>
      </c>
      <c r="E169" s="26" t="s">
        <v>262</v>
      </c>
      <c r="F169" s="28" t="s">
        <v>2051</v>
      </c>
      <c r="G169" s="28" t="s">
        <v>2056</v>
      </c>
      <c r="H169" s="28" t="s">
        <v>2058</v>
      </c>
      <c r="I169" s="5">
        <v>264021</v>
      </c>
      <c r="J169" s="5" t="str">
        <f t="shared" si="4"/>
        <v/>
      </c>
      <c r="K169" t="str">
        <f t="shared" si="5"/>
        <v/>
      </c>
    </row>
    <row r="170" spans="2:11">
      <c r="B170" s="25" t="s">
        <v>267</v>
      </c>
      <c r="C170" s="26" t="s">
        <v>268</v>
      </c>
      <c r="D170" s="27">
        <v>1</v>
      </c>
      <c r="E170" s="26" t="s">
        <v>269</v>
      </c>
      <c r="F170" s="28" t="s">
        <v>2059</v>
      </c>
      <c r="G170" s="28" t="s">
        <v>2060</v>
      </c>
      <c r="H170" s="28" t="s">
        <v>2061</v>
      </c>
      <c r="I170" s="5">
        <v>236011</v>
      </c>
      <c r="J170" s="5" t="str">
        <f t="shared" si="4"/>
        <v/>
      </c>
      <c r="K170" t="str">
        <f t="shared" si="5"/>
        <v/>
      </c>
    </row>
    <row r="171" spans="2:11">
      <c r="B171" s="25" t="s">
        <v>270</v>
      </c>
      <c r="C171" s="26" t="s">
        <v>268</v>
      </c>
      <c r="D171" s="27">
        <v>1</v>
      </c>
      <c r="E171" s="26" t="s">
        <v>269</v>
      </c>
      <c r="F171" s="28" t="s">
        <v>2059</v>
      </c>
      <c r="G171" s="28" t="s">
        <v>2062</v>
      </c>
      <c r="H171" s="28" t="s">
        <v>2061</v>
      </c>
      <c r="I171" s="5">
        <v>236011</v>
      </c>
      <c r="J171" s="5" t="str">
        <f t="shared" si="4"/>
        <v/>
      </c>
      <c r="K171" t="str">
        <f t="shared" si="5"/>
        <v/>
      </c>
    </row>
    <row r="172" spans="2:11">
      <c r="B172" s="25" t="s">
        <v>271</v>
      </c>
      <c r="C172" s="26" t="s">
        <v>268</v>
      </c>
      <c r="D172" s="27">
        <v>1</v>
      </c>
      <c r="E172" s="26" t="s">
        <v>269</v>
      </c>
      <c r="F172" s="28" t="s">
        <v>2059</v>
      </c>
      <c r="G172" s="28" t="s">
        <v>2063</v>
      </c>
      <c r="H172" s="28" t="s">
        <v>2061</v>
      </c>
      <c r="I172" s="5">
        <v>236011</v>
      </c>
      <c r="J172" s="5" t="str">
        <f t="shared" si="4"/>
        <v/>
      </c>
      <c r="K172" t="str">
        <f t="shared" si="5"/>
        <v/>
      </c>
    </row>
    <row r="173" spans="2:11">
      <c r="B173" s="25" t="s">
        <v>272</v>
      </c>
      <c r="C173" s="26" t="s">
        <v>268</v>
      </c>
      <c r="D173" s="27">
        <v>1</v>
      </c>
      <c r="E173" s="26" t="s">
        <v>269</v>
      </c>
      <c r="F173" s="28" t="s">
        <v>2059</v>
      </c>
      <c r="G173" s="28" t="s">
        <v>2064</v>
      </c>
      <c r="H173" s="28" t="s">
        <v>2061</v>
      </c>
      <c r="I173" s="5">
        <v>236011</v>
      </c>
      <c r="J173" s="5" t="str">
        <f t="shared" si="4"/>
        <v/>
      </c>
      <c r="K173" t="str">
        <f t="shared" si="5"/>
        <v/>
      </c>
    </row>
    <row r="174" spans="2:11">
      <c r="B174" s="25" t="s">
        <v>273</v>
      </c>
      <c r="C174" s="26" t="s">
        <v>268</v>
      </c>
      <c r="D174" s="27">
        <v>1</v>
      </c>
      <c r="E174" s="26" t="s">
        <v>269</v>
      </c>
      <c r="F174" s="28" t="s">
        <v>2059</v>
      </c>
      <c r="G174" s="28" t="s">
        <v>2065</v>
      </c>
      <c r="H174" s="28" t="s">
        <v>2061</v>
      </c>
      <c r="I174" s="5">
        <v>236011</v>
      </c>
      <c r="J174" s="5" t="str">
        <f t="shared" si="4"/>
        <v/>
      </c>
      <c r="K174" t="str">
        <f t="shared" si="5"/>
        <v/>
      </c>
    </row>
    <row r="175" spans="2:11">
      <c r="B175" s="25" t="s">
        <v>274</v>
      </c>
      <c r="C175" s="26" t="s">
        <v>275</v>
      </c>
      <c r="D175" s="27">
        <v>2</v>
      </c>
      <c r="E175" s="26" t="s">
        <v>276</v>
      </c>
      <c r="F175" s="28" t="s">
        <v>2066</v>
      </c>
      <c r="G175" s="28" t="s">
        <v>2067</v>
      </c>
      <c r="H175" s="28" t="s">
        <v>2061</v>
      </c>
      <c r="I175" s="5">
        <v>236021</v>
      </c>
      <c r="J175" s="5" t="str">
        <f t="shared" si="4"/>
        <v/>
      </c>
      <c r="K175" t="str">
        <f t="shared" si="5"/>
        <v/>
      </c>
    </row>
    <row r="176" spans="2:11">
      <c r="B176" s="25" t="s">
        <v>277</v>
      </c>
      <c r="C176" s="26" t="s">
        <v>275</v>
      </c>
      <c r="D176" s="27">
        <v>2</v>
      </c>
      <c r="E176" s="26" t="s">
        <v>276</v>
      </c>
      <c r="F176" s="28" t="s">
        <v>2066</v>
      </c>
      <c r="G176" s="28" t="s">
        <v>2068</v>
      </c>
      <c r="H176" s="28" t="s">
        <v>2061</v>
      </c>
      <c r="I176" s="5">
        <v>236021</v>
      </c>
      <c r="J176" s="5" t="str">
        <f t="shared" si="4"/>
        <v/>
      </c>
      <c r="K176" t="str">
        <f t="shared" si="5"/>
        <v/>
      </c>
    </row>
    <row r="177" spans="2:11">
      <c r="B177" s="25" t="s">
        <v>278</v>
      </c>
      <c r="C177" s="26" t="s">
        <v>275</v>
      </c>
      <c r="D177" s="27">
        <v>2</v>
      </c>
      <c r="E177" s="26" t="s">
        <v>276</v>
      </c>
      <c r="F177" s="28" t="s">
        <v>2066</v>
      </c>
      <c r="G177" s="28" t="s">
        <v>2069</v>
      </c>
      <c r="H177" s="28" t="s">
        <v>2061</v>
      </c>
      <c r="I177" s="5">
        <v>236021</v>
      </c>
      <c r="J177" s="5" t="str">
        <f t="shared" si="4"/>
        <v/>
      </c>
      <c r="K177" t="str">
        <f t="shared" si="5"/>
        <v/>
      </c>
    </row>
    <row r="178" spans="2:11">
      <c r="B178" s="25" t="s">
        <v>279</v>
      </c>
      <c r="C178" s="26" t="s">
        <v>275</v>
      </c>
      <c r="D178" s="27">
        <v>2</v>
      </c>
      <c r="E178" s="26" t="s">
        <v>276</v>
      </c>
      <c r="F178" s="28" t="s">
        <v>2066</v>
      </c>
      <c r="G178" s="28" t="s">
        <v>2070</v>
      </c>
      <c r="H178" s="28" t="s">
        <v>2061</v>
      </c>
      <c r="I178" s="5">
        <v>236021</v>
      </c>
      <c r="J178" s="5" t="str">
        <f t="shared" si="4"/>
        <v/>
      </c>
      <c r="K178" t="str">
        <f t="shared" si="5"/>
        <v/>
      </c>
    </row>
    <row r="179" spans="2:11">
      <c r="B179" s="25" t="s">
        <v>280</v>
      </c>
      <c r="C179" s="26" t="s">
        <v>275</v>
      </c>
      <c r="D179" s="27">
        <v>2</v>
      </c>
      <c r="E179" s="26" t="s">
        <v>276</v>
      </c>
      <c r="F179" s="28" t="s">
        <v>2066</v>
      </c>
      <c r="G179" s="28" t="s">
        <v>2071</v>
      </c>
      <c r="H179" s="28" t="s">
        <v>2061</v>
      </c>
      <c r="I179" s="5">
        <v>236021</v>
      </c>
      <c r="J179" s="5" t="str">
        <f t="shared" si="4"/>
        <v/>
      </c>
      <c r="K179" t="str">
        <f t="shared" si="5"/>
        <v/>
      </c>
    </row>
    <row r="180" spans="2:11">
      <c r="B180" s="25" t="s">
        <v>281</v>
      </c>
      <c r="C180" s="26" t="s">
        <v>282</v>
      </c>
      <c r="D180" s="27">
        <v>1</v>
      </c>
      <c r="E180" s="26" t="s">
        <v>283</v>
      </c>
      <c r="F180" s="28" t="s">
        <v>2072</v>
      </c>
      <c r="G180" s="28" t="s">
        <v>2073</v>
      </c>
      <c r="H180" s="28" t="s">
        <v>2074</v>
      </c>
      <c r="I180" s="5">
        <v>262011</v>
      </c>
      <c r="J180" s="5" t="str">
        <f t="shared" si="4"/>
        <v/>
      </c>
      <c r="K180" t="str">
        <f t="shared" si="5"/>
        <v/>
      </c>
    </row>
    <row r="181" spans="2:11">
      <c r="B181" s="25" t="s">
        <v>284</v>
      </c>
      <c r="C181" s="26" t="s">
        <v>282</v>
      </c>
      <c r="D181" s="27">
        <v>1</v>
      </c>
      <c r="E181" s="26" t="s">
        <v>283</v>
      </c>
      <c r="F181" s="28" t="s">
        <v>2072</v>
      </c>
      <c r="G181" s="28" t="s">
        <v>2075</v>
      </c>
      <c r="H181" s="28" t="s">
        <v>2074</v>
      </c>
      <c r="I181" s="5">
        <v>262011</v>
      </c>
      <c r="J181" s="5" t="str">
        <f t="shared" si="4"/>
        <v/>
      </c>
      <c r="K181" t="str">
        <f t="shared" si="5"/>
        <v/>
      </c>
    </row>
    <row r="182" spans="2:11">
      <c r="B182" s="25" t="s">
        <v>285</v>
      </c>
      <c r="C182" s="26" t="s">
        <v>282</v>
      </c>
      <c r="D182" s="27">
        <v>1</v>
      </c>
      <c r="E182" s="26" t="s">
        <v>283</v>
      </c>
      <c r="F182" s="28" t="s">
        <v>2072</v>
      </c>
      <c r="G182" s="28" t="s">
        <v>2076</v>
      </c>
      <c r="H182" s="28" t="s">
        <v>2074</v>
      </c>
      <c r="I182" s="5">
        <v>262011</v>
      </c>
      <c r="J182" s="5" t="str">
        <f t="shared" si="4"/>
        <v/>
      </c>
      <c r="K182" t="str">
        <f t="shared" si="5"/>
        <v/>
      </c>
    </row>
    <row r="183" spans="2:11">
      <c r="B183" s="25" t="s">
        <v>286</v>
      </c>
      <c r="C183" s="26" t="s">
        <v>282</v>
      </c>
      <c r="D183" s="27">
        <v>1</v>
      </c>
      <c r="E183" s="26" t="s">
        <v>283</v>
      </c>
      <c r="F183" s="28" t="s">
        <v>2072</v>
      </c>
      <c r="G183" s="28" t="s">
        <v>2077</v>
      </c>
      <c r="H183" s="28" t="s">
        <v>2074</v>
      </c>
      <c r="I183" s="5">
        <v>262011</v>
      </c>
      <c r="J183" s="5" t="str">
        <f t="shared" si="4"/>
        <v/>
      </c>
      <c r="K183" t="str">
        <f t="shared" si="5"/>
        <v/>
      </c>
    </row>
    <row r="184" spans="2:11">
      <c r="B184" s="25" t="s">
        <v>287</v>
      </c>
      <c r="C184" s="26" t="s">
        <v>282</v>
      </c>
      <c r="D184" s="27">
        <v>1</v>
      </c>
      <c r="E184" s="26" t="s">
        <v>283</v>
      </c>
      <c r="F184" s="28" t="s">
        <v>2072</v>
      </c>
      <c r="G184" s="28" t="s">
        <v>2078</v>
      </c>
      <c r="H184" s="28" t="s">
        <v>2074</v>
      </c>
      <c r="I184" s="5">
        <v>262011</v>
      </c>
      <c r="J184" s="5" t="str">
        <f t="shared" si="4"/>
        <v/>
      </c>
      <c r="K184" t="str">
        <f t="shared" si="5"/>
        <v/>
      </c>
    </row>
    <row r="185" spans="2:11">
      <c r="B185" s="25" t="s">
        <v>288</v>
      </c>
      <c r="C185" s="26" t="s">
        <v>2079</v>
      </c>
      <c r="D185" s="27">
        <v>2</v>
      </c>
      <c r="E185" s="26" t="s">
        <v>2080</v>
      </c>
      <c r="F185" s="28" t="s">
        <v>2081</v>
      </c>
      <c r="G185" s="28" t="s">
        <v>2082</v>
      </c>
      <c r="H185" s="28" t="s">
        <v>2074</v>
      </c>
      <c r="I185" s="5">
        <v>262021</v>
      </c>
      <c r="J185" s="5" t="str">
        <f t="shared" si="4"/>
        <v/>
      </c>
      <c r="K185" t="str">
        <f t="shared" si="5"/>
        <v/>
      </c>
    </row>
    <row r="186" spans="2:11">
      <c r="B186" s="25" t="s">
        <v>289</v>
      </c>
      <c r="C186" s="26" t="s">
        <v>2079</v>
      </c>
      <c r="D186" s="27">
        <v>2</v>
      </c>
      <c r="E186" s="26" t="s">
        <v>2080</v>
      </c>
      <c r="F186" s="28" t="s">
        <v>2081</v>
      </c>
      <c r="G186" s="28" t="s">
        <v>2083</v>
      </c>
      <c r="H186" s="28" t="s">
        <v>2074</v>
      </c>
      <c r="I186" s="5">
        <v>262021</v>
      </c>
      <c r="J186" s="5" t="str">
        <f t="shared" si="4"/>
        <v/>
      </c>
      <c r="K186" t="str">
        <f t="shared" si="5"/>
        <v/>
      </c>
    </row>
    <row r="187" spans="2:11">
      <c r="B187" s="25" t="s">
        <v>290</v>
      </c>
      <c r="C187" s="26" t="s">
        <v>2079</v>
      </c>
      <c r="D187" s="27">
        <v>2</v>
      </c>
      <c r="E187" s="26" t="s">
        <v>2080</v>
      </c>
      <c r="F187" s="28" t="s">
        <v>2081</v>
      </c>
      <c r="G187" s="28" t="s">
        <v>2084</v>
      </c>
      <c r="H187" s="28" t="s">
        <v>2074</v>
      </c>
      <c r="I187" s="5">
        <v>262021</v>
      </c>
      <c r="J187" s="5" t="str">
        <f t="shared" si="4"/>
        <v/>
      </c>
      <c r="K187" t="str">
        <f t="shared" si="5"/>
        <v/>
      </c>
    </row>
    <row r="188" spans="2:11">
      <c r="B188" s="25" t="s">
        <v>291</v>
      </c>
      <c r="C188" s="26" t="s">
        <v>2079</v>
      </c>
      <c r="D188" s="27">
        <v>2</v>
      </c>
      <c r="E188" s="26" t="s">
        <v>2080</v>
      </c>
      <c r="F188" s="28" t="s">
        <v>2081</v>
      </c>
      <c r="G188" s="28" t="s">
        <v>2085</v>
      </c>
      <c r="H188" s="28" t="s">
        <v>2074</v>
      </c>
      <c r="I188" s="5">
        <v>262021</v>
      </c>
      <c r="J188" s="5" t="str">
        <f t="shared" si="4"/>
        <v/>
      </c>
      <c r="K188" t="str">
        <f t="shared" si="5"/>
        <v/>
      </c>
    </row>
    <row r="189" spans="2:11">
      <c r="B189" s="25" t="s">
        <v>292</v>
      </c>
      <c r="C189" s="26" t="s">
        <v>2079</v>
      </c>
      <c r="D189" s="27">
        <v>2</v>
      </c>
      <c r="E189" s="26" t="s">
        <v>2080</v>
      </c>
      <c r="F189" s="28" t="s">
        <v>2081</v>
      </c>
      <c r="G189" s="28" t="s">
        <v>2086</v>
      </c>
      <c r="H189" s="28" t="s">
        <v>2074</v>
      </c>
      <c r="I189" s="5">
        <v>262021</v>
      </c>
      <c r="J189" s="5" t="str">
        <f t="shared" si="4"/>
        <v/>
      </c>
      <c r="K189" t="str">
        <f t="shared" si="5"/>
        <v/>
      </c>
    </row>
    <row r="190" spans="2:11">
      <c r="B190" s="25" t="s">
        <v>293</v>
      </c>
      <c r="C190" s="26" t="s">
        <v>294</v>
      </c>
      <c r="D190" s="27">
        <v>1</v>
      </c>
      <c r="E190" s="26" t="s">
        <v>295</v>
      </c>
      <c r="F190" s="28" t="s">
        <v>2087</v>
      </c>
      <c r="G190" s="28" t="s">
        <v>2088</v>
      </c>
      <c r="H190" s="28" t="s">
        <v>44</v>
      </c>
      <c r="I190" s="5">
        <v>215011</v>
      </c>
      <c r="J190" s="5" t="str">
        <f t="shared" si="4"/>
        <v/>
      </c>
      <c r="K190" t="str">
        <f t="shared" si="5"/>
        <v/>
      </c>
    </row>
    <row r="191" spans="2:11">
      <c r="B191" s="25" t="s">
        <v>297</v>
      </c>
      <c r="C191" s="26" t="s">
        <v>294</v>
      </c>
      <c r="D191" s="27">
        <v>1</v>
      </c>
      <c r="E191" s="26" t="s">
        <v>295</v>
      </c>
      <c r="F191" s="28" t="s">
        <v>296</v>
      </c>
      <c r="G191" s="28" t="s">
        <v>2089</v>
      </c>
      <c r="H191" s="28" t="s">
        <v>44</v>
      </c>
      <c r="I191" s="5">
        <v>215011</v>
      </c>
      <c r="J191" s="5" t="str">
        <f t="shared" si="4"/>
        <v/>
      </c>
      <c r="K191" t="str">
        <f t="shared" si="5"/>
        <v/>
      </c>
    </row>
    <row r="192" spans="2:11">
      <c r="B192" s="25" t="s">
        <v>298</v>
      </c>
      <c r="C192" s="26" t="s">
        <v>294</v>
      </c>
      <c r="D192" s="27">
        <v>1</v>
      </c>
      <c r="E192" s="26" t="s">
        <v>295</v>
      </c>
      <c r="F192" s="28" t="s">
        <v>296</v>
      </c>
      <c r="G192" s="28" t="s">
        <v>2090</v>
      </c>
      <c r="H192" s="28" t="s">
        <v>44</v>
      </c>
      <c r="I192" s="5">
        <v>215011</v>
      </c>
      <c r="J192" s="5" t="str">
        <f t="shared" si="4"/>
        <v/>
      </c>
      <c r="K192" t="str">
        <f t="shared" si="5"/>
        <v/>
      </c>
    </row>
    <row r="193" spans="2:11">
      <c r="B193" s="25" t="s">
        <v>299</v>
      </c>
      <c r="C193" s="26" t="s">
        <v>294</v>
      </c>
      <c r="D193" s="27">
        <v>1</v>
      </c>
      <c r="E193" s="26" t="s">
        <v>295</v>
      </c>
      <c r="F193" s="28" t="s">
        <v>296</v>
      </c>
      <c r="G193" s="28" t="s">
        <v>2091</v>
      </c>
      <c r="H193" s="28" t="s">
        <v>44</v>
      </c>
      <c r="I193" s="5">
        <v>215011</v>
      </c>
      <c r="J193" s="5" t="str">
        <f t="shared" si="4"/>
        <v/>
      </c>
      <c r="K193" t="str">
        <f t="shared" si="5"/>
        <v/>
      </c>
    </row>
    <row r="194" spans="2:11">
      <c r="B194" s="25" t="s">
        <v>300</v>
      </c>
      <c r="C194" s="26" t="s">
        <v>294</v>
      </c>
      <c r="D194" s="27">
        <v>1</v>
      </c>
      <c r="E194" s="26" t="s">
        <v>295</v>
      </c>
      <c r="F194" s="28" t="s">
        <v>296</v>
      </c>
      <c r="G194" s="28" t="s">
        <v>2092</v>
      </c>
      <c r="H194" s="28" t="s">
        <v>44</v>
      </c>
      <c r="I194" s="5">
        <v>215011</v>
      </c>
      <c r="J194" s="5" t="str">
        <f t="shared" si="4"/>
        <v/>
      </c>
      <c r="K194" t="str">
        <f t="shared" si="5"/>
        <v/>
      </c>
    </row>
    <row r="195" spans="2:11">
      <c r="B195" s="29" t="s">
        <v>301</v>
      </c>
      <c r="C195" s="29" t="s">
        <v>302</v>
      </c>
      <c r="D195" s="30">
        <v>2</v>
      </c>
      <c r="E195" s="29"/>
      <c r="F195" s="31"/>
      <c r="G195" s="31"/>
      <c r="H195" s="31"/>
      <c r="I195" s="5">
        <v>215021</v>
      </c>
      <c r="J195" s="5" t="b">
        <f t="shared" si="4"/>
        <v>0</v>
      </c>
      <c r="K195" t="str">
        <f t="shared" si="5"/>
        <v/>
      </c>
    </row>
    <row r="196" spans="2:11">
      <c r="B196" s="29" t="s">
        <v>303</v>
      </c>
      <c r="C196" s="29" t="s">
        <v>302</v>
      </c>
      <c r="D196" s="30">
        <v>2</v>
      </c>
      <c r="E196" s="29"/>
      <c r="F196" s="31"/>
      <c r="G196" s="31"/>
      <c r="H196" s="31"/>
      <c r="I196" s="5">
        <v>215021</v>
      </c>
      <c r="J196" s="5" t="b">
        <f t="shared" si="4"/>
        <v>0</v>
      </c>
      <c r="K196" t="str">
        <f t="shared" si="5"/>
        <v/>
      </c>
    </row>
    <row r="197" spans="2:11">
      <c r="B197" s="29" t="s">
        <v>304</v>
      </c>
      <c r="C197" s="29" t="s">
        <v>302</v>
      </c>
      <c r="D197" s="30">
        <v>2</v>
      </c>
      <c r="E197" s="29"/>
      <c r="F197" s="31"/>
      <c r="G197" s="31"/>
      <c r="H197" s="31"/>
      <c r="I197" s="5">
        <v>215021</v>
      </c>
      <c r="J197" s="5" t="b">
        <f t="shared" si="4"/>
        <v>0</v>
      </c>
      <c r="K197" t="str">
        <f t="shared" si="5"/>
        <v/>
      </c>
    </row>
    <row r="198" spans="2:11">
      <c r="B198" s="29" t="s">
        <v>305</v>
      </c>
      <c r="C198" s="29" t="s">
        <v>302</v>
      </c>
      <c r="D198" s="30">
        <v>2</v>
      </c>
      <c r="E198" s="29"/>
      <c r="F198" s="31"/>
      <c r="G198" s="31"/>
      <c r="H198" s="31"/>
      <c r="I198" s="5">
        <v>215021</v>
      </c>
      <c r="J198" s="5" t="b">
        <f t="shared" si="4"/>
        <v>0</v>
      </c>
      <c r="K198" t="str">
        <f t="shared" si="5"/>
        <v/>
      </c>
    </row>
    <row r="199" spans="2:11">
      <c r="B199" s="29" t="s">
        <v>306</v>
      </c>
      <c r="C199" s="29" t="s">
        <v>302</v>
      </c>
      <c r="D199" s="30">
        <v>2</v>
      </c>
      <c r="E199" s="29"/>
      <c r="F199" s="31"/>
      <c r="G199" s="31"/>
      <c r="H199" s="31"/>
      <c r="I199" s="5">
        <v>215021</v>
      </c>
      <c r="J199" s="5" t="b">
        <f t="shared" si="4"/>
        <v>0</v>
      </c>
      <c r="K199" t="str">
        <f t="shared" si="5"/>
        <v/>
      </c>
    </row>
    <row r="200" spans="2:11">
      <c r="B200" s="25" t="s">
        <v>307</v>
      </c>
      <c r="C200" s="26" t="s">
        <v>308</v>
      </c>
      <c r="D200" s="27">
        <v>1</v>
      </c>
      <c r="E200" s="26" t="s">
        <v>309</v>
      </c>
      <c r="F200" s="28" t="s">
        <v>2093</v>
      </c>
      <c r="G200" s="28" t="s">
        <v>2094</v>
      </c>
      <c r="H200" s="28" t="s">
        <v>44</v>
      </c>
      <c r="I200" s="5">
        <v>235011</v>
      </c>
      <c r="J200" s="5" t="str">
        <f t="shared" si="4"/>
        <v/>
      </c>
      <c r="K200" t="str">
        <f t="shared" si="5"/>
        <v/>
      </c>
    </row>
    <row r="201" spans="2:11">
      <c r="B201" s="25" t="s">
        <v>310</v>
      </c>
      <c r="C201" s="26" t="s">
        <v>308</v>
      </c>
      <c r="D201" s="27">
        <v>1</v>
      </c>
      <c r="E201" s="26" t="s">
        <v>309</v>
      </c>
      <c r="F201" s="28" t="s">
        <v>2093</v>
      </c>
      <c r="G201" s="28" t="s">
        <v>2095</v>
      </c>
      <c r="H201" s="28" t="s">
        <v>44</v>
      </c>
      <c r="I201" s="5">
        <v>235011</v>
      </c>
      <c r="J201" s="5" t="str">
        <f t="shared" si="4"/>
        <v/>
      </c>
      <c r="K201" t="str">
        <f t="shared" si="5"/>
        <v/>
      </c>
    </row>
    <row r="202" spans="2:11">
      <c r="B202" s="25" t="s">
        <v>311</v>
      </c>
      <c r="C202" s="26" t="s">
        <v>308</v>
      </c>
      <c r="D202" s="27">
        <v>1</v>
      </c>
      <c r="E202" s="26" t="s">
        <v>309</v>
      </c>
      <c r="F202" s="28" t="s">
        <v>2093</v>
      </c>
      <c r="G202" s="28" t="s">
        <v>2097</v>
      </c>
      <c r="H202" s="28" t="s">
        <v>44</v>
      </c>
      <c r="I202" s="5">
        <v>235011</v>
      </c>
      <c r="J202" s="5" t="str">
        <f t="shared" si="4"/>
        <v/>
      </c>
      <c r="K202" t="str">
        <f t="shared" si="5"/>
        <v/>
      </c>
    </row>
    <row r="203" spans="2:11">
      <c r="B203" s="25" t="s">
        <v>312</v>
      </c>
      <c r="C203" s="26" t="s">
        <v>308</v>
      </c>
      <c r="D203" s="27">
        <v>1</v>
      </c>
      <c r="E203" s="26" t="s">
        <v>309</v>
      </c>
      <c r="F203" s="28" t="s">
        <v>2093</v>
      </c>
      <c r="G203" s="28" t="s">
        <v>2096</v>
      </c>
      <c r="H203" s="28" t="s">
        <v>44</v>
      </c>
      <c r="I203" s="5">
        <v>235011</v>
      </c>
      <c r="J203" s="5" t="str">
        <f t="shared" ref="J203:J266" si="6">IF((LEN(F203)-LEN(SUBSTITUTE(F203,"%","")))=(LEN(G203)-LEN(SUBSTITUTE(G203,"#","")))+1,"",FALSE)</f>
        <v/>
      </c>
      <c r="K203" t="str">
        <f t="shared" ref="K203:K266" si="7">IF((LEN(G203)-LEN(SUBSTITUTE(G203,"#","")))=(LEN(H203)-LEN(SUBSTITUTE(H203,"#",""))),"",FALSE)</f>
        <v/>
      </c>
    </row>
    <row r="204" spans="2:11">
      <c r="B204" s="25" t="s">
        <v>313</v>
      </c>
      <c r="C204" s="26" t="s">
        <v>308</v>
      </c>
      <c r="D204" s="27">
        <v>1</v>
      </c>
      <c r="E204" s="26" t="s">
        <v>309</v>
      </c>
      <c r="F204" s="28" t="s">
        <v>2093</v>
      </c>
      <c r="G204" s="28" t="s">
        <v>2098</v>
      </c>
      <c r="H204" s="28" t="s">
        <v>44</v>
      </c>
      <c r="I204" s="5">
        <v>235011</v>
      </c>
      <c r="J204" s="5" t="str">
        <f t="shared" si="6"/>
        <v/>
      </c>
      <c r="K204" t="str">
        <f t="shared" si="7"/>
        <v/>
      </c>
    </row>
    <row r="205" spans="2:11">
      <c r="B205" s="29" t="s">
        <v>314</v>
      </c>
      <c r="C205" s="36" t="s">
        <v>315</v>
      </c>
      <c r="D205" s="30">
        <v>2</v>
      </c>
      <c r="E205" s="36"/>
      <c r="F205" s="31"/>
      <c r="G205" s="31"/>
      <c r="H205" s="31"/>
      <c r="I205" s="5">
        <v>235021</v>
      </c>
      <c r="J205" s="5" t="b">
        <f t="shared" si="6"/>
        <v>0</v>
      </c>
      <c r="K205" t="str">
        <f t="shared" si="7"/>
        <v/>
      </c>
    </row>
    <row r="206" spans="2:11">
      <c r="B206" s="29" t="s">
        <v>316</v>
      </c>
      <c r="C206" s="36" t="s">
        <v>315</v>
      </c>
      <c r="D206" s="30">
        <v>2</v>
      </c>
      <c r="E206" s="29"/>
      <c r="F206" s="31"/>
      <c r="G206" s="31"/>
      <c r="H206" s="31"/>
      <c r="I206" s="5">
        <v>235021</v>
      </c>
      <c r="J206" s="5" t="b">
        <f t="shared" si="6"/>
        <v>0</v>
      </c>
      <c r="K206" t="str">
        <f t="shared" si="7"/>
        <v/>
      </c>
    </row>
    <row r="207" spans="2:11">
      <c r="B207" s="29" t="s">
        <v>317</v>
      </c>
      <c r="C207" s="36" t="s">
        <v>315</v>
      </c>
      <c r="D207" s="30">
        <v>2</v>
      </c>
      <c r="E207" s="29"/>
      <c r="F207" s="31"/>
      <c r="G207" s="31"/>
      <c r="H207" s="31"/>
      <c r="I207" s="5">
        <v>235021</v>
      </c>
      <c r="J207" s="5" t="b">
        <f t="shared" si="6"/>
        <v>0</v>
      </c>
      <c r="K207" t="str">
        <f t="shared" si="7"/>
        <v/>
      </c>
    </row>
    <row r="208" spans="2:11">
      <c r="B208" s="29" t="s">
        <v>318</v>
      </c>
      <c r="C208" s="36" t="s">
        <v>315</v>
      </c>
      <c r="D208" s="30">
        <v>2</v>
      </c>
      <c r="E208" s="29"/>
      <c r="F208" s="31"/>
      <c r="G208" s="31"/>
      <c r="H208" s="31"/>
      <c r="I208" s="5">
        <v>235021</v>
      </c>
      <c r="J208" s="5" t="b">
        <f t="shared" si="6"/>
        <v>0</v>
      </c>
      <c r="K208" t="str">
        <f t="shared" si="7"/>
        <v/>
      </c>
    </row>
    <row r="209" spans="2:11">
      <c r="B209" s="29" t="s">
        <v>319</v>
      </c>
      <c r="C209" s="36" t="s">
        <v>315</v>
      </c>
      <c r="D209" s="30">
        <v>2</v>
      </c>
      <c r="E209" s="29"/>
      <c r="F209" s="31"/>
      <c r="G209" s="31"/>
      <c r="H209" s="31"/>
      <c r="I209" s="5">
        <v>235021</v>
      </c>
      <c r="J209" s="5" t="b">
        <f t="shared" si="6"/>
        <v>0</v>
      </c>
      <c r="K209" t="str">
        <f t="shared" si="7"/>
        <v/>
      </c>
    </row>
    <row r="210" spans="2:11">
      <c r="B210" s="25" t="s">
        <v>320</v>
      </c>
      <c r="C210" s="26" t="s">
        <v>1946</v>
      </c>
      <c r="D210" s="38">
        <v>1</v>
      </c>
      <c r="E210" s="26" t="s">
        <v>1948</v>
      </c>
      <c r="F210" s="28" t="s">
        <v>2099</v>
      </c>
      <c r="G210" s="28" t="s">
        <v>2100</v>
      </c>
      <c r="H210" s="28" t="s">
        <v>2105</v>
      </c>
      <c r="I210" s="5">
        <v>261011</v>
      </c>
      <c r="J210" s="5" t="str">
        <f t="shared" si="6"/>
        <v/>
      </c>
      <c r="K210" t="str">
        <f t="shared" si="7"/>
        <v/>
      </c>
    </row>
    <row r="211" spans="2:11">
      <c r="B211" s="25" t="s">
        <v>321</v>
      </c>
      <c r="C211" s="26" t="s">
        <v>1946</v>
      </c>
      <c r="D211" s="38">
        <v>1</v>
      </c>
      <c r="E211" s="26" t="s">
        <v>1948</v>
      </c>
      <c r="F211" s="28" t="s">
        <v>2099</v>
      </c>
      <c r="G211" s="28" t="s">
        <v>2101</v>
      </c>
      <c r="H211" s="28" t="s">
        <v>2105</v>
      </c>
      <c r="I211" s="5">
        <v>261011</v>
      </c>
      <c r="J211" s="5" t="str">
        <f t="shared" si="6"/>
        <v/>
      </c>
      <c r="K211" t="str">
        <f t="shared" si="7"/>
        <v/>
      </c>
    </row>
    <row r="212" spans="2:11">
      <c r="B212" s="25" t="s">
        <v>322</v>
      </c>
      <c r="C212" s="26" t="s">
        <v>1946</v>
      </c>
      <c r="D212" s="38">
        <v>1</v>
      </c>
      <c r="E212" s="26" t="s">
        <v>1948</v>
      </c>
      <c r="F212" s="28" t="s">
        <v>2099</v>
      </c>
      <c r="G212" s="28" t="s">
        <v>2102</v>
      </c>
      <c r="H212" s="28" t="s">
        <v>2105</v>
      </c>
      <c r="I212" s="5">
        <v>261011</v>
      </c>
      <c r="J212" s="5" t="str">
        <f t="shared" si="6"/>
        <v/>
      </c>
      <c r="K212" t="str">
        <f t="shared" si="7"/>
        <v/>
      </c>
    </row>
    <row r="213" spans="2:11">
      <c r="B213" s="25" t="s">
        <v>323</v>
      </c>
      <c r="C213" s="26" t="s">
        <v>1946</v>
      </c>
      <c r="D213" s="38">
        <v>1</v>
      </c>
      <c r="E213" s="26" t="s">
        <v>1948</v>
      </c>
      <c r="F213" s="28" t="s">
        <v>2099</v>
      </c>
      <c r="G213" s="28" t="s">
        <v>2103</v>
      </c>
      <c r="H213" s="28" t="s">
        <v>2105</v>
      </c>
      <c r="I213" s="5">
        <v>261011</v>
      </c>
      <c r="J213" s="5" t="str">
        <f t="shared" si="6"/>
        <v/>
      </c>
      <c r="K213" t="str">
        <f t="shared" si="7"/>
        <v/>
      </c>
    </row>
    <row r="214" spans="2:11">
      <c r="B214" s="25" t="s">
        <v>324</v>
      </c>
      <c r="C214" s="26" t="s">
        <v>1946</v>
      </c>
      <c r="D214" s="38">
        <v>1</v>
      </c>
      <c r="E214" s="26" t="s">
        <v>1948</v>
      </c>
      <c r="F214" s="28" t="s">
        <v>2099</v>
      </c>
      <c r="G214" s="28" t="s">
        <v>2104</v>
      </c>
      <c r="H214" s="28" t="s">
        <v>2105</v>
      </c>
      <c r="I214" s="5">
        <v>261011</v>
      </c>
      <c r="J214" s="5" t="str">
        <f t="shared" si="6"/>
        <v/>
      </c>
      <c r="K214" t="str">
        <f t="shared" si="7"/>
        <v/>
      </c>
    </row>
    <row r="215" spans="2:11" s="54" customFormat="1">
      <c r="B215" s="32" t="s">
        <v>325</v>
      </c>
      <c r="C215" s="33" t="s">
        <v>1947</v>
      </c>
      <c r="D215" s="55">
        <v>2</v>
      </c>
      <c r="E215" s="33" t="s">
        <v>1949</v>
      </c>
      <c r="F215" s="34" t="s">
        <v>1956</v>
      </c>
      <c r="G215" s="34" t="s">
        <v>327</v>
      </c>
      <c r="H215" s="34" t="s">
        <v>150</v>
      </c>
      <c r="I215" s="53">
        <v>261021</v>
      </c>
      <c r="J215" s="53" t="str">
        <f t="shared" si="6"/>
        <v/>
      </c>
      <c r="K215" s="54" t="str">
        <f t="shared" si="7"/>
        <v/>
      </c>
    </row>
    <row r="216" spans="2:11" s="54" customFormat="1">
      <c r="B216" s="32" t="s">
        <v>328</v>
      </c>
      <c r="C216" s="33" t="s">
        <v>1947</v>
      </c>
      <c r="D216" s="55">
        <v>2</v>
      </c>
      <c r="E216" s="33" t="s">
        <v>326</v>
      </c>
      <c r="F216" s="34" t="s">
        <v>1956</v>
      </c>
      <c r="G216" s="34" t="s">
        <v>329</v>
      </c>
      <c r="H216" s="34" t="s">
        <v>150</v>
      </c>
      <c r="I216" s="53">
        <v>261021</v>
      </c>
      <c r="J216" s="53" t="str">
        <f t="shared" si="6"/>
        <v/>
      </c>
      <c r="K216" s="54" t="str">
        <f t="shared" si="7"/>
        <v/>
      </c>
    </row>
    <row r="217" spans="2:11" s="54" customFormat="1">
      <c r="B217" s="32" t="s">
        <v>330</v>
      </c>
      <c r="C217" s="33" t="s">
        <v>1947</v>
      </c>
      <c r="D217" s="55">
        <v>2</v>
      </c>
      <c r="E217" s="33" t="s">
        <v>326</v>
      </c>
      <c r="F217" s="34" t="s">
        <v>1956</v>
      </c>
      <c r="G217" s="34" t="s">
        <v>331</v>
      </c>
      <c r="H217" s="34" t="s">
        <v>150</v>
      </c>
      <c r="I217" s="53">
        <v>261021</v>
      </c>
      <c r="J217" s="53" t="str">
        <f t="shared" si="6"/>
        <v/>
      </c>
      <c r="K217" s="54" t="str">
        <f t="shared" si="7"/>
        <v/>
      </c>
    </row>
    <row r="218" spans="2:11" s="54" customFormat="1">
      <c r="B218" s="32" t="s">
        <v>332</v>
      </c>
      <c r="C218" s="33" t="s">
        <v>1947</v>
      </c>
      <c r="D218" s="55">
        <v>2</v>
      </c>
      <c r="E218" s="33" t="s">
        <v>326</v>
      </c>
      <c r="F218" s="34" t="s">
        <v>1956</v>
      </c>
      <c r="G218" s="34" t="s">
        <v>333</v>
      </c>
      <c r="H218" s="34" t="s">
        <v>150</v>
      </c>
      <c r="I218" s="53">
        <v>261021</v>
      </c>
      <c r="J218" s="53" t="str">
        <f t="shared" si="6"/>
        <v/>
      </c>
      <c r="K218" s="54" t="str">
        <f t="shared" si="7"/>
        <v/>
      </c>
    </row>
    <row r="219" spans="2:11" s="54" customFormat="1">
      <c r="B219" s="32" t="s">
        <v>334</v>
      </c>
      <c r="C219" s="33" t="s">
        <v>1947</v>
      </c>
      <c r="D219" s="55">
        <v>2</v>
      </c>
      <c r="E219" s="33" t="s">
        <v>326</v>
      </c>
      <c r="F219" s="34" t="s">
        <v>1956</v>
      </c>
      <c r="G219" s="34" t="s">
        <v>335</v>
      </c>
      <c r="H219" s="34" t="s">
        <v>150</v>
      </c>
      <c r="I219" s="53">
        <v>261021</v>
      </c>
      <c r="J219" s="53" t="str">
        <f t="shared" si="6"/>
        <v/>
      </c>
      <c r="K219" s="54" t="str">
        <f t="shared" si="7"/>
        <v/>
      </c>
    </row>
    <row r="220" spans="2:11">
      <c r="B220" s="25" t="s">
        <v>336</v>
      </c>
      <c r="C220" s="26" t="s">
        <v>337</v>
      </c>
      <c r="D220" s="27">
        <v>1</v>
      </c>
      <c r="E220" s="26" t="s">
        <v>338</v>
      </c>
      <c r="F220" s="28" t="s">
        <v>2106</v>
      </c>
      <c r="G220" s="49" t="s">
        <v>2428</v>
      </c>
      <c r="H220" s="28">
        <v>2</v>
      </c>
      <c r="I220" s="5">
        <v>213011</v>
      </c>
      <c r="J220" s="5" t="str">
        <f t="shared" si="6"/>
        <v/>
      </c>
      <c r="K220" t="str">
        <f t="shared" si="7"/>
        <v/>
      </c>
    </row>
    <row r="221" spans="2:11">
      <c r="B221" s="25" t="s">
        <v>339</v>
      </c>
      <c r="C221" s="26" t="s">
        <v>337</v>
      </c>
      <c r="D221" s="27">
        <v>1</v>
      </c>
      <c r="E221" s="26" t="s">
        <v>338</v>
      </c>
      <c r="F221" s="28" t="s">
        <v>2106</v>
      </c>
      <c r="G221" s="49" t="s">
        <v>2420</v>
      </c>
      <c r="H221" s="28">
        <v>2</v>
      </c>
      <c r="I221" s="5">
        <v>213011</v>
      </c>
      <c r="J221" s="5" t="str">
        <f t="shared" si="6"/>
        <v/>
      </c>
      <c r="K221" t="str">
        <f t="shared" si="7"/>
        <v/>
      </c>
    </row>
    <row r="222" spans="2:11">
      <c r="B222" s="25" t="s">
        <v>340</v>
      </c>
      <c r="C222" s="26" t="s">
        <v>337</v>
      </c>
      <c r="D222" s="27">
        <v>1</v>
      </c>
      <c r="E222" s="26" t="s">
        <v>338</v>
      </c>
      <c r="F222" s="28" t="s">
        <v>2106</v>
      </c>
      <c r="G222" s="49" t="s">
        <v>2442</v>
      </c>
      <c r="H222" s="28">
        <v>2</v>
      </c>
      <c r="I222" s="5">
        <v>213011</v>
      </c>
      <c r="J222" s="5" t="str">
        <f t="shared" si="6"/>
        <v/>
      </c>
      <c r="K222" t="str">
        <f t="shared" si="7"/>
        <v/>
      </c>
    </row>
    <row r="223" spans="2:11">
      <c r="B223" s="25" t="s">
        <v>341</v>
      </c>
      <c r="C223" s="26" t="s">
        <v>337</v>
      </c>
      <c r="D223" s="27">
        <v>1</v>
      </c>
      <c r="E223" s="26" t="s">
        <v>338</v>
      </c>
      <c r="F223" s="28" t="s">
        <v>2106</v>
      </c>
      <c r="G223" s="49" t="s">
        <v>2443</v>
      </c>
      <c r="H223" s="28">
        <v>2</v>
      </c>
      <c r="I223" s="5">
        <v>213011</v>
      </c>
      <c r="J223" s="5" t="str">
        <f t="shared" si="6"/>
        <v/>
      </c>
      <c r="K223" t="str">
        <f t="shared" si="7"/>
        <v/>
      </c>
    </row>
    <row r="224" spans="2:11">
      <c r="B224" s="25" t="s">
        <v>342</v>
      </c>
      <c r="C224" s="26" t="s">
        <v>337</v>
      </c>
      <c r="D224" s="27">
        <v>1</v>
      </c>
      <c r="E224" s="26" t="s">
        <v>338</v>
      </c>
      <c r="F224" s="28" t="s">
        <v>2106</v>
      </c>
      <c r="G224" s="49" t="s">
        <v>2444</v>
      </c>
      <c r="H224" s="28">
        <v>2</v>
      </c>
      <c r="I224" s="5">
        <v>213011</v>
      </c>
      <c r="J224" s="5" t="str">
        <f t="shared" si="6"/>
        <v/>
      </c>
      <c r="K224" t="str">
        <f t="shared" si="7"/>
        <v/>
      </c>
    </row>
    <row r="225" spans="2:11" s="54" customFormat="1">
      <c r="B225" s="32" t="s">
        <v>343</v>
      </c>
      <c r="C225" s="33" t="s">
        <v>344</v>
      </c>
      <c r="D225" s="52">
        <v>2</v>
      </c>
      <c r="E225" s="33" t="s">
        <v>345</v>
      </c>
      <c r="F225" s="34" t="s">
        <v>346</v>
      </c>
      <c r="G225" s="34" t="s">
        <v>347</v>
      </c>
      <c r="H225" s="34" t="s">
        <v>44</v>
      </c>
      <c r="I225" s="53">
        <v>213021</v>
      </c>
      <c r="J225" s="53" t="str">
        <f t="shared" si="6"/>
        <v/>
      </c>
      <c r="K225" s="54" t="str">
        <f t="shared" si="7"/>
        <v/>
      </c>
    </row>
    <row r="226" spans="2:11" s="54" customFormat="1">
      <c r="B226" s="32" t="s">
        <v>348</v>
      </c>
      <c r="C226" s="33" t="s">
        <v>344</v>
      </c>
      <c r="D226" s="52">
        <v>2</v>
      </c>
      <c r="E226" s="33" t="s">
        <v>345</v>
      </c>
      <c r="F226" s="34" t="s">
        <v>346</v>
      </c>
      <c r="G226" s="34" t="s">
        <v>349</v>
      </c>
      <c r="H226" s="34" t="s">
        <v>44</v>
      </c>
      <c r="I226" s="53">
        <v>213021</v>
      </c>
      <c r="J226" s="53" t="str">
        <f t="shared" si="6"/>
        <v/>
      </c>
      <c r="K226" s="54" t="str">
        <f t="shared" si="7"/>
        <v/>
      </c>
    </row>
    <row r="227" spans="2:11" s="54" customFormat="1">
      <c r="B227" s="32" t="s">
        <v>350</v>
      </c>
      <c r="C227" s="33" t="s">
        <v>344</v>
      </c>
      <c r="D227" s="52">
        <v>2</v>
      </c>
      <c r="E227" s="33" t="s">
        <v>345</v>
      </c>
      <c r="F227" s="34" t="s">
        <v>346</v>
      </c>
      <c r="G227" s="34" t="s">
        <v>351</v>
      </c>
      <c r="H227" s="34" t="s">
        <v>44</v>
      </c>
      <c r="I227" s="53">
        <v>213021</v>
      </c>
      <c r="J227" s="53" t="str">
        <f t="shared" si="6"/>
        <v/>
      </c>
      <c r="K227" s="54" t="str">
        <f t="shared" si="7"/>
        <v/>
      </c>
    </row>
    <row r="228" spans="2:11" s="54" customFormat="1">
      <c r="B228" s="32" t="s">
        <v>352</v>
      </c>
      <c r="C228" s="33" t="s">
        <v>344</v>
      </c>
      <c r="D228" s="52">
        <v>2</v>
      </c>
      <c r="E228" s="33" t="s">
        <v>345</v>
      </c>
      <c r="F228" s="34" t="s">
        <v>346</v>
      </c>
      <c r="G228" s="34" t="s">
        <v>353</v>
      </c>
      <c r="H228" s="34" t="s">
        <v>44</v>
      </c>
      <c r="I228" s="53">
        <v>213021</v>
      </c>
      <c r="J228" s="53" t="str">
        <f t="shared" si="6"/>
        <v/>
      </c>
      <c r="K228" s="54" t="str">
        <f t="shared" si="7"/>
        <v/>
      </c>
    </row>
    <row r="229" spans="2:11" s="54" customFormat="1">
      <c r="B229" s="32" t="s">
        <v>354</v>
      </c>
      <c r="C229" s="33" t="s">
        <v>344</v>
      </c>
      <c r="D229" s="52">
        <v>2</v>
      </c>
      <c r="E229" s="33" t="s">
        <v>345</v>
      </c>
      <c r="F229" s="34" t="s">
        <v>346</v>
      </c>
      <c r="G229" s="34" t="s">
        <v>355</v>
      </c>
      <c r="H229" s="34" t="s">
        <v>44</v>
      </c>
      <c r="I229" s="53">
        <v>213021</v>
      </c>
      <c r="J229" s="53" t="str">
        <f t="shared" si="6"/>
        <v/>
      </c>
      <c r="K229" s="54" t="str">
        <f t="shared" si="7"/>
        <v/>
      </c>
    </row>
    <row r="230" spans="2:11">
      <c r="B230" s="25" t="s">
        <v>356</v>
      </c>
      <c r="C230" s="26" t="s">
        <v>1944</v>
      </c>
      <c r="D230" s="27">
        <v>1</v>
      </c>
      <c r="E230" s="26" t="s">
        <v>1945</v>
      </c>
      <c r="F230" s="28" t="s">
        <v>2107</v>
      </c>
      <c r="G230" s="49" t="s">
        <v>2437</v>
      </c>
      <c r="H230" s="28">
        <v>2</v>
      </c>
      <c r="I230" s="5">
        <v>223011</v>
      </c>
      <c r="J230" s="5" t="str">
        <f t="shared" si="6"/>
        <v/>
      </c>
      <c r="K230" t="str">
        <f t="shared" si="7"/>
        <v/>
      </c>
    </row>
    <row r="231" spans="2:11">
      <c r="B231" s="25" t="s">
        <v>357</v>
      </c>
      <c r="C231" s="26" t="s">
        <v>1944</v>
      </c>
      <c r="D231" s="27">
        <v>1</v>
      </c>
      <c r="E231" s="26" t="s">
        <v>1945</v>
      </c>
      <c r="F231" s="28" t="s">
        <v>2107</v>
      </c>
      <c r="G231" s="49" t="s">
        <v>2438</v>
      </c>
      <c r="H231" s="28">
        <v>2</v>
      </c>
      <c r="I231" s="5">
        <v>223011</v>
      </c>
      <c r="J231" s="5" t="str">
        <f t="shared" si="6"/>
        <v/>
      </c>
      <c r="K231" t="str">
        <f t="shared" si="7"/>
        <v/>
      </c>
    </row>
    <row r="232" spans="2:11">
      <c r="B232" s="25" t="s">
        <v>358</v>
      </c>
      <c r="C232" s="26" t="s">
        <v>1944</v>
      </c>
      <c r="D232" s="27">
        <v>1</v>
      </c>
      <c r="E232" s="26" t="s">
        <v>1945</v>
      </c>
      <c r="F232" s="28" t="s">
        <v>2107</v>
      </c>
      <c r="G232" s="49" t="s">
        <v>2439</v>
      </c>
      <c r="H232" s="28">
        <v>2</v>
      </c>
      <c r="I232" s="5">
        <v>223011</v>
      </c>
      <c r="J232" s="5" t="str">
        <f t="shared" si="6"/>
        <v/>
      </c>
      <c r="K232" t="str">
        <f t="shared" si="7"/>
        <v/>
      </c>
    </row>
    <row r="233" spans="2:11">
      <c r="B233" s="25" t="s">
        <v>359</v>
      </c>
      <c r="C233" s="26" t="s">
        <v>1944</v>
      </c>
      <c r="D233" s="27">
        <v>1</v>
      </c>
      <c r="E233" s="26" t="s">
        <v>1945</v>
      </c>
      <c r="F233" s="28" t="s">
        <v>2107</v>
      </c>
      <c r="G233" s="49" t="s">
        <v>2440</v>
      </c>
      <c r="H233" s="28">
        <v>2</v>
      </c>
      <c r="I233" s="5">
        <v>223011</v>
      </c>
      <c r="J233" s="5" t="str">
        <f t="shared" si="6"/>
        <v/>
      </c>
      <c r="K233" t="str">
        <f t="shared" si="7"/>
        <v/>
      </c>
    </row>
    <row r="234" spans="2:11">
      <c r="B234" s="25" t="s">
        <v>360</v>
      </c>
      <c r="C234" s="26" t="s">
        <v>1944</v>
      </c>
      <c r="D234" s="27">
        <v>1</v>
      </c>
      <c r="E234" s="26" t="s">
        <v>1945</v>
      </c>
      <c r="F234" s="28" t="s">
        <v>2107</v>
      </c>
      <c r="G234" s="49" t="s">
        <v>2441</v>
      </c>
      <c r="H234" s="28">
        <v>2</v>
      </c>
      <c r="I234" s="5">
        <v>223011</v>
      </c>
      <c r="J234" s="5" t="str">
        <f t="shared" si="6"/>
        <v/>
      </c>
      <c r="K234" t="str">
        <f t="shared" si="7"/>
        <v/>
      </c>
    </row>
    <row r="235" spans="2:11">
      <c r="B235" s="29" t="s">
        <v>361</v>
      </c>
      <c r="C235" s="29" t="s">
        <v>362</v>
      </c>
      <c r="D235" s="30">
        <v>2</v>
      </c>
      <c r="E235" s="29"/>
      <c r="F235" s="31"/>
      <c r="G235" s="31"/>
      <c r="H235" s="31"/>
      <c r="I235" s="5">
        <v>223021</v>
      </c>
      <c r="J235" s="5" t="b">
        <f t="shared" si="6"/>
        <v>0</v>
      </c>
      <c r="K235" t="str">
        <f t="shared" si="7"/>
        <v/>
      </c>
    </row>
    <row r="236" spans="2:11">
      <c r="B236" s="29" t="s">
        <v>363</v>
      </c>
      <c r="C236" s="29" t="s">
        <v>362</v>
      </c>
      <c r="D236" s="30">
        <v>2</v>
      </c>
      <c r="E236" s="29"/>
      <c r="F236" s="31"/>
      <c r="G236" s="31"/>
      <c r="H236" s="31"/>
      <c r="I236" s="5">
        <v>223021</v>
      </c>
      <c r="J236" s="5" t="b">
        <f t="shared" si="6"/>
        <v>0</v>
      </c>
      <c r="K236" t="str">
        <f t="shared" si="7"/>
        <v/>
      </c>
    </row>
    <row r="237" spans="2:11">
      <c r="B237" s="29" t="s">
        <v>364</v>
      </c>
      <c r="C237" s="29" t="s">
        <v>362</v>
      </c>
      <c r="D237" s="30">
        <v>2</v>
      </c>
      <c r="E237" s="29"/>
      <c r="F237" s="31"/>
      <c r="G237" s="31"/>
      <c r="H237" s="31"/>
      <c r="I237" s="5">
        <v>223021</v>
      </c>
      <c r="J237" s="5" t="b">
        <f t="shared" si="6"/>
        <v>0</v>
      </c>
      <c r="K237" t="str">
        <f t="shared" si="7"/>
        <v/>
      </c>
    </row>
    <row r="238" spans="2:11">
      <c r="B238" s="29" t="s">
        <v>365</v>
      </c>
      <c r="C238" s="29" t="s">
        <v>362</v>
      </c>
      <c r="D238" s="30">
        <v>2</v>
      </c>
      <c r="E238" s="29"/>
      <c r="F238" s="31"/>
      <c r="G238" s="31"/>
      <c r="H238" s="31"/>
      <c r="I238" s="5">
        <v>223021</v>
      </c>
      <c r="J238" s="5" t="b">
        <f t="shared" si="6"/>
        <v>0</v>
      </c>
      <c r="K238" t="str">
        <f t="shared" si="7"/>
        <v/>
      </c>
    </row>
    <row r="239" spans="2:11">
      <c r="B239" s="29" t="s">
        <v>366</v>
      </c>
      <c r="C239" s="29" t="s">
        <v>362</v>
      </c>
      <c r="D239" s="30">
        <v>2</v>
      </c>
      <c r="E239" s="29"/>
      <c r="F239" s="31"/>
      <c r="G239" s="31"/>
      <c r="H239" s="31"/>
      <c r="I239" s="5">
        <v>223021</v>
      </c>
      <c r="J239" s="5" t="b">
        <f t="shared" si="6"/>
        <v>0</v>
      </c>
      <c r="K239" t="str">
        <f t="shared" si="7"/>
        <v/>
      </c>
    </row>
    <row r="240" spans="2:11">
      <c r="B240" s="39" t="s">
        <v>367</v>
      </c>
      <c r="C240" s="26" t="s">
        <v>368</v>
      </c>
      <c r="D240" s="27">
        <v>1</v>
      </c>
      <c r="E240" s="26" t="s">
        <v>369</v>
      </c>
      <c r="F240" s="28" t="s">
        <v>370</v>
      </c>
      <c r="G240" s="28" t="s">
        <v>2108</v>
      </c>
      <c r="H240" s="28" t="s">
        <v>30</v>
      </c>
      <c r="I240" s="1">
        <v>224011</v>
      </c>
      <c r="J240" s="5" t="str">
        <f t="shared" si="6"/>
        <v/>
      </c>
      <c r="K240" t="str">
        <f t="shared" si="7"/>
        <v/>
      </c>
    </row>
    <row r="241" spans="2:11">
      <c r="B241" s="39" t="s">
        <v>371</v>
      </c>
      <c r="C241" s="26" t="s">
        <v>368</v>
      </c>
      <c r="D241" s="27">
        <v>1</v>
      </c>
      <c r="E241" s="26" t="s">
        <v>369</v>
      </c>
      <c r="F241" s="28" t="s">
        <v>370</v>
      </c>
      <c r="G241" s="28" t="s">
        <v>2109</v>
      </c>
      <c r="H241" s="28" t="s">
        <v>30</v>
      </c>
      <c r="I241" s="1">
        <v>224011</v>
      </c>
      <c r="J241" s="5" t="str">
        <f t="shared" si="6"/>
        <v/>
      </c>
      <c r="K241" t="str">
        <f t="shared" si="7"/>
        <v/>
      </c>
    </row>
    <row r="242" spans="2:11">
      <c r="B242" s="39" t="s">
        <v>372</v>
      </c>
      <c r="C242" s="26" t="s">
        <v>368</v>
      </c>
      <c r="D242" s="27">
        <v>1</v>
      </c>
      <c r="E242" s="26" t="s">
        <v>369</v>
      </c>
      <c r="F242" s="28" t="s">
        <v>370</v>
      </c>
      <c r="G242" s="28" t="s">
        <v>2110</v>
      </c>
      <c r="H242" s="28" t="s">
        <v>30</v>
      </c>
      <c r="I242" s="1">
        <v>224011</v>
      </c>
      <c r="J242" s="5" t="str">
        <f t="shared" si="6"/>
        <v/>
      </c>
      <c r="K242" t="str">
        <f t="shared" si="7"/>
        <v/>
      </c>
    </row>
    <row r="243" spans="2:11">
      <c r="B243" s="39" t="s">
        <v>373</v>
      </c>
      <c r="C243" s="26" t="s">
        <v>368</v>
      </c>
      <c r="D243" s="27">
        <v>1</v>
      </c>
      <c r="E243" s="26" t="s">
        <v>369</v>
      </c>
      <c r="F243" s="28"/>
      <c r="G243" s="28"/>
      <c r="H243" s="28"/>
      <c r="I243" s="1">
        <v>224011</v>
      </c>
      <c r="J243" s="5" t="b">
        <f t="shared" si="6"/>
        <v>0</v>
      </c>
      <c r="K243" t="str">
        <f t="shared" si="7"/>
        <v/>
      </c>
    </row>
    <row r="244" spans="2:11">
      <c r="B244" s="39" t="s">
        <v>374</v>
      </c>
      <c r="C244" s="26" t="s">
        <v>368</v>
      </c>
      <c r="D244" s="27">
        <v>1</v>
      </c>
      <c r="E244" s="26" t="s">
        <v>369</v>
      </c>
      <c r="F244" s="28" t="s">
        <v>25</v>
      </c>
      <c r="G244" s="28"/>
      <c r="H244" s="28"/>
      <c r="I244" s="1">
        <v>224011</v>
      </c>
      <c r="J244" s="5" t="b">
        <f t="shared" si="6"/>
        <v>0</v>
      </c>
      <c r="K244" t="str">
        <f t="shared" si="7"/>
        <v/>
      </c>
    </row>
    <row r="245" spans="2:11" s="21" customFormat="1">
      <c r="B245" s="40" t="s">
        <v>375</v>
      </c>
      <c r="C245" s="26" t="s">
        <v>376</v>
      </c>
      <c r="D245" s="27">
        <v>2</v>
      </c>
      <c r="E245" s="26" t="s">
        <v>377</v>
      </c>
      <c r="F245" s="28" t="s">
        <v>378</v>
      </c>
      <c r="G245" s="28" t="s">
        <v>2111</v>
      </c>
      <c r="H245" s="28" t="s">
        <v>44</v>
      </c>
      <c r="I245" s="4">
        <v>224021</v>
      </c>
      <c r="J245" s="5" t="str">
        <f t="shared" si="6"/>
        <v/>
      </c>
      <c r="K245" t="str">
        <f t="shared" si="7"/>
        <v/>
      </c>
    </row>
    <row r="246" spans="2:11" s="21" customFormat="1">
      <c r="B246" s="40" t="s">
        <v>379</v>
      </c>
      <c r="C246" s="26" t="s">
        <v>376</v>
      </c>
      <c r="D246" s="27">
        <v>2</v>
      </c>
      <c r="E246" s="26" t="s">
        <v>377</v>
      </c>
      <c r="F246" s="28" t="s">
        <v>378</v>
      </c>
      <c r="G246" s="28" t="s">
        <v>2112</v>
      </c>
      <c r="H246" s="28" t="s">
        <v>44</v>
      </c>
      <c r="I246" s="4">
        <v>224021</v>
      </c>
      <c r="J246" s="5" t="str">
        <f t="shared" si="6"/>
        <v/>
      </c>
      <c r="K246" t="str">
        <f t="shared" si="7"/>
        <v/>
      </c>
    </row>
    <row r="247" spans="2:11" s="21" customFormat="1">
      <c r="B247" s="40" t="s">
        <v>380</v>
      </c>
      <c r="C247" s="26" t="s">
        <v>376</v>
      </c>
      <c r="D247" s="27">
        <v>2</v>
      </c>
      <c r="E247" s="26" t="s">
        <v>377</v>
      </c>
      <c r="F247" s="28" t="s">
        <v>378</v>
      </c>
      <c r="G247" s="28" t="s">
        <v>2113</v>
      </c>
      <c r="H247" s="28" t="s">
        <v>44</v>
      </c>
      <c r="I247" s="4">
        <v>224021</v>
      </c>
      <c r="J247" s="5" t="str">
        <f t="shared" si="6"/>
        <v/>
      </c>
      <c r="K247" t="str">
        <f t="shared" si="7"/>
        <v/>
      </c>
    </row>
    <row r="248" spans="2:11" s="21" customFormat="1">
      <c r="B248" s="40" t="s">
        <v>381</v>
      </c>
      <c r="C248" s="26" t="s">
        <v>376</v>
      </c>
      <c r="D248" s="27">
        <v>2</v>
      </c>
      <c r="E248" s="26" t="s">
        <v>377</v>
      </c>
      <c r="F248" s="28"/>
      <c r="G248" s="28"/>
      <c r="H248" s="28"/>
      <c r="I248" s="4">
        <v>224021</v>
      </c>
      <c r="J248" s="5" t="b">
        <f t="shared" si="6"/>
        <v>0</v>
      </c>
      <c r="K248" t="str">
        <f t="shared" si="7"/>
        <v/>
      </c>
    </row>
    <row r="249" spans="2:11">
      <c r="B249" s="39" t="s">
        <v>382</v>
      </c>
      <c r="C249" s="26" t="s">
        <v>376</v>
      </c>
      <c r="D249" s="27">
        <v>2</v>
      </c>
      <c r="E249" s="26" t="s">
        <v>377</v>
      </c>
      <c r="F249" s="28" t="s">
        <v>25</v>
      </c>
      <c r="G249" s="28"/>
      <c r="H249" s="28"/>
      <c r="I249" s="1">
        <v>224021</v>
      </c>
      <c r="J249" s="5" t="b">
        <f t="shared" si="6"/>
        <v>0</v>
      </c>
      <c r="K249" t="str">
        <f t="shared" si="7"/>
        <v/>
      </c>
    </row>
    <row r="250" spans="2:11">
      <c r="B250" s="39" t="s">
        <v>383</v>
      </c>
      <c r="C250" s="26" t="s">
        <v>384</v>
      </c>
      <c r="D250" s="41">
        <v>1</v>
      </c>
      <c r="E250" s="26" t="s">
        <v>385</v>
      </c>
      <c r="F250" s="28" t="s">
        <v>2114</v>
      </c>
      <c r="G250" s="28" t="s">
        <v>2115</v>
      </c>
      <c r="H250" s="28" t="s">
        <v>386</v>
      </c>
      <c r="I250" s="1">
        <v>259011</v>
      </c>
      <c r="J250" s="5" t="str">
        <f t="shared" si="6"/>
        <v/>
      </c>
      <c r="K250" t="str">
        <f t="shared" si="7"/>
        <v/>
      </c>
    </row>
    <row r="251" spans="2:11">
      <c r="B251" s="39" t="s">
        <v>387</v>
      </c>
      <c r="C251" s="26" t="s">
        <v>384</v>
      </c>
      <c r="D251" s="41">
        <v>1</v>
      </c>
      <c r="E251" s="26" t="s">
        <v>385</v>
      </c>
      <c r="F251" s="28" t="s">
        <v>2114</v>
      </c>
      <c r="G251" s="28" t="s">
        <v>2116</v>
      </c>
      <c r="H251" s="28" t="s">
        <v>386</v>
      </c>
      <c r="I251" s="1">
        <v>259011</v>
      </c>
      <c r="J251" s="5" t="str">
        <f t="shared" si="6"/>
        <v/>
      </c>
      <c r="K251" t="str">
        <f t="shared" si="7"/>
        <v/>
      </c>
    </row>
    <row r="252" spans="2:11">
      <c r="B252" s="39" t="s">
        <v>388</v>
      </c>
      <c r="C252" s="26" t="s">
        <v>384</v>
      </c>
      <c r="D252" s="41">
        <v>1</v>
      </c>
      <c r="E252" s="26" t="s">
        <v>385</v>
      </c>
      <c r="F252" s="28" t="s">
        <v>2114</v>
      </c>
      <c r="G252" s="28" t="s">
        <v>2117</v>
      </c>
      <c r="H252" s="28" t="s">
        <v>386</v>
      </c>
      <c r="I252" s="1">
        <v>259011</v>
      </c>
      <c r="J252" s="5" t="str">
        <f t="shared" si="6"/>
        <v/>
      </c>
      <c r="K252" t="str">
        <f t="shared" si="7"/>
        <v/>
      </c>
    </row>
    <row r="253" spans="2:11">
      <c r="B253" s="39" t="s">
        <v>389</v>
      </c>
      <c r="C253" s="26" t="s">
        <v>384</v>
      </c>
      <c r="D253" s="41">
        <v>1</v>
      </c>
      <c r="E253" s="26" t="s">
        <v>385</v>
      </c>
      <c r="F253" s="42"/>
      <c r="G253" s="42"/>
      <c r="H253" s="42"/>
      <c r="I253" s="1">
        <v>259011</v>
      </c>
      <c r="J253" s="5" t="b">
        <f t="shared" si="6"/>
        <v>0</v>
      </c>
      <c r="K253" t="str">
        <f t="shared" si="7"/>
        <v/>
      </c>
    </row>
    <row r="254" spans="2:11">
      <c r="B254" s="39" t="s">
        <v>390</v>
      </c>
      <c r="C254" s="26" t="s">
        <v>384</v>
      </c>
      <c r="D254" s="41">
        <v>1</v>
      </c>
      <c r="E254" s="26" t="s">
        <v>385</v>
      </c>
      <c r="F254" s="42"/>
      <c r="G254" s="42"/>
      <c r="H254" s="42"/>
      <c r="I254" s="1">
        <v>259011</v>
      </c>
      <c r="J254" s="5" t="b">
        <f t="shared" si="6"/>
        <v>0</v>
      </c>
      <c r="K254" t="str">
        <f t="shared" si="7"/>
        <v/>
      </c>
    </row>
    <row r="255" spans="2:11" s="20" customFormat="1">
      <c r="B255" s="29" t="s">
        <v>391</v>
      </c>
      <c r="C255" s="36" t="s">
        <v>392</v>
      </c>
      <c r="D255" s="30">
        <v>2</v>
      </c>
      <c r="E255" s="36" t="s">
        <v>393</v>
      </c>
      <c r="F255" s="31" t="s">
        <v>394</v>
      </c>
      <c r="G255" s="31" t="s">
        <v>395</v>
      </c>
      <c r="H255" s="31" t="s">
        <v>44</v>
      </c>
      <c r="I255" s="37">
        <v>259021</v>
      </c>
      <c r="J255" s="37" t="str">
        <f t="shared" si="6"/>
        <v/>
      </c>
      <c r="K255" s="20" t="str">
        <f t="shared" si="7"/>
        <v/>
      </c>
    </row>
    <row r="256" spans="2:11" s="20" customFormat="1">
      <c r="B256" s="29" t="s">
        <v>396</v>
      </c>
      <c r="C256" s="36" t="s">
        <v>392</v>
      </c>
      <c r="D256" s="30">
        <v>2</v>
      </c>
      <c r="E256" s="36" t="s">
        <v>393</v>
      </c>
      <c r="F256" s="31" t="s">
        <v>394</v>
      </c>
      <c r="G256" s="31" t="s">
        <v>397</v>
      </c>
      <c r="H256" s="31" t="s">
        <v>44</v>
      </c>
      <c r="I256" s="37">
        <v>259021</v>
      </c>
      <c r="J256" s="37" t="str">
        <f t="shared" si="6"/>
        <v/>
      </c>
      <c r="K256" s="20" t="str">
        <f t="shared" si="7"/>
        <v/>
      </c>
    </row>
    <row r="257" spans="2:11" s="20" customFormat="1">
      <c r="B257" s="29" t="s">
        <v>398</v>
      </c>
      <c r="C257" s="36" t="s">
        <v>392</v>
      </c>
      <c r="D257" s="30">
        <v>2</v>
      </c>
      <c r="E257" s="36" t="s">
        <v>393</v>
      </c>
      <c r="F257" s="31" t="s">
        <v>394</v>
      </c>
      <c r="G257" s="31" t="s">
        <v>399</v>
      </c>
      <c r="H257" s="31" t="s">
        <v>44</v>
      </c>
      <c r="I257" s="37">
        <v>259021</v>
      </c>
      <c r="J257" s="37" t="str">
        <f t="shared" si="6"/>
        <v/>
      </c>
      <c r="K257" s="20" t="str">
        <f t="shared" si="7"/>
        <v/>
      </c>
    </row>
    <row r="258" spans="2:11" s="20" customFormat="1">
      <c r="B258" s="29" t="s">
        <v>400</v>
      </c>
      <c r="C258" s="36" t="s">
        <v>392</v>
      </c>
      <c r="D258" s="30">
        <v>2</v>
      </c>
      <c r="E258" s="36" t="s">
        <v>393</v>
      </c>
      <c r="F258" s="56"/>
      <c r="G258" s="56"/>
      <c r="H258" s="56"/>
      <c r="I258" s="37">
        <v>259021</v>
      </c>
      <c r="J258" s="37" t="b">
        <f t="shared" si="6"/>
        <v>0</v>
      </c>
      <c r="K258" s="20" t="str">
        <f t="shared" si="7"/>
        <v/>
      </c>
    </row>
    <row r="259" spans="2:11" s="20" customFormat="1">
      <c r="B259" s="29" t="s">
        <v>401</v>
      </c>
      <c r="C259" s="36" t="s">
        <v>392</v>
      </c>
      <c r="D259" s="30">
        <v>2</v>
      </c>
      <c r="E259" s="36" t="s">
        <v>393</v>
      </c>
      <c r="F259" s="56"/>
      <c r="G259" s="56"/>
      <c r="H259" s="56"/>
      <c r="I259" s="37">
        <v>259021</v>
      </c>
      <c r="J259" s="37" t="b">
        <f t="shared" si="6"/>
        <v>0</v>
      </c>
      <c r="K259" s="20" t="str">
        <f t="shared" si="7"/>
        <v/>
      </c>
    </row>
    <row r="260" spans="2:11">
      <c r="B260" s="39" t="s">
        <v>402</v>
      </c>
      <c r="C260" s="26" t="s">
        <v>2125</v>
      </c>
      <c r="D260" s="41">
        <v>1</v>
      </c>
      <c r="E260" s="26" t="s">
        <v>2126</v>
      </c>
      <c r="F260" s="28" t="s">
        <v>2212</v>
      </c>
      <c r="G260" s="28" t="s">
        <v>2118</v>
      </c>
      <c r="H260" s="28" t="s">
        <v>2105</v>
      </c>
      <c r="I260" s="1">
        <v>202011</v>
      </c>
      <c r="J260" s="5" t="str">
        <f t="shared" si="6"/>
        <v/>
      </c>
      <c r="K260" t="str">
        <f t="shared" si="7"/>
        <v/>
      </c>
    </row>
    <row r="261" spans="2:11">
      <c r="B261" s="39" t="s">
        <v>403</v>
      </c>
      <c r="C261" s="26" t="s">
        <v>2125</v>
      </c>
      <c r="D261" s="41">
        <v>1</v>
      </c>
      <c r="E261" s="26" t="s">
        <v>2126</v>
      </c>
      <c r="F261" s="28" t="s">
        <v>2212</v>
      </c>
      <c r="G261" s="28" t="s">
        <v>2119</v>
      </c>
      <c r="H261" s="28" t="s">
        <v>2105</v>
      </c>
      <c r="I261" s="1">
        <v>202011</v>
      </c>
      <c r="J261" s="5" t="str">
        <f t="shared" si="6"/>
        <v/>
      </c>
      <c r="K261" t="str">
        <f t="shared" si="7"/>
        <v/>
      </c>
    </row>
    <row r="262" spans="2:11">
      <c r="B262" s="39" t="s">
        <v>404</v>
      </c>
      <c r="C262" s="26" t="s">
        <v>2125</v>
      </c>
      <c r="D262" s="41">
        <v>1</v>
      </c>
      <c r="E262" s="26" t="s">
        <v>2126</v>
      </c>
      <c r="F262" s="28" t="s">
        <v>2212</v>
      </c>
      <c r="G262" s="28" t="s">
        <v>2120</v>
      </c>
      <c r="H262" s="28" t="s">
        <v>2105</v>
      </c>
      <c r="I262" s="1">
        <v>202011</v>
      </c>
      <c r="J262" s="5" t="str">
        <f t="shared" si="6"/>
        <v/>
      </c>
      <c r="K262" t="str">
        <f t="shared" si="7"/>
        <v/>
      </c>
    </row>
    <row r="263" spans="2:11">
      <c r="B263" s="39" t="s">
        <v>405</v>
      </c>
      <c r="C263" s="26" t="s">
        <v>2125</v>
      </c>
      <c r="D263" s="41">
        <v>1</v>
      </c>
      <c r="E263" s="26" t="s">
        <v>2126</v>
      </c>
      <c r="F263" s="28"/>
      <c r="G263" s="28"/>
      <c r="H263" s="28"/>
      <c r="I263" s="1">
        <v>202011</v>
      </c>
      <c r="J263" s="5" t="b">
        <f t="shared" si="6"/>
        <v>0</v>
      </c>
      <c r="K263" t="str">
        <f t="shared" si="7"/>
        <v/>
      </c>
    </row>
    <row r="264" spans="2:11">
      <c r="B264" s="39" t="s">
        <v>406</v>
      </c>
      <c r="C264" s="26" t="s">
        <v>2125</v>
      </c>
      <c r="D264" s="41">
        <v>1</v>
      </c>
      <c r="E264" s="26" t="s">
        <v>2126</v>
      </c>
      <c r="F264" s="28" t="s">
        <v>25</v>
      </c>
      <c r="G264" s="28"/>
      <c r="H264" s="28"/>
      <c r="I264" s="1">
        <v>202011</v>
      </c>
      <c r="J264" s="5" t="b">
        <f t="shared" si="6"/>
        <v>0</v>
      </c>
      <c r="K264" t="str">
        <f t="shared" si="7"/>
        <v/>
      </c>
    </row>
    <row r="265" spans="2:11">
      <c r="B265" s="40" t="s">
        <v>407</v>
      </c>
      <c r="C265" s="26" t="s">
        <v>408</v>
      </c>
      <c r="D265" s="41">
        <v>2</v>
      </c>
      <c r="E265" s="26" t="s">
        <v>409</v>
      </c>
      <c r="F265" s="28" t="s">
        <v>2121</v>
      </c>
      <c r="G265" s="28" t="s">
        <v>2122</v>
      </c>
      <c r="H265" s="28" t="s">
        <v>1991</v>
      </c>
      <c r="I265" s="1">
        <v>202021</v>
      </c>
      <c r="J265" s="5" t="str">
        <f t="shared" si="6"/>
        <v/>
      </c>
      <c r="K265" t="str">
        <f t="shared" si="7"/>
        <v/>
      </c>
    </row>
    <row r="266" spans="2:11">
      <c r="B266" s="40" t="s">
        <v>410</v>
      </c>
      <c r="C266" s="26" t="s">
        <v>408</v>
      </c>
      <c r="D266" s="41">
        <v>2</v>
      </c>
      <c r="E266" s="26" t="s">
        <v>409</v>
      </c>
      <c r="F266" s="28" t="s">
        <v>2121</v>
      </c>
      <c r="G266" s="28" t="s">
        <v>2123</v>
      </c>
      <c r="H266" s="28" t="s">
        <v>1991</v>
      </c>
      <c r="I266" s="1">
        <v>202021</v>
      </c>
      <c r="J266" s="5" t="str">
        <f t="shared" si="6"/>
        <v/>
      </c>
      <c r="K266" t="str">
        <f t="shared" si="7"/>
        <v/>
      </c>
    </row>
    <row r="267" spans="2:11">
      <c r="B267" s="40" t="s">
        <v>411</v>
      </c>
      <c r="C267" s="26" t="s">
        <v>408</v>
      </c>
      <c r="D267" s="41">
        <v>2</v>
      </c>
      <c r="E267" s="26" t="s">
        <v>409</v>
      </c>
      <c r="F267" s="28" t="s">
        <v>2121</v>
      </c>
      <c r="G267" s="28" t="s">
        <v>2124</v>
      </c>
      <c r="H267" s="28" t="s">
        <v>1991</v>
      </c>
      <c r="I267" s="1">
        <v>202021</v>
      </c>
      <c r="J267" s="5" t="str">
        <f t="shared" ref="J267:J330" si="8">IF((LEN(F267)-LEN(SUBSTITUTE(F267,"%","")))=(LEN(G267)-LEN(SUBSTITUTE(G267,"#","")))+1,"",FALSE)</f>
        <v/>
      </c>
      <c r="K267" t="str">
        <f t="shared" ref="K267:K330" si="9">IF((LEN(G267)-LEN(SUBSTITUTE(G267,"#","")))=(LEN(H267)-LEN(SUBSTITUTE(H267,"#",""))),"",FALSE)</f>
        <v/>
      </c>
    </row>
    <row r="268" spans="2:11">
      <c r="B268" s="40" t="s">
        <v>412</v>
      </c>
      <c r="C268" s="26" t="s">
        <v>408</v>
      </c>
      <c r="D268" s="41">
        <v>2</v>
      </c>
      <c r="E268" s="26" t="s">
        <v>409</v>
      </c>
      <c r="F268" s="28"/>
      <c r="G268" s="28"/>
      <c r="H268" s="28"/>
      <c r="I268" s="1">
        <v>202021</v>
      </c>
      <c r="J268" s="5" t="b">
        <f t="shared" si="8"/>
        <v>0</v>
      </c>
      <c r="K268" t="str">
        <f t="shared" si="9"/>
        <v/>
      </c>
    </row>
    <row r="269" spans="2:11">
      <c r="B269" s="40" t="s">
        <v>413</v>
      </c>
      <c r="C269" s="26" t="s">
        <v>408</v>
      </c>
      <c r="D269" s="41">
        <v>2</v>
      </c>
      <c r="E269" s="26" t="s">
        <v>409</v>
      </c>
      <c r="F269" s="28" t="s">
        <v>25</v>
      </c>
      <c r="G269" s="28"/>
      <c r="H269" s="28"/>
      <c r="I269" s="1">
        <v>202021</v>
      </c>
      <c r="J269" s="5" t="b">
        <f t="shared" si="8"/>
        <v>0</v>
      </c>
      <c r="K269" t="str">
        <f t="shared" si="9"/>
        <v/>
      </c>
    </row>
    <row r="270" spans="2:11">
      <c r="B270" s="39" t="s">
        <v>414</v>
      </c>
      <c r="C270" s="26" t="s">
        <v>415</v>
      </c>
      <c r="D270" s="41">
        <v>1</v>
      </c>
      <c r="E270" s="26" t="s">
        <v>416</v>
      </c>
      <c r="F270" s="28" t="s">
        <v>417</v>
      </c>
      <c r="G270" s="28" t="s">
        <v>2127</v>
      </c>
      <c r="H270" s="28" t="s">
        <v>52</v>
      </c>
      <c r="I270" s="1">
        <v>258011</v>
      </c>
      <c r="J270" s="5" t="str">
        <f t="shared" si="8"/>
        <v/>
      </c>
      <c r="K270" t="str">
        <f t="shared" si="9"/>
        <v/>
      </c>
    </row>
    <row r="271" spans="2:11">
      <c r="B271" s="39" t="s">
        <v>418</v>
      </c>
      <c r="C271" s="26" t="s">
        <v>415</v>
      </c>
      <c r="D271" s="41">
        <v>1</v>
      </c>
      <c r="E271" s="26" t="s">
        <v>416</v>
      </c>
      <c r="F271" s="28" t="s">
        <v>417</v>
      </c>
      <c r="G271" s="28" t="s">
        <v>2128</v>
      </c>
      <c r="H271" s="28" t="s">
        <v>52</v>
      </c>
      <c r="I271" s="1">
        <v>258011</v>
      </c>
      <c r="J271" s="5" t="str">
        <f t="shared" si="8"/>
        <v/>
      </c>
      <c r="K271" t="str">
        <f t="shared" si="9"/>
        <v/>
      </c>
    </row>
    <row r="272" spans="2:11">
      <c r="B272" s="39" t="s">
        <v>419</v>
      </c>
      <c r="C272" s="26" t="s">
        <v>415</v>
      </c>
      <c r="D272" s="41">
        <v>1</v>
      </c>
      <c r="E272" s="26" t="s">
        <v>416</v>
      </c>
      <c r="F272" s="28" t="s">
        <v>417</v>
      </c>
      <c r="G272" s="28" t="s">
        <v>2129</v>
      </c>
      <c r="H272" s="28" t="s">
        <v>52</v>
      </c>
      <c r="I272" s="1">
        <v>258011</v>
      </c>
      <c r="J272" s="5" t="str">
        <f t="shared" si="8"/>
        <v/>
      </c>
      <c r="K272" t="str">
        <f t="shared" si="9"/>
        <v/>
      </c>
    </row>
    <row r="273" spans="2:11">
      <c r="B273" s="39" t="s">
        <v>420</v>
      </c>
      <c r="C273" s="26" t="s">
        <v>415</v>
      </c>
      <c r="D273" s="41">
        <v>1</v>
      </c>
      <c r="E273" s="26" t="s">
        <v>416</v>
      </c>
      <c r="F273" s="28"/>
      <c r="G273" s="28"/>
      <c r="H273" s="28"/>
      <c r="I273" s="1">
        <v>258011</v>
      </c>
      <c r="J273" s="5" t="b">
        <f t="shared" si="8"/>
        <v>0</v>
      </c>
      <c r="K273" t="str">
        <f t="shared" si="9"/>
        <v/>
      </c>
    </row>
    <row r="274" spans="2:11">
      <c r="B274" s="39" t="s">
        <v>421</v>
      </c>
      <c r="C274" s="26" t="s">
        <v>415</v>
      </c>
      <c r="D274" s="41">
        <v>1</v>
      </c>
      <c r="E274" s="26" t="s">
        <v>416</v>
      </c>
      <c r="F274" s="28" t="s">
        <v>25</v>
      </c>
      <c r="G274" s="28"/>
      <c r="H274" s="28"/>
      <c r="I274" s="1">
        <v>258011</v>
      </c>
      <c r="J274" s="5" t="b">
        <f t="shared" si="8"/>
        <v>0</v>
      </c>
      <c r="K274" t="str">
        <f t="shared" si="9"/>
        <v/>
      </c>
    </row>
    <row r="275" spans="2:11">
      <c r="B275" s="29" t="s">
        <v>422</v>
      </c>
      <c r="C275" s="29" t="s">
        <v>423</v>
      </c>
      <c r="D275" s="30">
        <v>2</v>
      </c>
      <c r="E275" s="29"/>
      <c r="F275" s="31"/>
      <c r="G275" s="31"/>
      <c r="H275" s="31"/>
      <c r="I275" s="1">
        <v>258021</v>
      </c>
      <c r="J275" s="5" t="b">
        <f t="shared" si="8"/>
        <v>0</v>
      </c>
      <c r="K275" t="str">
        <f t="shared" si="9"/>
        <v/>
      </c>
    </row>
    <row r="276" spans="2:11">
      <c r="B276" s="29" t="s">
        <v>424</v>
      </c>
      <c r="C276" s="29" t="s">
        <v>423</v>
      </c>
      <c r="D276" s="30">
        <v>2</v>
      </c>
      <c r="E276" s="29"/>
      <c r="F276" s="31"/>
      <c r="G276" s="31"/>
      <c r="H276" s="31"/>
      <c r="I276" s="1">
        <v>258021</v>
      </c>
      <c r="J276" s="5" t="b">
        <f t="shared" si="8"/>
        <v>0</v>
      </c>
      <c r="K276" t="str">
        <f t="shared" si="9"/>
        <v/>
      </c>
    </row>
    <row r="277" spans="2:11">
      <c r="B277" s="29" t="s">
        <v>425</v>
      </c>
      <c r="C277" s="29" t="s">
        <v>423</v>
      </c>
      <c r="D277" s="30">
        <v>2</v>
      </c>
      <c r="E277" s="29"/>
      <c r="F277" s="31"/>
      <c r="G277" s="31"/>
      <c r="H277" s="31"/>
      <c r="I277" s="1">
        <v>258021</v>
      </c>
      <c r="J277" s="5" t="b">
        <f t="shared" si="8"/>
        <v>0</v>
      </c>
      <c r="K277" t="str">
        <f t="shared" si="9"/>
        <v/>
      </c>
    </row>
    <row r="278" spans="2:11">
      <c r="B278" s="29" t="s">
        <v>426</v>
      </c>
      <c r="C278" s="29" t="s">
        <v>423</v>
      </c>
      <c r="D278" s="30">
        <v>2</v>
      </c>
      <c r="E278" s="29"/>
      <c r="F278" s="31"/>
      <c r="G278" s="31"/>
      <c r="H278" s="31"/>
      <c r="I278" s="1">
        <v>258021</v>
      </c>
      <c r="J278" s="5" t="b">
        <f t="shared" si="8"/>
        <v>0</v>
      </c>
      <c r="K278" t="str">
        <f t="shared" si="9"/>
        <v/>
      </c>
    </row>
    <row r="279" spans="2:11">
      <c r="B279" s="29" t="s">
        <v>427</v>
      </c>
      <c r="C279" s="29" t="s">
        <v>423</v>
      </c>
      <c r="D279" s="30">
        <v>2</v>
      </c>
      <c r="E279" s="29"/>
      <c r="F279" s="31"/>
      <c r="G279" s="31"/>
      <c r="H279" s="31"/>
      <c r="I279" s="1">
        <v>258021</v>
      </c>
      <c r="J279" s="5" t="b">
        <f t="shared" si="8"/>
        <v>0</v>
      </c>
      <c r="K279" t="str">
        <f t="shared" si="9"/>
        <v/>
      </c>
    </row>
    <row r="280" spans="2:11">
      <c r="B280" s="39" t="s">
        <v>428</v>
      </c>
      <c r="C280" s="26" t="s">
        <v>429</v>
      </c>
      <c r="D280" s="41">
        <v>1</v>
      </c>
      <c r="E280" s="26" t="s">
        <v>430</v>
      </c>
      <c r="F280" s="28" t="s">
        <v>2130</v>
      </c>
      <c r="G280" s="28" t="s">
        <v>2131</v>
      </c>
      <c r="H280" s="28" t="s">
        <v>431</v>
      </c>
      <c r="I280" s="1">
        <v>216011</v>
      </c>
      <c r="J280" s="5" t="str">
        <f t="shared" si="8"/>
        <v/>
      </c>
      <c r="K280" t="str">
        <f t="shared" si="9"/>
        <v/>
      </c>
    </row>
    <row r="281" spans="2:11">
      <c r="B281" s="39" t="s">
        <v>432</v>
      </c>
      <c r="C281" s="26" t="s">
        <v>429</v>
      </c>
      <c r="D281" s="41">
        <v>1</v>
      </c>
      <c r="E281" s="26" t="s">
        <v>430</v>
      </c>
      <c r="F281" s="28" t="s">
        <v>2130</v>
      </c>
      <c r="G281" s="28" t="s">
        <v>2132</v>
      </c>
      <c r="H281" s="28" t="s">
        <v>431</v>
      </c>
      <c r="I281" s="1">
        <v>216011</v>
      </c>
      <c r="J281" s="5" t="str">
        <f t="shared" si="8"/>
        <v/>
      </c>
      <c r="K281" t="str">
        <f t="shared" si="9"/>
        <v/>
      </c>
    </row>
    <row r="282" spans="2:11">
      <c r="B282" s="39" t="s">
        <v>433</v>
      </c>
      <c r="C282" s="26" t="s">
        <v>429</v>
      </c>
      <c r="D282" s="41">
        <v>1</v>
      </c>
      <c r="E282" s="26" t="s">
        <v>430</v>
      </c>
      <c r="F282" s="28" t="s">
        <v>2130</v>
      </c>
      <c r="G282" s="28" t="s">
        <v>2133</v>
      </c>
      <c r="H282" s="28" t="s">
        <v>431</v>
      </c>
      <c r="I282" s="1">
        <v>216011</v>
      </c>
      <c r="J282" s="5" t="str">
        <f t="shared" si="8"/>
        <v/>
      </c>
      <c r="K282" t="str">
        <f t="shared" si="9"/>
        <v/>
      </c>
    </row>
    <row r="283" spans="2:11">
      <c r="B283" s="39" t="s">
        <v>434</v>
      </c>
      <c r="C283" s="26" t="s">
        <v>429</v>
      </c>
      <c r="D283" s="41">
        <v>1</v>
      </c>
      <c r="E283" s="26" t="s">
        <v>430</v>
      </c>
      <c r="F283" s="28"/>
      <c r="G283" s="28"/>
      <c r="H283" s="28"/>
      <c r="I283" s="1">
        <v>216011</v>
      </c>
      <c r="J283" s="5" t="b">
        <f t="shared" si="8"/>
        <v>0</v>
      </c>
      <c r="K283" t="str">
        <f t="shared" si="9"/>
        <v/>
      </c>
    </row>
    <row r="284" spans="2:11">
      <c r="B284" s="39" t="s">
        <v>435</v>
      </c>
      <c r="C284" s="26" t="s">
        <v>429</v>
      </c>
      <c r="D284" s="41">
        <v>1</v>
      </c>
      <c r="E284" s="26" t="s">
        <v>430</v>
      </c>
      <c r="F284" s="28" t="s">
        <v>25</v>
      </c>
      <c r="G284" s="28"/>
      <c r="H284" s="28"/>
      <c r="I284" s="1">
        <v>216011</v>
      </c>
      <c r="J284" s="5" t="b">
        <f t="shared" si="8"/>
        <v>0</v>
      </c>
      <c r="K284" t="str">
        <f t="shared" si="9"/>
        <v/>
      </c>
    </row>
    <row r="285" spans="2:11">
      <c r="B285" s="39" t="s">
        <v>436</v>
      </c>
      <c r="C285" s="26" t="s">
        <v>437</v>
      </c>
      <c r="D285" s="41">
        <v>2</v>
      </c>
      <c r="E285" s="26" t="s">
        <v>438</v>
      </c>
      <c r="F285" s="28" t="s">
        <v>2134</v>
      </c>
      <c r="G285" s="49" t="s">
        <v>2135</v>
      </c>
      <c r="H285" s="28" t="s">
        <v>431</v>
      </c>
      <c r="I285" s="1">
        <v>216021</v>
      </c>
      <c r="J285" s="5" t="str">
        <f t="shared" si="8"/>
        <v/>
      </c>
      <c r="K285" t="str">
        <f t="shared" si="9"/>
        <v/>
      </c>
    </row>
    <row r="286" spans="2:11">
      <c r="B286" s="39" t="s">
        <v>439</v>
      </c>
      <c r="C286" s="26" t="s">
        <v>437</v>
      </c>
      <c r="D286" s="41">
        <v>2</v>
      </c>
      <c r="E286" s="26" t="s">
        <v>438</v>
      </c>
      <c r="F286" s="28" t="s">
        <v>2134</v>
      </c>
      <c r="G286" s="49" t="s">
        <v>2136</v>
      </c>
      <c r="H286" s="28" t="s">
        <v>431</v>
      </c>
      <c r="I286" s="1">
        <v>216021</v>
      </c>
      <c r="J286" s="5" t="str">
        <f t="shared" si="8"/>
        <v/>
      </c>
      <c r="K286" t="str">
        <f t="shared" si="9"/>
        <v/>
      </c>
    </row>
    <row r="287" spans="2:11">
      <c r="B287" s="39" t="s">
        <v>440</v>
      </c>
      <c r="C287" s="26" t="s">
        <v>437</v>
      </c>
      <c r="D287" s="41">
        <v>2</v>
      </c>
      <c r="E287" s="26" t="s">
        <v>438</v>
      </c>
      <c r="F287" s="28" t="s">
        <v>2134</v>
      </c>
      <c r="G287" s="49" t="s">
        <v>2137</v>
      </c>
      <c r="H287" s="28" t="s">
        <v>431</v>
      </c>
      <c r="I287" s="1">
        <v>216021</v>
      </c>
      <c r="J287" s="5" t="str">
        <f t="shared" si="8"/>
        <v/>
      </c>
      <c r="K287" t="str">
        <f t="shared" si="9"/>
        <v/>
      </c>
    </row>
    <row r="288" spans="2:11">
      <c r="B288" s="39" t="s">
        <v>441</v>
      </c>
      <c r="C288" s="26" t="s">
        <v>437</v>
      </c>
      <c r="D288" s="41">
        <v>2</v>
      </c>
      <c r="E288" s="26" t="s">
        <v>438</v>
      </c>
      <c r="F288" s="28"/>
      <c r="G288" s="28"/>
      <c r="H288" s="28"/>
      <c r="I288" s="1">
        <v>216021</v>
      </c>
      <c r="J288" s="5" t="b">
        <f t="shared" si="8"/>
        <v>0</v>
      </c>
      <c r="K288" t="str">
        <f t="shared" si="9"/>
        <v/>
      </c>
    </row>
    <row r="289" spans="2:11">
      <c r="B289" s="39" t="s">
        <v>442</v>
      </c>
      <c r="C289" s="26" t="s">
        <v>437</v>
      </c>
      <c r="D289" s="41">
        <v>2</v>
      </c>
      <c r="E289" s="26" t="s">
        <v>438</v>
      </c>
      <c r="F289" s="28" t="s">
        <v>25</v>
      </c>
      <c r="G289" s="28"/>
      <c r="H289" s="28"/>
      <c r="I289" s="1">
        <v>216021</v>
      </c>
      <c r="J289" s="5" t="b">
        <f t="shared" si="8"/>
        <v>0</v>
      </c>
      <c r="K289" t="str">
        <f t="shared" si="9"/>
        <v/>
      </c>
    </row>
    <row r="290" spans="2:11">
      <c r="B290" s="39" t="s">
        <v>443</v>
      </c>
      <c r="C290" s="26" t="s">
        <v>444</v>
      </c>
      <c r="D290" s="41">
        <v>1</v>
      </c>
      <c r="E290" s="26" t="s">
        <v>445</v>
      </c>
      <c r="F290" s="28" t="s">
        <v>2138</v>
      </c>
      <c r="G290" s="28" t="s">
        <v>2139</v>
      </c>
      <c r="H290" s="28" t="s">
        <v>52</v>
      </c>
      <c r="I290" s="1">
        <v>244011</v>
      </c>
      <c r="J290" s="5" t="str">
        <f t="shared" si="8"/>
        <v/>
      </c>
      <c r="K290" t="str">
        <f t="shared" si="9"/>
        <v/>
      </c>
    </row>
    <row r="291" spans="2:11">
      <c r="B291" s="39" t="s">
        <v>446</v>
      </c>
      <c r="C291" s="26" t="s">
        <v>444</v>
      </c>
      <c r="D291" s="41">
        <v>1</v>
      </c>
      <c r="E291" s="26" t="s">
        <v>445</v>
      </c>
      <c r="F291" s="28" t="s">
        <v>2138</v>
      </c>
      <c r="G291" s="28" t="s">
        <v>2140</v>
      </c>
      <c r="H291" s="28" t="s">
        <v>52</v>
      </c>
      <c r="I291" s="1">
        <v>244011</v>
      </c>
      <c r="J291" s="5" t="str">
        <f t="shared" si="8"/>
        <v/>
      </c>
      <c r="K291" t="str">
        <f t="shared" si="9"/>
        <v/>
      </c>
    </row>
    <row r="292" spans="2:11">
      <c r="B292" s="39" t="s">
        <v>447</v>
      </c>
      <c r="C292" s="26" t="s">
        <v>444</v>
      </c>
      <c r="D292" s="41">
        <v>1</v>
      </c>
      <c r="E292" s="26" t="s">
        <v>445</v>
      </c>
      <c r="F292" s="28" t="s">
        <v>2138</v>
      </c>
      <c r="G292" s="28" t="s">
        <v>2141</v>
      </c>
      <c r="H292" s="28" t="s">
        <v>52</v>
      </c>
      <c r="I292" s="1">
        <v>244011</v>
      </c>
      <c r="J292" s="5" t="str">
        <f t="shared" si="8"/>
        <v/>
      </c>
      <c r="K292" t="str">
        <f t="shared" si="9"/>
        <v/>
      </c>
    </row>
    <row r="293" spans="2:11">
      <c r="B293" s="39" t="s">
        <v>448</v>
      </c>
      <c r="C293" s="26" t="s">
        <v>444</v>
      </c>
      <c r="D293" s="41">
        <v>1</v>
      </c>
      <c r="E293" s="26" t="s">
        <v>445</v>
      </c>
      <c r="F293" s="28"/>
      <c r="G293" s="28"/>
      <c r="H293" s="28"/>
      <c r="I293" s="1">
        <v>244011</v>
      </c>
      <c r="J293" s="5" t="b">
        <f t="shared" si="8"/>
        <v>0</v>
      </c>
      <c r="K293" t="str">
        <f t="shared" si="9"/>
        <v/>
      </c>
    </row>
    <row r="294" spans="2:11">
      <c r="B294" s="39" t="s">
        <v>449</v>
      </c>
      <c r="C294" s="26" t="s">
        <v>444</v>
      </c>
      <c r="D294" s="41">
        <v>1</v>
      </c>
      <c r="E294" s="26" t="s">
        <v>445</v>
      </c>
      <c r="F294" s="28" t="s">
        <v>25</v>
      </c>
      <c r="G294" s="28"/>
      <c r="H294" s="28"/>
      <c r="I294" s="1">
        <v>244011</v>
      </c>
      <c r="J294" s="5" t="b">
        <f t="shared" si="8"/>
        <v>0</v>
      </c>
      <c r="K294" t="str">
        <f t="shared" si="9"/>
        <v/>
      </c>
    </row>
    <row r="295" spans="2:11">
      <c r="B295" s="39" t="s">
        <v>450</v>
      </c>
      <c r="C295" s="26" t="s">
        <v>451</v>
      </c>
      <c r="D295" s="41">
        <v>2</v>
      </c>
      <c r="E295" s="26" t="s">
        <v>452</v>
      </c>
      <c r="F295" s="28" t="s">
        <v>2142</v>
      </c>
      <c r="G295" s="28" t="s">
        <v>2143</v>
      </c>
      <c r="H295" s="28" t="s">
        <v>1991</v>
      </c>
      <c r="I295" s="1">
        <v>244021</v>
      </c>
      <c r="J295" s="5" t="str">
        <f t="shared" si="8"/>
        <v/>
      </c>
      <c r="K295" t="str">
        <f t="shared" si="9"/>
        <v/>
      </c>
    </row>
    <row r="296" spans="2:11">
      <c r="B296" s="39" t="s">
        <v>453</v>
      </c>
      <c r="C296" s="26" t="s">
        <v>451</v>
      </c>
      <c r="D296" s="41">
        <v>2</v>
      </c>
      <c r="E296" s="26" t="s">
        <v>452</v>
      </c>
      <c r="F296" s="28" t="s">
        <v>2142</v>
      </c>
      <c r="G296" s="28" t="s">
        <v>2144</v>
      </c>
      <c r="H296" s="28" t="s">
        <v>1991</v>
      </c>
      <c r="I296" s="1">
        <v>244021</v>
      </c>
      <c r="J296" s="5" t="str">
        <f t="shared" si="8"/>
        <v/>
      </c>
      <c r="K296" t="str">
        <f t="shared" si="9"/>
        <v/>
      </c>
    </row>
    <row r="297" spans="2:11">
      <c r="B297" s="39" t="s">
        <v>454</v>
      </c>
      <c r="C297" s="26" t="s">
        <v>451</v>
      </c>
      <c r="D297" s="41">
        <v>2</v>
      </c>
      <c r="E297" s="26" t="s">
        <v>452</v>
      </c>
      <c r="F297" s="28" t="s">
        <v>2142</v>
      </c>
      <c r="G297" s="28" t="s">
        <v>2145</v>
      </c>
      <c r="H297" s="28" t="s">
        <v>1991</v>
      </c>
      <c r="I297" s="1">
        <v>244021</v>
      </c>
      <c r="J297" s="5" t="str">
        <f t="shared" si="8"/>
        <v/>
      </c>
      <c r="K297" t="str">
        <f t="shared" si="9"/>
        <v/>
      </c>
    </row>
    <row r="298" spans="2:11">
      <c r="B298" s="39" t="s">
        <v>455</v>
      </c>
      <c r="C298" s="26" t="s">
        <v>451</v>
      </c>
      <c r="D298" s="41">
        <v>2</v>
      </c>
      <c r="E298" s="26" t="s">
        <v>452</v>
      </c>
      <c r="F298" s="28"/>
      <c r="G298" s="28"/>
      <c r="H298" s="28"/>
      <c r="I298" s="1">
        <v>244021</v>
      </c>
      <c r="J298" s="5" t="b">
        <f t="shared" si="8"/>
        <v>0</v>
      </c>
      <c r="K298" t="str">
        <f t="shared" si="9"/>
        <v/>
      </c>
    </row>
    <row r="299" spans="2:11">
      <c r="B299" s="39" t="s">
        <v>456</v>
      </c>
      <c r="C299" s="26" t="s">
        <v>451</v>
      </c>
      <c r="D299" s="41">
        <v>2</v>
      </c>
      <c r="E299" s="26" t="s">
        <v>452</v>
      </c>
      <c r="F299" s="28" t="s">
        <v>25</v>
      </c>
      <c r="G299" s="28"/>
      <c r="H299" s="28"/>
      <c r="I299" s="1">
        <v>244021</v>
      </c>
      <c r="J299" s="5" t="b">
        <f t="shared" si="8"/>
        <v>0</v>
      </c>
      <c r="K299" t="str">
        <f t="shared" si="9"/>
        <v/>
      </c>
    </row>
    <row r="300" spans="2:11">
      <c r="B300" s="39" t="s">
        <v>457</v>
      </c>
      <c r="C300" s="26" t="s">
        <v>458</v>
      </c>
      <c r="D300" s="41">
        <v>1</v>
      </c>
      <c r="E300" s="26" t="s">
        <v>459</v>
      </c>
      <c r="F300" s="43" t="s">
        <v>2482</v>
      </c>
      <c r="G300" s="43" t="s">
        <v>2484</v>
      </c>
      <c r="H300" s="43" t="s">
        <v>2489</v>
      </c>
      <c r="I300" s="1">
        <v>229011</v>
      </c>
      <c r="J300" s="5" t="str">
        <f t="shared" si="8"/>
        <v/>
      </c>
      <c r="K300" t="str">
        <f t="shared" si="9"/>
        <v/>
      </c>
    </row>
    <row r="301" spans="2:11">
      <c r="B301" s="39" t="s">
        <v>460</v>
      </c>
      <c r="C301" s="26" t="s">
        <v>458</v>
      </c>
      <c r="D301" s="41">
        <v>1</v>
      </c>
      <c r="E301" s="26" t="s">
        <v>459</v>
      </c>
      <c r="F301" s="43" t="s">
        <v>2479</v>
      </c>
      <c r="G301" s="43" t="s">
        <v>2480</v>
      </c>
      <c r="H301" s="43" t="s">
        <v>2489</v>
      </c>
      <c r="I301" s="1">
        <v>229011</v>
      </c>
      <c r="J301" s="5" t="str">
        <f t="shared" si="8"/>
        <v/>
      </c>
      <c r="K301" t="str">
        <f t="shared" si="9"/>
        <v/>
      </c>
    </row>
    <row r="302" spans="2:11">
      <c r="B302" s="39" t="s">
        <v>461</v>
      </c>
      <c r="C302" s="26" t="s">
        <v>458</v>
      </c>
      <c r="D302" s="41">
        <v>1</v>
      </c>
      <c r="E302" s="26" t="s">
        <v>459</v>
      </c>
      <c r="F302" s="43" t="s">
        <v>2479</v>
      </c>
      <c r="G302" s="43" t="s">
        <v>2481</v>
      </c>
      <c r="H302" s="43" t="s">
        <v>2489</v>
      </c>
      <c r="I302" s="1">
        <v>229011</v>
      </c>
      <c r="J302" s="5" t="str">
        <f t="shared" si="8"/>
        <v/>
      </c>
      <c r="K302" t="str">
        <f t="shared" si="9"/>
        <v/>
      </c>
    </row>
    <row r="303" spans="2:11">
      <c r="B303" s="39" t="s">
        <v>462</v>
      </c>
      <c r="C303" s="26" t="s">
        <v>458</v>
      </c>
      <c r="D303" s="41">
        <v>1</v>
      </c>
      <c r="E303" s="26" t="s">
        <v>459</v>
      </c>
      <c r="F303" s="43"/>
      <c r="G303" s="43"/>
      <c r="H303" s="43"/>
      <c r="I303" s="1">
        <v>229011</v>
      </c>
      <c r="J303" s="5" t="b">
        <f t="shared" si="8"/>
        <v>0</v>
      </c>
      <c r="K303" t="str">
        <f t="shared" si="9"/>
        <v/>
      </c>
    </row>
    <row r="304" spans="2:11">
      <c r="B304" s="39" t="s">
        <v>463</v>
      </c>
      <c r="C304" s="26" t="s">
        <v>458</v>
      </c>
      <c r="D304" s="41">
        <v>1</v>
      </c>
      <c r="E304" s="26" t="s">
        <v>459</v>
      </c>
      <c r="F304" s="28" t="s">
        <v>25</v>
      </c>
      <c r="G304" s="28"/>
      <c r="H304" s="28"/>
      <c r="I304" s="1">
        <v>229011</v>
      </c>
      <c r="J304" s="5" t="b">
        <f t="shared" si="8"/>
        <v>0</v>
      </c>
      <c r="K304" t="str">
        <f t="shared" si="9"/>
        <v/>
      </c>
    </row>
    <row r="305" spans="2:11">
      <c r="B305" s="39" t="s">
        <v>464</v>
      </c>
      <c r="C305" s="26" t="s">
        <v>465</v>
      </c>
      <c r="D305" s="41">
        <v>2</v>
      </c>
      <c r="E305" s="26" t="s">
        <v>466</v>
      </c>
      <c r="F305" s="28" t="s">
        <v>2483</v>
      </c>
      <c r="G305" s="49" t="s">
        <v>2485</v>
      </c>
      <c r="H305" s="28" t="s">
        <v>2490</v>
      </c>
      <c r="I305" s="1">
        <v>229021</v>
      </c>
      <c r="J305" s="5" t="str">
        <f t="shared" si="8"/>
        <v/>
      </c>
      <c r="K305" t="str">
        <f t="shared" si="9"/>
        <v/>
      </c>
    </row>
    <row r="306" spans="2:11">
      <c r="B306" s="39" t="s">
        <v>467</v>
      </c>
      <c r="C306" s="26" t="s">
        <v>465</v>
      </c>
      <c r="D306" s="41">
        <v>2</v>
      </c>
      <c r="E306" s="26" t="s">
        <v>466</v>
      </c>
      <c r="F306" s="28" t="s">
        <v>2483</v>
      </c>
      <c r="G306" s="49" t="s">
        <v>2486</v>
      </c>
      <c r="H306" s="28" t="s">
        <v>2490</v>
      </c>
      <c r="I306" s="1">
        <v>229021</v>
      </c>
      <c r="J306" s="5" t="str">
        <f t="shared" si="8"/>
        <v/>
      </c>
      <c r="K306" t="str">
        <f t="shared" si="9"/>
        <v/>
      </c>
    </row>
    <row r="307" spans="2:11">
      <c r="B307" s="39" t="s">
        <v>468</v>
      </c>
      <c r="C307" s="26" t="s">
        <v>465</v>
      </c>
      <c r="D307" s="41">
        <v>2</v>
      </c>
      <c r="E307" s="26" t="s">
        <v>466</v>
      </c>
      <c r="F307" s="28" t="s">
        <v>2483</v>
      </c>
      <c r="G307" s="49" t="s">
        <v>2487</v>
      </c>
      <c r="H307" s="28" t="s">
        <v>2490</v>
      </c>
      <c r="I307" s="1">
        <v>229021</v>
      </c>
      <c r="J307" s="5" t="str">
        <f t="shared" si="8"/>
        <v/>
      </c>
      <c r="K307" t="str">
        <f t="shared" si="9"/>
        <v/>
      </c>
    </row>
    <row r="308" spans="2:11">
      <c r="B308" s="39" t="s">
        <v>469</v>
      </c>
      <c r="C308" s="26" t="s">
        <v>465</v>
      </c>
      <c r="D308" s="41">
        <v>2</v>
      </c>
      <c r="E308" s="26" t="s">
        <v>466</v>
      </c>
      <c r="F308" s="28"/>
      <c r="G308" s="28"/>
      <c r="H308" s="28"/>
      <c r="I308" s="1">
        <v>229021</v>
      </c>
      <c r="J308" s="5" t="b">
        <f t="shared" si="8"/>
        <v>0</v>
      </c>
      <c r="K308" t="str">
        <f t="shared" si="9"/>
        <v/>
      </c>
    </row>
    <row r="309" spans="2:11">
      <c r="B309" s="39" t="s">
        <v>470</v>
      </c>
      <c r="C309" s="26" t="s">
        <v>465</v>
      </c>
      <c r="D309" s="41">
        <v>2</v>
      </c>
      <c r="E309" s="26" t="s">
        <v>466</v>
      </c>
      <c r="F309" s="28" t="s">
        <v>25</v>
      </c>
      <c r="G309" s="28"/>
      <c r="H309" s="28"/>
      <c r="I309" s="1">
        <v>229021</v>
      </c>
      <c r="J309" s="5" t="b">
        <f t="shared" si="8"/>
        <v>0</v>
      </c>
      <c r="K309" t="str">
        <f t="shared" si="9"/>
        <v/>
      </c>
    </row>
    <row r="310" spans="2:11">
      <c r="B310" s="39" t="s">
        <v>471</v>
      </c>
      <c r="C310" s="26" t="s">
        <v>472</v>
      </c>
      <c r="D310" s="41">
        <v>1</v>
      </c>
      <c r="E310" s="26" t="s">
        <v>473</v>
      </c>
      <c r="F310" s="28" t="s">
        <v>474</v>
      </c>
      <c r="G310" s="28" t="s">
        <v>2146</v>
      </c>
      <c r="H310" s="28" t="s">
        <v>44</v>
      </c>
      <c r="I310" s="1">
        <v>240011</v>
      </c>
      <c r="J310" s="5" t="str">
        <f t="shared" si="8"/>
        <v/>
      </c>
      <c r="K310" t="str">
        <f t="shared" si="9"/>
        <v/>
      </c>
    </row>
    <row r="311" spans="2:11">
      <c r="B311" s="39" t="s">
        <v>475</v>
      </c>
      <c r="C311" s="26" t="s">
        <v>472</v>
      </c>
      <c r="D311" s="41">
        <v>1</v>
      </c>
      <c r="E311" s="26" t="s">
        <v>473</v>
      </c>
      <c r="F311" s="28" t="s">
        <v>474</v>
      </c>
      <c r="G311" s="28" t="s">
        <v>2147</v>
      </c>
      <c r="H311" s="28" t="s">
        <v>44</v>
      </c>
      <c r="I311" s="1">
        <v>240011</v>
      </c>
      <c r="J311" s="5" t="str">
        <f t="shared" si="8"/>
        <v/>
      </c>
      <c r="K311" t="str">
        <f t="shared" si="9"/>
        <v/>
      </c>
    </row>
    <row r="312" spans="2:11">
      <c r="B312" s="39" t="s">
        <v>476</v>
      </c>
      <c r="C312" s="26" t="s">
        <v>472</v>
      </c>
      <c r="D312" s="41">
        <v>1</v>
      </c>
      <c r="E312" s="26" t="s">
        <v>473</v>
      </c>
      <c r="F312" s="28" t="s">
        <v>474</v>
      </c>
      <c r="G312" s="28" t="s">
        <v>2148</v>
      </c>
      <c r="H312" s="28" t="s">
        <v>44</v>
      </c>
      <c r="I312" s="1">
        <v>240011</v>
      </c>
      <c r="J312" s="5" t="str">
        <f t="shared" si="8"/>
        <v/>
      </c>
      <c r="K312" t="str">
        <f t="shared" si="9"/>
        <v/>
      </c>
    </row>
    <row r="313" spans="2:11">
      <c r="B313" s="39" t="s">
        <v>477</v>
      </c>
      <c r="C313" s="26" t="s">
        <v>472</v>
      </c>
      <c r="D313" s="41">
        <v>1</v>
      </c>
      <c r="E313" s="26" t="s">
        <v>473</v>
      </c>
      <c r="F313" s="28"/>
      <c r="G313" s="28"/>
      <c r="H313" s="28"/>
      <c r="I313" s="1">
        <v>240011</v>
      </c>
      <c r="J313" s="5" t="b">
        <f t="shared" si="8"/>
        <v>0</v>
      </c>
      <c r="K313" t="str">
        <f t="shared" si="9"/>
        <v/>
      </c>
    </row>
    <row r="314" spans="2:11">
      <c r="B314" s="39" t="s">
        <v>478</v>
      </c>
      <c r="C314" s="26" t="s">
        <v>472</v>
      </c>
      <c r="D314" s="41">
        <v>1</v>
      </c>
      <c r="E314" s="26" t="s">
        <v>473</v>
      </c>
      <c r="F314" s="28" t="s">
        <v>25</v>
      </c>
      <c r="G314" s="28"/>
      <c r="H314" s="28"/>
      <c r="I314" s="1">
        <v>240011</v>
      </c>
      <c r="J314" s="5" t="b">
        <f t="shared" si="8"/>
        <v>0</v>
      </c>
      <c r="K314" t="str">
        <f t="shared" si="9"/>
        <v/>
      </c>
    </row>
    <row r="315" spans="2:11">
      <c r="B315" s="39" t="s">
        <v>479</v>
      </c>
      <c r="C315" s="26" t="s">
        <v>480</v>
      </c>
      <c r="D315" s="41">
        <v>2</v>
      </c>
      <c r="E315" s="26" t="s">
        <v>481</v>
      </c>
      <c r="F315" s="28" t="s">
        <v>482</v>
      </c>
      <c r="G315" s="28" t="s">
        <v>2149</v>
      </c>
      <c r="H315" s="28" t="s">
        <v>30</v>
      </c>
      <c r="I315" s="1">
        <v>240021</v>
      </c>
      <c r="J315" s="5" t="str">
        <f t="shared" si="8"/>
        <v/>
      </c>
      <c r="K315" t="str">
        <f t="shared" si="9"/>
        <v/>
      </c>
    </row>
    <row r="316" spans="2:11">
      <c r="B316" s="39" t="s">
        <v>483</v>
      </c>
      <c r="C316" s="26" t="s">
        <v>480</v>
      </c>
      <c r="D316" s="41">
        <v>2</v>
      </c>
      <c r="E316" s="26" t="s">
        <v>481</v>
      </c>
      <c r="F316" s="28" t="s">
        <v>482</v>
      </c>
      <c r="G316" s="28" t="s">
        <v>2150</v>
      </c>
      <c r="H316" s="28" t="s">
        <v>30</v>
      </c>
      <c r="I316" s="1">
        <v>240021</v>
      </c>
      <c r="J316" s="5" t="str">
        <f t="shared" si="8"/>
        <v/>
      </c>
      <c r="K316" t="str">
        <f t="shared" si="9"/>
        <v/>
      </c>
    </row>
    <row r="317" spans="2:11">
      <c r="B317" s="39" t="s">
        <v>484</v>
      </c>
      <c r="C317" s="26" t="s">
        <v>480</v>
      </c>
      <c r="D317" s="41">
        <v>2</v>
      </c>
      <c r="E317" s="26" t="s">
        <v>481</v>
      </c>
      <c r="F317" s="28" t="s">
        <v>482</v>
      </c>
      <c r="G317" s="28" t="s">
        <v>2151</v>
      </c>
      <c r="H317" s="28" t="s">
        <v>30</v>
      </c>
      <c r="I317" s="1">
        <v>240021</v>
      </c>
      <c r="J317" s="5" t="str">
        <f t="shared" si="8"/>
        <v/>
      </c>
      <c r="K317" t="str">
        <f t="shared" si="9"/>
        <v/>
      </c>
    </row>
    <row r="318" spans="2:11">
      <c r="B318" s="39" t="s">
        <v>485</v>
      </c>
      <c r="C318" s="26" t="s">
        <v>480</v>
      </c>
      <c r="D318" s="41">
        <v>2</v>
      </c>
      <c r="E318" s="26" t="s">
        <v>481</v>
      </c>
      <c r="F318" s="28"/>
      <c r="G318" s="28"/>
      <c r="H318" s="28"/>
      <c r="I318" s="1">
        <v>240021</v>
      </c>
      <c r="J318" s="5" t="b">
        <f t="shared" si="8"/>
        <v>0</v>
      </c>
      <c r="K318" t="str">
        <f t="shared" si="9"/>
        <v/>
      </c>
    </row>
    <row r="319" spans="2:11">
      <c r="B319" s="39" t="s">
        <v>486</v>
      </c>
      <c r="C319" s="26" t="s">
        <v>480</v>
      </c>
      <c r="D319" s="41">
        <v>2</v>
      </c>
      <c r="E319" s="26" t="s">
        <v>481</v>
      </c>
      <c r="F319" s="28" t="s">
        <v>25</v>
      </c>
      <c r="G319" s="28"/>
      <c r="H319" s="28"/>
      <c r="I319" s="1">
        <v>240021</v>
      </c>
      <c r="J319" s="5" t="b">
        <f t="shared" si="8"/>
        <v>0</v>
      </c>
      <c r="K319" t="str">
        <f t="shared" si="9"/>
        <v/>
      </c>
    </row>
    <row r="320" spans="2:11">
      <c r="B320" s="39" t="s">
        <v>487</v>
      </c>
      <c r="C320" s="26" t="s">
        <v>1952</v>
      </c>
      <c r="D320" s="41">
        <v>1</v>
      </c>
      <c r="E320" s="26" t="s">
        <v>1954</v>
      </c>
      <c r="F320" s="28" t="s">
        <v>2152</v>
      </c>
      <c r="G320" s="49" t="s">
        <v>2434</v>
      </c>
      <c r="H320" s="28">
        <v>2</v>
      </c>
      <c r="I320" s="1">
        <v>226011</v>
      </c>
      <c r="J320" s="5" t="str">
        <f t="shared" si="8"/>
        <v/>
      </c>
      <c r="K320" t="str">
        <f t="shared" si="9"/>
        <v/>
      </c>
    </row>
    <row r="321" spans="2:11">
      <c r="B321" s="39" t="s">
        <v>488</v>
      </c>
      <c r="C321" s="26" t="s">
        <v>1952</v>
      </c>
      <c r="D321" s="41">
        <v>1</v>
      </c>
      <c r="E321" s="26" t="s">
        <v>1954</v>
      </c>
      <c r="F321" s="28" t="s">
        <v>2152</v>
      </c>
      <c r="G321" s="49" t="s">
        <v>2435</v>
      </c>
      <c r="H321" s="28">
        <v>2</v>
      </c>
      <c r="I321" s="1">
        <v>226011</v>
      </c>
      <c r="J321" s="5" t="str">
        <f t="shared" si="8"/>
        <v/>
      </c>
      <c r="K321" t="str">
        <f t="shared" si="9"/>
        <v/>
      </c>
    </row>
    <row r="322" spans="2:11">
      <c r="B322" s="39" t="s">
        <v>489</v>
      </c>
      <c r="C322" s="26" t="s">
        <v>1952</v>
      </c>
      <c r="D322" s="41">
        <v>1</v>
      </c>
      <c r="E322" s="26" t="s">
        <v>1954</v>
      </c>
      <c r="F322" s="28" t="s">
        <v>2152</v>
      </c>
      <c r="G322" s="49" t="s">
        <v>2436</v>
      </c>
      <c r="H322" s="28">
        <v>2</v>
      </c>
      <c r="I322" s="1">
        <v>226011</v>
      </c>
      <c r="J322" s="5" t="str">
        <f t="shared" si="8"/>
        <v/>
      </c>
      <c r="K322" t="str">
        <f t="shared" si="9"/>
        <v/>
      </c>
    </row>
    <row r="323" spans="2:11">
      <c r="B323" s="39" t="s">
        <v>490</v>
      </c>
      <c r="C323" s="26" t="s">
        <v>1952</v>
      </c>
      <c r="D323" s="41">
        <v>1</v>
      </c>
      <c r="E323" s="26" t="s">
        <v>1954</v>
      </c>
      <c r="F323" s="28"/>
      <c r="G323" s="28"/>
      <c r="H323" s="28"/>
      <c r="I323" s="1">
        <v>226011</v>
      </c>
      <c r="J323" s="5" t="b">
        <f t="shared" si="8"/>
        <v>0</v>
      </c>
      <c r="K323" t="str">
        <f t="shared" si="9"/>
        <v/>
      </c>
    </row>
    <row r="324" spans="2:11">
      <c r="B324" s="39" t="s">
        <v>491</v>
      </c>
      <c r="C324" s="26" t="s">
        <v>1952</v>
      </c>
      <c r="D324" s="41">
        <v>1</v>
      </c>
      <c r="E324" s="26" t="s">
        <v>1954</v>
      </c>
      <c r="F324" s="28"/>
      <c r="G324" s="28"/>
      <c r="H324" s="28"/>
      <c r="I324" s="1">
        <v>226011</v>
      </c>
      <c r="J324" s="5" t="b">
        <f t="shared" si="8"/>
        <v>0</v>
      </c>
      <c r="K324" t="str">
        <f t="shared" si="9"/>
        <v/>
      </c>
    </row>
    <row r="325" spans="2:11">
      <c r="B325" s="39" t="s">
        <v>492</v>
      </c>
      <c r="C325" s="26" t="s">
        <v>1953</v>
      </c>
      <c r="D325" s="41">
        <v>2</v>
      </c>
      <c r="E325" s="26" t="s">
        <v>1955</v>
      </c>
      <c r="F325" s="28" t="s">
        <v>2153</v>
      </c>
      <c r="G325" s="49" t="s">
        <v>2432</v>
      </c>
      <c r="H325" s="28">
        <v>2</v>
      </c>
      <c r="I325" s="1">
        <v>226021</v>
      </c>
      <c r="J325" s="5" t="str">
        <f t="shared" si="8"/>
        <v/>
      </c>
      <c r="K325" t="str">
        <f t="shared" si="9"/>
        <v/>
      </c>
    </row>
    <row r="326" spans="2:11">
      <c r="B326" s="39" t="s">
        <v>493</v>
      </c>
      <c r="C326" s="26" t="s">
        <v>1953</v>
      </c>
      <c r="D326" s="41">
        <v>2</v>
      </c>
      <c r="E326" s="26" t="s">
        <v>1955</v>
      </c>
      <c r="F326" s="28" t="s">
        <v>2153</v>
      </c>
      <c r="G326" s="49" t="s">
        <v>2154</v>
      </c>
      <c r="H326" s="28">
        <v>2</v>
      </c>
      <c r="I326" s="1">
        <v>226021</v>
      </c>
      <c r="J326" s="5" t="str">
        <f t="shared" si="8"/>
        <v/>
      </c>
      <c r="K326" t="str">
        <f t="shared" si="9"/>
        <v/>
      </c>
    </row>
    <row r="327" spans="2:11">
      <c r="B327" s="39" t="s">
        <v>494</v>
      </c>
      <c r="C327" s="26" t="s">
        <v>1953</v>
      </c>
      <c r="D327" s="41">
        <v>2</v>
      </c>
      <c r="E327" s="26" t="s">
        <v>1955</v>
      </c>
      <c r="F327" s="28" t="s">
        <v>2153</v>
      </c>
      <c r="G327" s="49" t="s">
        <v>2433</v>
      </c>
      <c r="H327" s="28">
        <v>2</v>
      </c>
      <c r="I327" s="1">
        <v>226021</v>
      </c>
      <c r="J327" s="5" t="str">
        <f t="shared" si="8"/>
        <v/>
      </c>
      <c r="K327" t="str">
        <f t="shared" si="9"/>
        <v/>
      </c>
    </row>
    <row r="328" spans="2:11">
      <c r="B328" s="39" t="s">
        <v>495</v>
      </c>
      <c r="C328" s="26" t="s">
        <v>1953</v>
      </c>
      <c r="D328" s="41">
        <v>2</v>
      </c>
      <c r="E328" s="26" t="s">
        <v>1955</v>
      </c>
      <c r="F328" s="28"/>
      <c r="G328" s="28"/>
      <c r="H328" s="28"/>
      <c r="I328" s="1">
        <v>226021</v>
      </c>
      <c r="J328" s="5" t="b">
        <f t="shared" si="8"/>
        <v>0</v>
      </c>
      <c r="K328" t="str">
        <f t="shared" si="9"/>
        <v/>
      </c>
    </row>
    <row r="329" spans="2:11">
      <c r="B329" s="39" t="s">
        <v>496</v>
      </c>
      <c r="C329" s="26" t="s">
        <v>1953</v>
      </c>
      <c r="D329" s="41">
        <v>2</v>
      </c>
      <c r="E329" s="26" t="s">
        <v>1955</v>
      </c>
      <c r="F329" s="28" t="s">
        <v>25</v>
      </c>
      <c r="G329" s="28"/>
      <c r="H329" s="28"/>
      <c r="I329" s="1">
        <v>226021</v>
      </c>
      <c r="J329" s="5" t="b">
        <f t="shared" si="8"/>
        <v>0</v>
      </c>
      <c r="K329" t="str">
        <f t="shared" si="9"/>
        <v/>
      </c>
    </row>
    <row r="330" spans="2:11">
      <c r="B330" s="39" t="s">
        <v>497</v>
      </c>
      <c r="C330" s="26" t="s">
        <v>498</v>
      </c>
      <c r="D330" s="41">
        <v>1</v>
      </c>
      <c r="E330" s="26" t="s">
        <v>499</v>
      </c>
      <c r="F330" s="28" t="s">
        <v>2155</v>
      </c>
      <c r="G330" s="28" t="s">
        <v>2156</v>
      </c>
      <c r="H330" s="28" t="s">
        <v>44</v>
      </c>
      <c r="I330" s="1">
        <v>255011</v>
      </c>
      <c r="J330" s="5" t="str">
        <f t="shared" si="8"/>
        <v/>
      </c>
      <c r="K330" t="str">
        <f t="shared" si="9"/>
        <v/>
      </c>
    </row>
    <row r="331" spans="2:11">
      <c r="B331" s="39" t="s">
        <v>500</v>
      </c>
      <c r="C331" s="26" t="s">
        <v>498</v>
      </c>
      <c r="D331" s="41">
        <v>1</v>
      </c>
      <c r="E331" s="26" t="s">
        <v>499</v>
      </c>
      <c r="F331" s="28" t="s">
        <v>2155</v>
      </c>
      <c r="G331" s="28" t="s">
        <v>2157</v>
      </c>
      <c r="H331" s="28" t="s">
        <v>44</v>
      </c>
      <c r="I331" s="1">
        <v>255011</v>
      </c>
      <c r="J331" s="5" t="str">
        <f t="shared" ref="J331:J394" si="10">IF((LEN(F331)-LEN(SUBSTITUTE(F331,"%","")))=(LEN(G331)-LEN(SUBSTITUTE(G331,"#","")))+1,"",FALSE)</f>
        <v/>
      </c>
      <c r="K331" t="str">
        <f t="shared" ref="K331:K394" si="11">IF((LEN(G331)-LEN(SUBSTITUTE(G331,"#","")))=(LEN(H331)-LEN(SUBSTITUTE(H331,"#",""))),"",FALSE)</f>
        <v/>
      </c>
    </row>
    <row r="332" spans="2:11">
      <c r="B332" s="39" t="s">
        <v>501</v>
      </c>
      <c r="C332" s="26" t="s">
        <v>498</v>
      </c>
      <c r="D332" s="41">
        <v>1</v>
      </c>
      <c r="E332" s="26" t="s">
        <v>499</v>
      </c>
      <c r="F332" s="28" t="s">
        <v>2155</v>
      </c>
      <c r="G332" s="28" t="s">
        <v>2158</v>
      </c>
      <c r="H332" s="28" t="s">
        <v>44</v>
      </c>
      <c r="I332" s="1">
        <v>255011</v>
      </c>
      <c r="J332" s="5" t="str">
        <f t="shared" si="10"/>
        <v/>
      </c>
      <c r="K332" t="str">
        <f t="shared" si="11"/>
        <v/>
      </c>
    </row>
    <row r="333" spans="2:11">
      <c r="B333" s="39" t="s">
        <v>502</v>
      </c>
      <c r="C333" s="26" t="s">
        <v>498</v>
      </c>
      <c r="D333" s="41">
        <v>1</v>
      </c>
      <c r="E333" s="26" t="s">
        <v>499</v>
      </c>
      <c r="F333" s="28"/>
      <c r="G333" s="28"/>
      <c r="H333" s="28"/>
      <c r="I333" s="1">
        <v>255011</v>
      </c>
      <c r="J333" s="5" t="b">
        <f t="shared" si="10"/>
        <v>0</v>
      </c>
      <c r="K333" t="str">
        <f t="shared" si="11"/>
        <v/>
      </c>
    </row>
    <row r="334" spans="2:11">
      <c r="B334" s="39" t="s">
        <v>503</v>
      </c>
      <c r="C334" s="26" t="s">
        <v>498</v>
      </c>
      <c r="D334" s="41">
        <v>1</v>
      </c>
      <c r="E334" s="26" t="s">
        <v>499</v>
      </c>
      <c r="F334" s="28" t="s">
        <v>25</v>
      </c>
      <c r="G334" s="28"/>
      <c r="H334" s="28"/>
      <c r="I334" s="1">
        <v>255011</v>
      </c>
      <c r="J334" s="5" t="b">
        <f t="shared" si="10"/>
        <v>0</v>
      </c>
      <c r="K334" t="str">
        <f t="shared" si="11"/>
        <v/>
      </c>
    </row>
    <row r="335" spans="2:11">
      <c r="B335" s="29" t="s">
        <v>504</v>
      </c>
      <c r="C335" s="29" t="s">
        <v>505</v>
      </c>
      <c r="D335" s="30">
        <v>2</v>
      </c>
      <c r="E335" s="29"/>
      <c r="F335" s="31"/>
      <c r="G335" s="31"/>
      <c r="H335" s="31"/>
      <c r="I335" s="1">
        <v>255021</v>
      </c>
      <c r="J335" s="5" t="b">
        <f t="shared" si="10"/>
        <v>0</v>
      </c>
      <c r="K335" t="str">
        <f t="shared" si="11"/>
        <v/>
      </c>
    </row>
    <row r="336" spans="2:11">
      <c r="B336" s="29" t="s">
        <v>506</v>
      </c>
      <c r="C336" s="29" t="s">
        <v>505</v>
      </c>
      <c r="D336" s="30">
        <v>2</v>
      </c>
      <c r="E336" s="29"/>
      <c r="F336" s="31"/>
      <c r="G336" s="31"/>
      <c r="H336" s="31"/>
      <c r="I336" s="1">
        <v>255021</v>
      </c>
      <c r="J336" s="5" t="b">
        <f t="shared" si="10"/>
        <v>0</v>
      </c>
      <c r="K336" t="str">
        <f t="shared" si="11"/>
        <v/>
      </c>
    </row>
    <row r="337" spans="2:11">
      <c r="B337" s="29" t="s">
        <v>507</v>
      </c>
      <c r="C337" s="29" t="s">
        <v>505</v>
      </c>
      <c r="D337" s="30">
        <v>2</v>
      </c>
      <c r="E337" s="29"/>
      <c r="F337" s="31"/>
      <c r="G337" s="31"/>
      <c r="H337" s="31"/>
      <c r="I337" s="1">
        <v>255021</v>
      </c>
      <c r="J337" s="5" t="b">
        <f t="shared" si="10"/>
        <v>0</v>
      </c>
      <c r="K337" t="str">
        <f t="shared" si="11"/>
        <v/>
      </c>
    </row>
    <row r="338" spans="2:11">
      <c r="B338" s="29" t="s">
        <v>508</v>
      </c>
      <c r="C338" s="29" t="s">
        <v>505</v>
      </c>
      <c r="D338" s="30">
        <v>2</v>
      </c>
      <c r="E338" s="29"/>
      <c r="F338" s="31"/>
      <c r="G338" s="31"/>
      <c r="H338" s="31"/>
      <c r="I338" s="1">
        <v>255021</v>
      </c>
      <c r="J338" s="5" t="b">
        <f t="shared" si="10"/>
        <v>0</v>
      </c>
      <c r="K338" t="str">
        <f t="shared" si="11"/>
        <v/>
      </c>
    </row>
    <row r="339" spans="2:11">
      <c r="B339" s="29" t="s">
        <v>509</v>
      </c>
      <c r="C339" s="29" t="s">
        <v>505</v>
      </c>
      <c r="D339" s="30">
        <v>2</v>
      </c>
      <c r="E339" s="29"/>
      <c r="F339" s="31"/>
      <c r="G339" s="31"/>
      <c r="H339" s="31"/>
      <c r="I339" s="1">
        <v>255021</v>
      </c>
      <c r="J339" s="5" t="b">
        <f t="shared" si="10"/>
        <v>0</v>
      </c>
      <c r="K339" t="str">
        <f t="shared" si="11"/>
        <v/>
      </c>
    </row>
    <row r="340" spans="2:11">
      <c r="B340" s="39" t="s">
        <v>510</v>
      </c>
      <c r="C340" s="26" t="s">
        <v>511</v>
      </c>
      <c r="D340" s="41">
        <v>1</v>
      </c>
      <c r="E340" s="26" t="s">
        <v>512</v>
      </c>
      <c r="F340" s="28" t="s">
        <v>2213</v>
      </c>
      <c r="G340" s="28" t="s">
        <v>2159</v>
      </c>
      <c r="H340" s="28" t="s">
        <v>44</v>
      </c>
      <c r="I340" s="1">
        <v>217011</v>
      </c>
      <c r="J340" s="5" t="str">
        <f t="shared" si="10"/>
        <v/>
      </c>
      <c r="K340" t="str">
        <f t="shared" si="11"/>
        <v/>
      </c>
    </row>
    <row r="341" spans="2:11">
      <c r="B341" s="39" t="s">
        <v>513</v>
      </c>
      <c r="C341" s="26" t="s">
        <v>511</v>
      </c>
      <c r="D341" s="41">
        <v>1</v>
      </c>
      <c r="E341" s="26" t="s">
        <v>512</v>
      </c>
      <c r="F341" s="28" t="s">
        <v>2213</v>
      </c>
      <c r="G341" s="28" t="s">
        <v>2160</v>
      </c>
      <c r="H341" s="28" t="s">
        <v>44</v>
      </c>
      <c r="I341" s="1">
        <v>217011</v>
      </c>
      <c r="J341" s="5" t="str">
        <f t="shared" si="10"/>
        <v/>
      </c>
      <c r="K341" t="str">
        <f t="shared" si="11"/>
        <v/>
      </c>
    </row>
    <row r="342" spans="2:11">
      <c r="B342" s="39" t="s">
        <v>514</v>
      </c>
      <c r="C342" s="26" t="s">
        <v>511</v>
      </c>
      <c r="D342" s="41">
        <v>1</v>
      </c>
      <c r="E342" s="26" t="s">
        <v>512</v>
      </c>
      <c r="F342" s="28" t="s">
        <v>2213</v>
      </c>
      <c r="G342" s="28" t="s">
        <v>2161</v>
      </c>
      <c r="H342" s="28" t="s">
        <v>44</v>
      </c>
      <c r="I342" s="1">
        <v>217011</v>
      </c>
      <c r="J342" s="5" t="str">
        <f t="shared" si="10"/>
        <v/>
      </c>
      <c r="K342" t="str">
        <f t="shared" si="11"/>
        <v/>
      </c>
    </row>
    <row r="343" spans="2:11">
      <c r="B343" s="39" t="s">
        <v>515</v>
      </c>
      <c r="C343" s="26" t="s">
        <v>511</v>
      </c>
      <c r="D343" s="41">
        <v>1</v>
      </c>
      <c r="E343" s="26" t="s">
        <v>512</v>
      </c>
      <c r="F343" s="28"/>
      <c r="G343" s="28"/>
      <c r="H343" s="28"/>
      <c r="I343" s="1">
        <v>217011</v>
      </c>
      <c r="J343" s="5" t="b">
        <f t="shared" si="10"/>
        <v>0</v>
      </c>
      <c r="K343" t="str">
        <f t="shared" si="11"/>
        <v/>
      </c>
    </row>
    <row r="344" spans="2:11">
      <c r="B344" s="39" t="s">
        <v>516</v>
      </c>
      <c r="C344" s="26" t="s">
        <v>511</v>
      </c>
      <c r="D344" s="41">
        <v>1</v>
      </c>
      <c r="E344" s="26" t="s">
        <v>512</v>
      </c>
      <c r="F344" s="28" t="s">
        <v>25</v>
      </c>
      <c r="G344" s="28"/>
      <c r="H344" s="28"/>
      <c r="I344" s="1">
        <v>217011</v>
      </c>
      <c r="J344" s="5" t="b">
        <f t="shared" si="10"/>
        <v>0</v>
      </c>
      <c r="K344" t="str">
        <f t="shared" si="11"/>
        <v/>
      </c>
    </row>
    <row r="345" spans="2:11">
      <c r="B345" s="39" t="s">
        <v>517</v>
      </c>
      <c r="C345" s="26" t="s">
        <v>518</v>
      </c>
      <c r="D345" s="41">
        <v>2</v>
      </c>
      <c r="E345" s="26" t="s">
        <v>519</v>
      </c>
      <c r="F345" s="28" t="s">
        <v>2162</v>
      </c>
      <c r="G345" s="49" t="s">
        <v>2163</v>
      </c>
      <c r="H345" s="28" t="s">
        <v>44</v>
      </c>
      <c r="I345" s="1">
        <v>217021</v>
      </c>
      <c r="J345" s="5" t="str">
        <f t="shared" si="10"/>
        <v/>
      </c>
      <c r="K345" t="str">
        <f t="shared" si="11"/>
        <v/>
      </c>
    </row>
    <row r="346" spans="2:11">
      <c r="B346" s="39" t="s">
        <v>520</v>
      </c>
      <c r="C346" s="26" t="s">
        <v>518</v>
      </c>
      <c r="D346" s="41">
        <v>2</v>
      </c>
      <c r="E346" s="26" t="s">
        <v>519</v>
      </c>
      <c r="F346" s="28" t="s">
        <v>2162</v>
      </c>
      <c r="G346" s="49" t="s">
        <v>2164</v>
      </c>
      <c r="H346" s="28" t="s">
        <v>44</v>
      </c>
      <c r="I346" s="1">
        <v>217021</v>
      </c>
      <c r="J346" s="5" t="str">
        <f t="shared" si="10"/>
        <v/>
      </c>
      <c r="K346" t="str">
        <f t="shared" si="11"/>
        <v/>
      </c>
    </row>
    <row r="347" spans="2:11">
      <c r="B347" s="39" t="s">
        <v>521</v>
      </c>
      <c r="C347" s="26" t="s">
        <v>518</v>
      </c>
      <c r="D347" s="41">
        <v>2</v>
      </c>
      <c r="E347" s="26" t="s">
        <v>519</v>
      </c>
      <c r="F347" s="28" t="s">
        <v>2162</v>
      </c>
      <c r="G347" s="49" t="s">
        <v>2165</v>
      </c>
      <c r="H347" s="28" t="s">
        <v>44</v>
      </c>
      <c r="I347" s="1">
        <v>217021</v>
      </c>
      <c r="J347" s="5" t="str">
        <f t="shared" si="10"/>
        <v/>
      </c>
      <c r="K347" t="str">
        <f t="shared" si="11"/>
        <v/>
      </c>
    </row>
    <row r="348" spans="2:11">
      <c r="B348" s="39" t="s">
        <v>522</v>
      </c>
      <c r="C348" s="26" t="s">
        <v>518</v>
      </c>
      <c r="D348" s="41">
        <v>2</v>
      </c>
      <c r="E348" s="26" t="s">
        <v>519</v>
      </c>
      <c r="F348" s="28"/>
      <c r="G348" s="28"/>
      <c r="H348" s="28"/>
      <c r="I348" s="1">
        <v>217021</v>
      </c>
      <c r="J348" s="5" t="b">
        <f t="shared" si="10"/>
        <v>0</v>
      </c>
      <c r="K348" t="str">
        <f t="shared" si="11"/>
        <v/>
      </c>
    </row>
    <row r="349" spans="2:11">
      <c r="B349" s="39" t="s">
        <v>523</v>
      </c>
      <c r="C349" s="26" t="s">
        <v>518</v>
      </c>
      <c r="D349" s="41">
        <v>2</v>
      </c>
      <c r="E349" s="26" t="s">
        <v>519</v>
      </c>
      <c r="F349" s="28" t="s">
        <v>25</v>
      </c>
      <c r="G349" s="28"/>
      <c r="H349" s="28"/>
      <c r="I349" s="1">
        <v>217021</v>
      </c>
      <c r="J349" s="5" t="b">
        <f t="shared" si="10"/>
        <v>0</v>
      </c>
      <c r="K349" t="str">
        <f t="shared" si="11"/>
        <v/>
      </c>
    </row>
    <row r="350" spans="2:11">
      <c r="B350" s="39" t="s">
        <v>524</v>
      </c>
      <c r="C350" s="26" t="s">
        <v>525</v>
      </c>
      <c r="D350" s="41">
        <v>1</v>
      </c>
      <c r="E350" s="26" t="s">
        <v>526</v>
      </c>
      <c r="F350" s="28" t="s">
        <v>527</v>
      </c>
      <c r="G350" s="28" t="s">
        <v>2166</v>
      </c>
      <c r="H350" s="28" t="s">
        <v>52</v>
      </c>
      <c r="I350" s="1">
        <v>233011</v>
      </c>
      <c r="J350" s="5" t="str">
        <f t="shared" si="10"/>
        <v/>
      </c>
      <c r="K350" t="str">
        <f t="shared" si="11"/>
        <v/>
      </c>
    </row>
    <row r="351" spans="2:11">
      <c r="B351" s="39" t="s">
        <v>528</v>
      </c>
      <c r="C351" s="26" t="s">
        <v>525</v>
      </c>
      <c r="D351" s="41">
        <v>1</v>
      </c>
      <c r="E351" s="26" t="s">
        <v>526</v>
      </c>
      <c r="F351" s="28" t="s">
        <v>527</v>
      </c>
      <c r="G351" s="28" t="s">
        <v>2167</v>
      </c>
      <c r="H351" s="28" t="s">
        <v>52</v>
      </c>
      <c r="I351" s="1">
        <v>233011</v>
      </c>
      <c r="J351" s="5" t="str">
        <f t="shared" si="10"/>
        <v/>
      </c>
      <c r="K351" t="str">
        <f t="shared" si="11"/>
        <v/>
      </c>
    </row>
    <row r="352" spans="2:11">
      <c r="B352" s="39" t="s">
        <v>529</v>
      </c>
      <c r="C352" s="26" t="s">
        <v>525</v>
      </c>
      <c r="D352" s="41">
        <v>1</v>
      </c>
      <c r="E352" s="26" t="s">
        <v>526</v>
      </c>
      <c r="F352" s="28" t="s">
        <v>527</v>
      </c>
      <c r="G352" s="28" t="s">
        <v>2168</v>
      </c>
      <c r="H352" s="28" t="s">
        <v>52</v>
      </c>
      <c r="I352" s="1">
        <v>233011</v>
      </c>
      <c r="J352" s="5" t="str">
        <f t="shared" si="10"/>
        <v/>
      </c>
      <c r="K352" t="str">
        <f t="shared" si="11"/>
        <v/>
      </c>
    </row>
    <row r="353" spans="2:11">
      <c r="B353" s="39" t="s">
        <v>530</v>
      </c>
      <c r="C353" s="26" t="s">
        <v>525</v>
      </c>
      <c r="D353" s="41">
        <v>1</v>
      </c>
      <c r="E353" s="26" t="s">
        <v>526</v>
      </c>
      <c r="F353" s="28"/>
      <c r="G353" s="28"/>
      <c r="H353" s="28"/>
      <c r="I353" s="1">
        <v>233011</v>
      </c>
      <c r="J353" s="5" t="b">
        <f t="shared" si="10"/>
        <v>0</v>
      </c>
      <c r="K353" t="str">
        <f t="shared" si="11"/>
        <v/>
      </c>
    </row>
    <row r="354" spans="2:11">
      <c r="B354" s="39" t="s">
        <v>531</v>
      </c>
      <c r="C354" s="26" t="s">
        <v>525</v>
      </c>
      <c r="D354" s="41">
        <v>1</v>
      </c>
      <c r="E354" s="26" t="s">
        <v>526</v>
      </c>
      <c r="F354" s="28" t="s">
        <v>25</v>
      </c>
      <c r="G354" s="28"/>
      <c r="H354" s="28"/>
      <c r="I354" s="1">
        <v>233011</v>
      </c>
      <c r="J354" s="5" t="b">
        <f t="shared" si="10"/>
        <v>0</v>
      </c>
      <c r="K354" t="str">
        <f t="shared" si="11"/>
        <v/>
      </c>
    </row>
    <row r="355" spans="2:11">
      <c r="B355" s="39" t="s">
        <v>532</v>
      </c>
      <c r="C355" s="26" t="s">
        <v>533</v>
      </c>
      <c r="D355" s="41">
        <v>2</v>
      </c>
      <c r="E355" s="26" t="s">
        <v>534</v>
      </c>
      <c r="F355" s="28" t="s">
        <v>2169</v>
      </c>
      <c r="G355" s="49" t="s">
        <v>2429</v>
      </c>
      <c r="H355" s="28">
        <v>2</v>
      </c>
      <c r="I355" s="1">
        <v>233021</v>
      </c>
      <c r="J355" s="5" t="str">
        <f t="shared" si="10"/>
        <v/>
      </c>
      <c r="K355" t="str">
        <f t="shared" si="11"/>
        <v/>
      </c>
    </row>
    <row r="356" spans="2:11">
      <c r="B356" s="39" t="s">
        <v>535</v>
      </c>
      <c r="C356" s="26" t="s">
        <v>533</v>
      </c>
      <c r="D356" s="41">
        <v>2</v>
      </c>
      <c r="E356" s="26" t="s">
        <v>534</v>
      </c>
      <c r="F356" s="28" t="s">
        <v>2169</v>
      </c>
      <c r="G356" s="49" t="s">
        <v>2430</v>
      </c>
      <c r="H356" s="28">
        <v>2</v>
      </c>
      <c r="I356" s="1">
        <v>233021</v>
      </c>
      <c r="J356" s="5" t="str">
        <f t="shared" si="10"/>
        <v/>
      </c>
      <c r="K356" t="str">
        <f t="shared" si="11"/>
        <v/>
      </c>
    </row>
    <row r="357" spans="2:11">
      <c r="B357" s="39" t="s">
        <v>536</v>
      </c>
      <c r="C357" s="26" t="s">
        <v>533</v>
      </c>
      <c r="D357" s="41">
        <v>2</v>
      </c>
      <c r="E357" s="26" t="s">
        <v>534</v>
      </c>
      <c r="F357" s="28" t="s">
        <v>2169</v>
      </c>
      <c r="G357" s="49" t="s">
        <v>2431</v>
      </c>
      <c r="H357" s="28">
        <v>2</v>
      </c>
      <c r="I357" s="1">
        <v>233021</v>
      </c>
      <c r="J357" s="5" t="str">
        <f t="shared" si="10"/>
        <v/>
      </c>
      <c r="K357" t="str">
        <f t="shared" si="11"/>
        <v/>
      </c>
    </row>
    <row r="358" spans="2:11">
      <c r="B358" s="39" t="s">
        <v>537</v>
      </c>
      <c r="C358" s="26" t="s">
        <v>533</v>
      </c>
      <c r="D358" s="41">
        <v>2</v>
      </c>
      <c r="E358" s="26" t="s">
        <v>534</v>
      </c>
      <c r="F358" s="28"/>
      <c r="G358" s="28"/>
      <c r="H358" s="28"/>
      <c r="I358" s="1">
        <v>233021</v>
      </c>
      <c r="J358" s="5" t="b">
        <f t="shared" si="10"/>
        <v>0</v>
      </c>
      <c r="K358" t="str">
        <f t="shared" si="11"/>
        <v/>
      </c>
    </row>
    <row r="359" spans="2:11">
      <c r="B359" s="39" t="s">
        <v>538</v>
      </c>
      <c r="C359" s="26" t="s">
        <v>533</v>
      </c>
      <c r="D359" s="41">
        <v>2</v>
      </c>
      <c r="E359" s="26" t="s">
        <v>534</v>
      </c>
      <c r="F359" s="28" t="s">
        <v>25</v>
      </c>
      <c r="G359" s="28"/>
      <c r="H359" s="28"/>
      <c r="I359" s="1">
        <v>233021</v>
      </c>
      <c r="J359" s="5" t="b">
        <f t="shared" si="10"/>
        <v>0</v>
      </c>
      <c r="K359" t="str">
        <f t="shared" si="11"/>
        <v/>
      </c>
    </row>
    <row r="360" spans="2:11">
      <c r="B360" s="39" t="s">
        <v>539</v>
      </c>
      <c r="C360" s="26" t="s">
        <v>540</v>
      </c>
      <c r="D360" s="41">
        <v>1</v>
      </c>
      <c r="E360" s="26" t="s">
        <v>541</v>
      </c>
      <c r="F360" s="28" t="s">
        <v>542</v>
      </c>
      <c r="G360" s="49" t="s">
        <v>2425</v>
      </c>
      <c r="H360" s="28">
        <v>2</v>
      </c>
      <c r="I360" s="1">
        <v>221011</v>
      </c>
      <c r="J360" s="5" t="str">
        <f t="shared" si="10"/>
        <v/>
      </c>
      <c r="K360" t="str">
        <f t="shared" si="11"/>
        <v/>
      </c>
    </row>
    <row r="361" spans="2:11">
      <c r="B361" s="39" t="s">
        <v>543</v>
      </c>
      <c r="C361" s="26" t="s">
        <v>540</v>
      </c>
      <c r="D361" s="41">
        <v>1</v>
      </c>
      <c r="E361" s="26" t="s">
        <v>541</v>
      </c>
      <c r="F361" s="28" t="s">
        <v>542</v>
      </c>
      <c r="G361" s="49" t="s">
        <v>2426</v>
      </c>
      <c r="H361" s="28">
        <v>2</v>
      </c>
      <c r="I361" s="1">
        <v>221011</v>
      </c>
      <c r="J361" s="5" t="str">
        <f t="shared" si="10"/>
        <v/>
      </c>
      <c r="K361" t="str">
        <f t="shared" si="11"/>
        <v/>
      </c>
    </row>
    <row r="362" spans="2:11">
      <c r="B362" s="39" t="s">
        <v>544</v>
      </c>
      <c r="C362" s="26" t="s">
        <v>540</v>
      </c>
      <c r="D362" s="41">
        <v>1</v>
      </c>
      <c r="E362" s="26" t="s">
        <v>541</v>
      </c>
      <c r="F362" s="28" t="s">
        <v>542</v>
      </c>
      <c r="G362" s="49" t="s">
        <v>2428</v>
      </c>
      <c r="H362" s="28">
        <v>2</v>
      </c>
      <c r="I362" s="1">
        <v>221011</v>
      </c>
      <c r="J362" s="5" t="str">
        <f t="shared" si="10"/>
        <v/>
      </c>
      <c r="K362" t="str">
        <f t="shared" si="11"/>
        <v/>
      </c>
    </row>
    <row r="363" spans="2:11">
      <c r="B363" s="39" t="s">
        <v>545</v>
      </c>
      <c r="C363" s="26" t="s">
        <v>540</v>
      </c>
      <c r="D363" s="41">
        <v>1</v>
      </c>
      <c r="E363" s="26" t="s">
        <v>541</v>
      </c>
      <c r="F363" s="28"/>
      <c r="G363" s="28"/>
      <c r="H363" s="28"/>
      <c r="I363" s="1">
        <v>221011</v>
      </c>
      <c r="J363" s="5" t="b">
        <f t="shared" si="10"/>
        <v>0</v>
      </c>
      <c r="K363" t="str">
        <f t="shared" si="11"/>
        <v/>
      </c>
    </row>
    <row r="364" spans="2:11">
      <c r="B364" s="39" t="s">
        <v>546</v>
      </c>
      <c r="C364" s="26" t="s">
        <v>540</v>
      </c>
      <c r="D364" s="41">
        <v>1</v>
      </c>
      <c r="E364" s="26" t="s">
        <v>541</v>
      </c>
      <c r="F364" s="28" t="s">
        <v>25</v>
      </c>
      <c r="G364" s="28"/>
      <c r="H364" s="28"/>
      <c r="I364" s="1">
        <v>221011</v>
      </c>
      <c r="J364" s="5" t="b">
        <f t="shared" si="10"/>
        <v>0</v>
      </c>
      <c r="K364" t="str">
        <f t="shared" si="11"/>
        <v/>
      </c>
    </row>
    <row r="365" spans="2:11">
      <c r="B365" s="39" t="s">
        <v>547</v>
      </c>
      <c r="C365" s="26" t="s">
        <v>548</v>
      </c>
      <c r="D365" s="41">
        <v>2</v>
      </c>
      <c r="E365" s="26" t="s">
        <v>549</v>
      </c>
      <c r="F365" s="28" t="s">
        <v>550</v>
      </c>
      <c r="G365" s="49" t="s">
        <v>2425</v>
      </c>
      <c r="H365" s="28">
        <v>2</v>
      </c>
      <c r="I365" s="1">
        <v>221021</v>
      </c>
      <c r="J365" s="5" t="str">
        <f t="shared" si="10"/>
        <v/>
      </c>
      <c r="K365" t="str">
        <f t="shared" si="11"/>
        <v/>
      </c>
    </row>
    <row r="366" spans="2:11">
      <c r="B366" s="39" t="s">
        <v>551</v>
      </c>
      <c r="C366" s="26" t="s">
        <v>548</v>
      </c>
      <c r="D366" s="41">
        <v>2</v>
      </c>
      <c r="E366" s="26" t="s">
        <v>549</v>
      </c>
      <c r="F366" s="28" t="s">
        <v>550</v>
      </c>
      <c r="G366" s="49" t="s">
        <v>2426</v>
      </c>
      <c r="H366" s="28">
        <v>2</v>
      </c>
      <c r="I366" s="1">
        <v>221021</v>
      </c>
      <c r="J366" s="5" t="str">
        <f t="shared" si="10"/>
        <v/>
      </c>
      <c r="K366" t="str">
        <f t="shared" si="11"/>
        <v/>
      </c>
    </row>
    <row r="367" spans="2:11">
      <c r="B367" s="39" t="s">
        <v>552</v>
      </c>
      <c r="C367" s="26" t="s">
        <v>548</v>
      </c>
      <c r="D367" s="41">
        <v>2</v>
      </c>
      <c r="E367" s="26" t="s">
        <v>549</v>
      </c>
      <c r="F367" s="28" t="s">
        <v>550</v>
      </c>
      <c r="G367" s="49" t="s">
        <v>2427</v>
      </c>
      <c r="H367" s="28">
        <v>2</v>
      </c>
      <c r="I367" s="1">
        <v>221021</v>
      </c>
      <c r="J367" s="5" t="str">
        <f t="shared" si="10"/>
        <v/>
      </c>
      <c r="K367" t="str">
        <f t="shared" si="11"/>
        <v/>
      </c>
    </row>
    <row r="368" spans="2:11">
      <c r="B368" s="39" t="s">
        <v>553</v>
      </c>
      <c r="C368" s="26" t="s">
        <v>548</v>
      </c>
      <c r="D368" s="41">
        <v>2</v>
      </c>
      <c r="E368" s="26" t="s">
        <v>549</v>
      </c>
      <c r="F368" s="28"/>
      <c r="G368" s="28"/>
      <c r="H368" s="28"/>
      <c r="I368" s="1">
        <v>221021</v>
      </c>
      <c r="J368" s="5" t="b">
        <f t="shared" si="10"/>
        <v>0</v>
      </c>
      <c r="K368" t="str">
        <f t="shared" si="11"/>
        <v/>
      </c>
    </row>
    <row r="369" spans="2:11">
      <c r="B369" s="39" t="s">
        <v>554</v>
      </c>
      <c r="C369" s="26" t="s">
        <v>548</v>
      </c>
      <c r="D369" s="41">
        <v>2</v>
      </c>
      <c r="E369" s="26" t="s">
        <v>549</v>
      </c>
      <c r="F369" s="28" t="s">
        <v>25</v>
      </c>
      <c r="G369" s="28"/>
      <c r="H369" s="28"/>
      <c r="I369" s="1">
        <v>221021</v>
      </c>
      <c r="J369" s="5" t="b">
        <f t="shared" si="10"/>
        <v>0</v>
      </c>
      <c r="K369" t="str">
        <f t="shared" si="11"/>
        <v/>
      </c>
    </row>
    <row r="370" spans="2:11">
      <c r="B370" s="39" t="s">
        <v>555</v>
      </c>
      <c r="C370" s="26" t="s">
        <v>556</v>
      </c>
      <c r="D370" s="41">
        <v>1</v>
      </c>
      <c r="E370" s="26" t="s">
        <v>557</v>
      </c>
      <c r="F370" s="28" t="s">
        <v>558</v>
      </c>
      <c r="G370" s="49" t="s">
        <v>2423</v>
      </c>
      <c r="H370" s="28">
        <v>2</v>
      </c>
      <c r="I370" s="1">
        <v>237011</v>
      </c>
      <c r="J370" s="5" t="str">
        <f t="shared" si="10"/>
        <v/>
      </c>
      <c r="K370" t="str">
        <f t="shared" si="11"/>
        <v/>
      </c>
    </row>
    <row r="371" spans="2:11">
      <c r="B371" s="39" t="s">
        <v>559</v>
      </c>
      <c r="C371" s="26" t="s">
        <v>556</v>
      </c>
      <c r="D371" s="41">
        <v>1</v>
      </c>
      <c r="E371" s="26" t="s">
        <v>557</v>
      </c>
      <c r="F371" s="28" t="s">
        <v>558</v>
      </c>
      <c r="G371" s="49" t="s">
        <v>2424</v>
      </c>
      <c r="H371" s="28">
        <v>2</v>
      </c>
      <c r="I371" s="1">
        <v>237011</v>
      </c>
      <c r="J371" s="5" t="str">
        <f t="shared" si="10"/>
        <v/>
      </c>
      <c r="K371" t="str">
        <f t="shared" si="11"/>
        <v/>
      </c>
    </row>
    <row r="372" spans="2:11">
      <c r="B372" s="39" t="s">
        <v>560</v>
      </c>
      <c r="C372" s="26" t="s">
        <v>556</v>
      </c>
      <c r="D372" s="41">
        <v>1</v>
      </c>
      <c r="E372" s="26" t="s">
        <v>557</v>
      </c>
      <c r="F372" s="28" t="s">
        <v>558</v>
      </c>
      <c r="G372" s="49" t="s">
        <v>2416</v>
      </c>
      <c r="H372" s="28">
        <v>2</v>
      </c>
      <c r="I372" s="1">
        <v>237011</v>
      </c>
      <c r="J372" s="5" t="str">
        <f t="shared" si="10"/>
        <v/>
      </c>
      <c r="K372" t="str">
        <f t="shared" si="11"/>
        <v/>
      </c>
    </row>
    <row r="373" spans="2:11">
      <c r="B373" s="39" t="s">
        <v>561</v>
      </c>
      <c r="C373" s="26" t="s">
        <v>556</v>
      </c>
      <c r="D373" s="41">
        <v>1</v>
      </c>
      <c r="E373" s="26" t="s">
        <v>557</v>
      </c>
      <c r="F373" s="28"/>
      <c r="G373" s="28"/>
      <c r="H373" s="28"/>
      <c r="I373" s="1">
        <v>237011</v>
      </c>
      <c r="J373" s="5" t="b">
        <f t="shared" si="10"/>
        <v>0</v>
      </c>
      <c r="K373" t="str">
        <f t="shared" si="11"/>
        <v/>
      </c>
    </row>
    <row r="374" spans="2:11">
      <c r="B374" s="39" t="s">
        <v>562</v>
      </c>
      <c r="C374" s="26" t="s">
        <v>556</v>
      </c>
      <c r="D374" s="41">
        <v>1</v>
      </c>
      <c r="E374" s="26" t="s">
        <v>557</v>
      </c>
      <c r="F374" s="28" t="s">
        <v>25</v>
      </c>
      <c r="G374" s="28"/>
      <c r="H374" s="28"/>
      <c r="I374" s="1">
        <v>237011</v>
      </c>
      <c r="J374" s="5" t="b">
        <f t="shared" si="10"/>
        <v>0</v>
      </c>
      <c r="K374" t="str">
        <f t="shared" si="11"/>
        <v/>
      </c>
    </row>
    <row r="375" spans="2:11">
      <c r="B375" s="39" t="s">
        <v>563</v>
      </c>
      <c r="C375" s="26" t="s">
        <v>564</v>
      </c>
      <c r="D375" s="41">
        <v>2</v>
      </c>
      <c r="E375" s="26" t="s">
        <v>565</v>
      </c>
      <c r="F375" s="28" t="s">
        <v>566</v>
      </c>
      <c r="G375" s="28" t="s">
        <v>2170</v>
      </c>
      <c r="H375" s="28" t="s">
        <v>567</v>
      </c>
      <c r="I375" s="1">
        <v>237021</v>
      </c>
      <c r="J375" s="5" t="str">
        <f t="shared" si="10"/>
        <v/>
      </c>
      <c r="K375" t="str">
        <f t="shared" si="11"/>
        <v/>
      </c>
    </row>
    <row r="376" spans="2:11">
      <c r="B376" s="39" t="s">
        <v>568</v>
      </c>
      <c r="C376" s="26" t="s">
        <v>564</v>
      </c>
      <c r="D376" s="41">
        <v>2</v>
      </c>
      <c r="E376" s="26" t="s">
        <v>565</v>
      </c>
      <c r="F376" s="28" t="s">
        <v>566</v>
      </c>
      <c r="G376" s="28" t="s">
        <v>2171</v>
      </c>
      <c r="H376" s="28" t="s">
        <v>567</v>
      </c>
      <c r="I376" s="1">
        <v>237021</v>
      </c>
      <c r="J376" s="5" t="str">
        <f t="shared" si="10"/>
        <v/>
      </c>
      <c r="K376" t="str">
        <f t="shared" si="11"/>
        <v/>
      </c>
    </row>
    <row r="377" spans="2:11">
      <c r="B377" s="39" t="s">
        <v>569</v>
      </c>
      <c r="C377" s="26" t="s">
        <v>564</v>
      </c>
      <c r="D377" s="41">
        <v>2</v>
      </c>
      <c r="E377" s="26" t="s">
        <v>565</v>
      </c>
      <c r="F377" s="28" t="s">
        <v>566</v>
      </c>
      <c r="G377" s="28" t="s">
        <v>2172</v>
      </c>
      <c r="H377" s="28" t="s">
        <v>567</v>
      </c>
      <c r="I377" s="1">
        <v>237021</v>
      </c>
      <c r="J377" s="5" t="str">
        <f t="shared" si="10"/>
        <v/>
      </c>
      <c r="K377" t="str">
        <f t="shared" si="11"/>
        <v/>
      </c>
    </row>
    <row r="378" spans="2:11">
      <c r="B378" s="39" t="s">
        <v>570</v>
      </c>
      <c r="C378" s="26" t="s">
        <v>564</v>
      </c>
      <c r="D378" s="41">
        <v>2</v>
      </c>
      <c r="E378" s="26" t="s">
        <v>565</v>
      </c>
      <c r="F378" s="28"/>
      <c r="G378" s="28"/>
      <c r="H378" s="28"/>
      <c r="I378" s="1">
        <v>237021</v>
      </c>
      <c r="J378" s="5" t="b">
        <f t="shared" si="10"/>
        <v>0</v>
      </c>
      <c r="K378" t="str">
        <f t="shared" si="11"/>
        <v/>
      </c>
    </row>
    <row r="379" spans="2:11">
      <c r="B379" s="39" t="s">
        <v>571</v>
      </c>
      <c r="C379" s="26" t="s">
        <v>564</v>
      </c>
      <c r="D379" s="41">
        <v>2</v>
      </c>
      <c r="E379" s="26" t="s">
        <v>565</v>
      </c>
      <c r="F379" s="28" t="s">
        <v>25</v>
      </c>
      <c r="G379" s="28"/>
      <c r="H379" s="28"/>
      <c r="I379" s="1">
        <v>237021</v>
      </c>
      <c r="J379" s="5" t="b">
        <f t="shared" si="10"/>
        <v>0</v>
      </c>
      <c r="K379" t="str">
        <f t="shared" si="11"/>
        <v/>
      </c>
    </row>
    <row r="380" spans="2:11">
      <c r="B380" s="39" t="s">
        <v>572</v>
      </c>
      <c r="C380" s="26" t="s">
        <v>573</v>
      </c>
      <c r="D380" s="41">
        <v>1</v>
      </c>
      <c r="E380" s="26" t="s">
        <v>574</v>
      </c>
      <c r="F380" s="28" t="s">
        <v>575</v>
      </c>
      <c r="G380" s="49" t="s">
        <v>2420</v>
      </c>
      <c r="H380" s="28">
        <v>2</v>
      </c>
      <c r="I380" s="1">
        <v>234011</v>
      </c>
      <c r="J380" s="5" t="str">
        <f t="shared" si="10"/>
        <v/>
      </c>
      <c r="K380" t="str">
        <f t="shared" si="11"/>
        <v/>
      </c>
    </row>
    <row r="381" spans="2:11">
      <c r="B381" s="39" t="s">
        <v>576</v>
      </c>
      <c r="C381" s="26" t="s">
        <v>573</v>
      </c>
      <c r="D381" s="41">
        <v>1</v>
      </c>
      <c r="E381" s="26" t="s">
        <v>574</v>
      </c>
      <c r="F381" s="28" t="s">
        <v>575</v>
      </c>
      <c r="G381" s="49" t="s">
        <v>2421</v>
      </c>
      <c r="H381" s="28">
        <v>2</v>
      </c>
      <c r="I381" s="1">
        <v>234011</v>
      </c>
      <c r="J381" s="5" t="str">
        <f t="shared" si="10"/>
        <v/>
      </c>
      <c r="K381" t="str">
        <f t="shared" si="11"/>
        <v/>
      </c>
    </row>
    <row r="382" spans="2:11">
      <c r="B382" s="39" t="s">
        <v>577</v>
      </c>
      <c r="C382" s="26" t="s">
        <v>573</v>
      </c>
      <c r="D382" s="41">
        <v>1</v>
      </c>
      <c r="E382" s="26" t="s">
        <v>574</v>
      </c>
      <c r="F382" s="28" t="s">
        <v>575</v>
      </c>
      <c r="G382" s="49" t="s">
        <v>2422</v>
      </c>
      <c r="H382" s="28">
        <v>2</v>
      </c>
      <c r="I382" s="1">
        <v>234011</v>
      </c>
      <c r="J382" s="5" t="str">
        <f t="shared" si="10"/>
        <v/>
      </c>
      <c r="K382" t="str">
        <f t="shared" si="11"/>
        <v/>
      </c>
    </row>
    <row r="383" spans="2:11">
      <c r="B383" s="39" t="s">
        <v>578</v>
      </c>
      <c r="C383" s="26" t="s">
        <v>573</v>
      </c>
      <c r="D383" s="41">
        <v>1</v>
      </c>
      <c r="E383" s="26" t="s">
        <v>574</v>
      </c>
      <c r="F383" s="28"/>
      <c r="G383" s="28"/>
      <c r="H383" s="28"/>
      <c r="I383" s="1">
        <v>234011</v>
      </c>
      <c r="J383" s="5" t="b">
        <f t="shared" si="10"/>
        <v>0</v>
      </c>
      <c r="K383" t="str">
        <f t="shared" si="11"/>
        <v/>
      </c>
    </row>
    <row r="384" spans="2:11">
      <c r="B384" s="39" t="s">
        <v>579</v>
      </c>
      <c r="C384" s="26" t="s">
        <v>573</v>
      </c>
      <c r="D384" s="41">
        <v>1</v>
      </c>
      <c r="E384" s="26" t="s">
        <v>574</v>
      </c>
      <c r="F384" s="28" t="s">
        <v>25</v>
      </c>
      <c r="G384" s="28"/>
      <c r="H384" s="28"/>
      <c r="I384" s="1">
        <v>234011</v>
      </c>
      <c r="J384" s="5" t="b">
        <f t="shared" si="10"/>
        <v>0</v>
      </c>
      <c r="K384" t="str">
        <f t="shared" si="11"/>
        <v/>
      </c>
    </row>
    <row r="385" spans="2:11">
      <c r="B385" s="39" t="s">
        <v>580</v>
      </c>
      <c r="C385" s="26" t="s">
        <v>581</v>
      </c>
      <c r="D385" s="41">
        <v>2</v>
      </c>
      <c r="E385" s="26" t="s">
        <v>582</v>
      </c>
      <c r="F385" s="28" t="s">
        <v>2173</v>
      </c>
      <c r="G385" s="28" t="s">
        <v>2174</v>
      </c>
      <c r="H385" s="28" t="s">
        <v>30</v>
      </c>
      <c r="I385" s="1">
        <v>234021</v>
      </c>
      <c r="J385" s="5" t="str">
        <f t="shared" si="10"/>
        <v/>
      </c>
      <c r="K385" t="str">
        <f t="shared" si="11"/>
        <v/>
      </c>
    </row>
    <row r="386" spans="2:11">
      <c r="B386" s="39" t="s">
        <v>583</v>
      </c>
      <c r="C386" s="26" t="s">
        <v>581</v>
      </c>
      <c r="D386" s="41">
        <v>2</v>
      </c>
      <c r="E386" s="26" t="s">
        <v>582</v>
      </c>
      <c r="F386" s="28" t="s">
        <v>2173</v>
      </c>
      <c r="G386" s="28" t="s">
        <v>2175</v>
      </c>
      <c r="H386" s="28" t="s">
        <v>30</v>
      </c>
      <c r="I386" s="1">
        <v>234021</v>
      </c>
      <c r="J386" s="5" t="str">
        <f t="shared" si="10"/>
        <v/>
      </c>
      <c r="K386" t="str">
        <f t="shared" si="11"/>
        <v/>
      </c>
    </row>
    <row r="387" spans="2:11">
      <c r="B387" s="39" t="s">
        <v>584</v>
      </c>
      <c r="C387" s="26" t="s">
        <v>581</v>
      </c>
      <c r="D387" s="41">
        <v>2</v>
      </c>
      <c r="E387" s="26" t="s">
        <v>582</v>
      </c>
      <c r="F387" s="28" t="s">
        <v>2173</v>
      </c>
      <c r="G387" s="28" t="s">
        <v>2176</v>
      </c>
      <c r="H387" s="28" t="s">
        <v>30</v>
      </c>
      <c r="I387" s="1">
        <v>234021</v>
      </c>
      <c r="J387" s="5" t="str">
        <f t="shared" si="10"/>
        <v/>
      </c>
      <c r="K387" t="str">
        <f t="shared" si="11"/>
        <v/>
      </c>
    </row>
    <row r="388" spans="2:11">
      <c r="B388" s="39" t="s">
        <v>585</v>
      </c>
      <c r="C388" s="26" t="s">
        <v>581</v>
      </c>
      <c r="D388" s="41">
        <v>2</v>
      </c>
      <c r="E388" s="26" t="s">
        <v>582</v>
      </c>
      <c r="F388" s="28"/>
      <c r="G388" s="28"/>
      <c r="H388" s="28"/>
      <c r="I388" s="1">
        <v>234021</v>
      </c>
      <c r="J388" s="5" t="b">
        <f t="shared" si="10"/>
        <v>0</v>
      </c>
      <c r="K388" t="str">
        <f t="shared" si="11"/>
        <v/>
      </c>
    </row>
    <row r="389" spans="2:11">
      <c r="B389" s="39" t="s">
        <v>586</v>
      </c>
      <c r="C389" s="26" t="s">
        <v>581</v>
      </c>
      <c r="D389" s="41">
        <v>2</v>
      </c>
      <c r="E389" s="26" t="s">
        <v>582</v>
      </c>
      <c r="F389" s="28" t="s">
        <v>25</v>
      </c>
      <c r="G389" s="28"/>
      <c r="H389" s="28"/>
      <c r="I389" s="1">
        <v>234021</v>
      </c>
      <c r="J389" s="5" t="b">
        <f t="shared" si="10"/>
        <v>0</v>
      </c>
      <c r="K389" t="str">
        <f t="shared" si="11"/>
        <v/>
      </c>
    </row>
    <row r="390" spans="2:11">
      <c r="B390" s="39" t="s">
        <v>587</v>
      </c>
      <c r="C390" s="26" t="s">
        <v>588</v>
      </c>
      <c r="D390" s="41">
        <v>1</v>
      </c>
      <c r="E390" s="26" t="s">
        <v>589</v>
      </c>
      <c r="F390" s="28" t="s">
        <v>2177</v>
      </c>
      <c r="G390" s="28" t="s">
        <v>2178</v>
      </c>
      <c r="H390" s="28" t="s">
        <v>44</v>
      </c>
      <c r="I390" s="1">
        <v>239011</v>
      </c>
      <c r="J390" s="5" t="str">
        <f t="shared" si="10"/>
        <v/>
      </c>
      <c r="K390" t="str">
        <f t="shared" si="11"/>
        <v/>
      </c>
    </row>
    <row r="391" spans="2:11">
      <c r="B391" s="39" t="s">
        <v>590</v>
      </c>
      <c r="C391" s="26" t="s">
        <v>588</v>
      </c>
      <c r="D391" s="41">
        <v>1</v>
      </c>
      <c r="E391" s="26" t="s">
        <v>589</v>
      </c>
      <c r="F391" s="28" t="s">
        <v>2177</v>
      </c>
      <c r="G391" s="28" t="s">
        <v>2179</v>
      </c>
      <c r="H391" s="28" t="s">
        <v>44</v>
      </c>
      <c r="I391" s="1">
        <v>239011</v>
      </c>
      <c r="J391" s="5" t="str">
        <f t="shared" si="10"/>
        <v/>
      </c>
      <c r="K391" t="str">
        <f t="shared" si="11"/>
        <v/>
      </c>
    </row>
    <row r="392" spans="2:11">
      <c r="B392" s="39" t="s">
        <v>591</v>
      </c>
      <c r="C392" s="26" t="s">
        <v>588</v>
      </c>
      <c r="D392" s="41">
        <v>1</v>
      </c>
      <c r="E392" s="26" t="s">
        <v>589</v>
      </c>
      <c r="F392" s="28" t="s">
        <v>2177</v>
      </c>
      <c r="G392" s="28" t="s">
        <v>2180</v>
      </c>
      <c r="H392" s="28" t="s">
        <v>44</v>
      </c>
      <c r="I392" s="1">
        <v>239011</v>
      </c>
      <c r="J392" s="5" t="str">
        <f t="shared" si="10"/>
        <v/>
      </c>
      <c r="K392" t="str">
        <f t="shared" si="11"/>
        <v/>
      </c>
    </row>
    <row r="393" spans="2:11">
      <c r="B393" s="39" t="s">
        <v>592</v>
      </c>
      <c r="C393" s="26" t="s">
        <v>588</v>
      </c>
      <c r="D393" s="41">
        <v>1</v>
      </c>
      <c r="E393" s="26" t="s">
        <v>589</v>
      </c>
      <c r="F393" s="28"/>
      <c r="G393" s="28"/>
      <c r="H393" s="28"/>
      <c r="I393" s="1">
        <v>239011</v>
      </c>
      <c r="J393" s="5" t="b">
        <f t="shared" si="10"/>
        <v>0</v>
      </c>
      <c r="K393" t="str">
        <f t="shared" si="11"/>
        <v/>
      </c>
    </row>
    <row r="394" spans="2:11">
      <c r="B394" s="39" t="s">
        <v>593</v>
      </c>
      <c r="C394" s="26" t="s">
        <v>588</v>
      </c>
      <c r="D394" s="41">
        <v>1</v>
      </c>
      <c r="E394" s="26" t="s">
        <v>589</v>
      </c>
      <c r="F394" s="28" t="s">
        <v>25</v>
      </c>
      <c r="G394" s="28"/>
      <c r="H394" s="28"/>
      <c r="I394" s="1">
        <v>239011</v>
      </c>
      <c r="J394" s="5" t="b">
        <f t="shared" si="10"/>
        <v>0</v>
      </c>
      <c r="K394" t="str">
        <f t="shared" si="11"/>
        <v/>
      </c>
    </row>
    <row r="395" spans="2:11">
      <c r="B395" s="39" t="s">
        <v>594</v>
      </c>
      <c r="C395" s="26" t="s">
        <v>595</v>
      </c>
      <c r="D395" s="41">
        <v>2</v>
      </c>
      <c r="E395" s="26" t="s">
        <v>596</v>
      </c>
      <c r="F395" s="28" t="s">
        <v>2181</v>
      </c>
      <c r="G395" s="28" t="s">
        <v>2532</v>
      </c>
      <c r="H395" s="28" t="s">
        <v>44</v>
      </c>
      <c r="I395" s="1">
        <v>239021</v>
      </c>
      <c r="J395" s="5" t="str">
        <f t="shared" ref="J395:J458" si="12">IF((LEN(F395)-LEN(SUBSTITUTE(F395,"%","")))=(LEN(G395)-LEN(SUBSTITUTE(G395,"#","")))+1,"",FALSE)</f>
        <v/>
      </c>
      <c r="K395" t="str">
        <f t="shared" ref="K395:K458" si="13">IF((LEN(G395)-LEN(SUBSTITUTE(G395,"#","")))=(LEN(H395)-LEN(SUBSTITUTE(H395,"#",""))),"",FALSE)</f>
        <v/>
      </c>
    </row>
    <row r="396" spans="2:11">
      <c r="B396" s="39" t="s">
        <v>597</v>
      </c>
      <c r="C396" s="26" t="s">
        <v>595</v>
      </c>
      <c r="D396" s="41">
        <v>2</v>
      </c>
      <c r="E396" s="26" t="s">
        <v>596</v>
      </c>
      <c r="F396" s="28" t="s">
        <v>2181</v>
      </c>
      <c r="G396" s="28" t="s">
        <v>2533</v>
      </c>
      <c r="H396" s="28" t="s">
        <v>44</v>
      </c>
      <c r="I396" s="1">
        <v>239021</v>
      </c>
      <c r="J396" s="5" t="str">
        <f t="shared" si="12"/>
        <v/>
      </c>
      <c r="K396" t="str">
        <f t="shared" si="13"/>
        <v/>
      </c>
    </row>
    <row r="397" spans="2:11">
      <c r="B397" s="39" t="s">
        <v>598</v>
      </c>
      <c r="C397" s="26" t="s">
        <v>595</v>
      </c>
      <c r="D397" s="41">
        <v>2</v>
      </c>
      <c r="E397" s="26" t="s">
        <v>596</v>
      </c>
      <c r="F397" s="28" t="s">
        <v>2181</v>
      </c>
      <c r="G397" s="28" t="s">
        <v>2534</v>
      </c>
      <c r="H397" s="28" t="s">
        <v>44</v>
      </c>
      <c r="I397" s="1">
        <v>239021</v>
      </c>
      <c r="J397" s="5" t="str">
        <f t="shared" si="12"/>
        <v/>
      </c>
      <c r="K397" t="str">
        <f t="shared" si="13"/>
        <v/>
      </c>
    </row>
    <row r="398" spans="2:11">
      <c r="B398" s="39" t="s">
        <v>599</v>
      </c>
      <c r="C398" s="26" t="s">
        <v>595</v>
      </c>
      <c r="D398" s="41">
        <v>2</v>
      </c>
      <c r="E398" s="26" t="s">
        <v>596</v>
      </c>
      <c r="F398" s="28"/>
      <c r="G398" s="28"/>
      <c r="H398" s="28"/>
      <c r="I398" s="1">
        <v>239021</v>
      </c>
      <c r="J398" s="5" t="b">
        <f t="shared" si="12"/>
        <v>0</v>
      </c>
      <c r="K398" t="str">
        <f t="shared" si="13"/>
        <v/>
      </c>
    </row>
    <row r="399" spans="2:11">
      <c r="B399" s="39" t="s">
        <v>600</v>
      </c>
      <c r="C399" s="26" t="s">
        <v>595</v>
      </c>
      <c r="D399" s="41">
        <v>2</v>
      </c>
      <c r="E399" s="26" t="s">
        <v>596</v>
      </c>
      <c r="F399" s="28" t="s">
        <v>25</v>
      </c>
      <c r="G399" s="28"/>
      <c r="H399" s="28"/>
      <c r="I399" s="1">
        <v>239021</v>
      </c>
      <c r="J399" s="5" t="b">
        <f t="shared" si="12"/>
        <v>0</v>
      </c>
      <c r="K399" t="str">
        <f t="shared" si="13"/>
        <v/>
      </c>
    </row>
    <row r="400" spans="2:11">
      <c r="B400" s="39" t="s">
        <v>601</v>
      </c>
      <c r="C400" s="26" t="s">
        <v>602</v>
      </c>
      <c r="D400" s="41">
        <v>1</v>
      </c>
      <c r="E400" s="26" t="s">
        <v>603</v>
      </c>
      <c r="F400" s="28" t="s">
        <v>2185</v>
      </c>
      <c r="G400" s="28" t="s">
        <v>2186</v>
      </c>
      <c r="H400" s="28" t="s">
        <v>44</v>
      </c>
      <c r="I400" s="1">
        <v>231011</v>
      </c>
      <c r="J400" s="5" t="str">
        <f t="shared" si="12"/>
        <v/>
      </c>
      <c r="K400" t="str">
        <f t="shared" si="13"/>
        <v/>
      </c>
    </row>
    <row r="401" spans="2:11">
      <c r="B401" s="39" t="s">
        <v>604</v>
      </c>
      <c r="C401" s="26" t="s">
        <v>602</v>
      </c>
      <c r="D401" s="41">
        <v>1</v>
      </c>
      <c r="E401" s="26" t="s">
        <v>603</v>
      </c>
      <c r="F401" s="28" t="s">
        <v>2185</v>
      </c>
      <c r="G401" s="28" t="s">
        <v>2187</v>
      </c>
      <c r="H401" s="28" t="s">
        <v>44</v>
      </c>
      <c r="I401" s="1">
        <v>231011</v>
      </c>
      <c r="J401" s="5" t="str">
        <f t="shared" si="12"/>
        <v/>
      </c>
      <c r="K401" t="str">
        <f t="shared" si="13"/>
        <v/>
      </c>
    </row>
    <row r="402" spans="2:11">
      <c r="B402" s="39" t="s">
        <v>605</v>
      </c>
      <c r="C402" s="26" t="s">
        <v>602</v>
      </c>
      <c r="D402" s="41">
        <v>1</v>
      </c>
      <c r="E402" s="26" t="s">
        <v>603</v>
      </c>
      <c r="F402" s="28" t="s">
        <v>2185</v>
      </c>
      <c r="G402" s="28" t="s">
        <v>2188</v>
      </c>
      <c r="H402" s="28" t="s">
        <v>44</v>
      </c>
      <c r="I402" s="1">
        <v>231011</v>
      </c>
      <c r="J402" s="5" t="str">
        <f t="shared" si="12"/>
        <v/>
      </c>
      <c r="K402" t="str">
        <f t="shared" si="13"/>
        <v/>
      </c>
    </row>
    <row r="403" spans="2:11">
      <c r="B403" s="39" t="s">
        <v>606</v>
      </c>
      <c r="C403" s="26" t="s">
        <v>602</v>
      </c>
      <c r="D403" s="41">
        <v>1</v>
      </c>
      <c r="E403" s="26" t="s">
        <v>603</v>
      </c>
      <c r="F403" s="28"/>
      <c r="G403" s="28"/>
      <c r="H403" s="28"/>
      <c r="I403" s="1">
        <v>231011</v>
      </c>
      <c r="J403" s="5" t="b">
        <f t="shared" si="12"/>
        <v>0</v>
      </c>
      <c r="K403" t="str">
        <f t="shared" si="13"/>
        <v/>
      </c>
    </row>
    <row r="404" spans="2:11">
      <c r="B404" s="39" t="s">
        <v>607</v>
      </c>
      <c r="C404" s="26" t="s">
        <v>602</v>
      </c>
      <c r="D404" s="41">
        <v>1</v>
      </c>
      <c r="E404" s="26" t="s">
        <v>603</v>
      </c>
      <c r="F404" s="28" t="s">
        <v>25</v>
      </c>
      <c r="G404" s="28"/>
      <c r="H404" s="28"/>
      <c r="I404" s="1">
        <v>231011</v>
      </c>
      <c r="J404" s="5" t="b">
        <f t="shared" si="12"/>
        <v>0</v>
      </c>
      <c r="K404" t="str">
        <f t="shared" si="13"/>
        <v/>
      </c>
    </row>
    <row r="405" spans="2:11">
      <c r="B405" s="39" t="s">
        <v>608</v>
      </c>
      <c r="C405" s="26" t="s">
        <v>609</v>
      </c>
      <c r="D405" s="41">
        <v>2</v>
      </c>
      <c r="E405" s="26" t="s">
        <v>610</v>
      </c>
      <c r="F405" s="28" t="s">
        <v>2535</v>
      </c>
      <c r="G405" s="49" t="s">
        <v>2536</v>
      </c>
      <c r="H405" s="28" t="s">
        <v>2539</v>
      </c>
      <c r="I405" s="1">
        <v>231021</v>
      </c>
      <c r="J405" s="5" t="str">
        <f t="shared" si="12"/>
        <v/>
      </c>
      <c r="K405" t="str">
        <f t="shared" si="13"/>
        <v/>
      </c>
    </row>
    <row r="406" spans="2:11">
      <c r="B406" s="39" t="s">
        <v>611</v>
      </c>
      <c r="C406" s="26" t="s">
        <v>609</v>
      </c>
      <c r="D406" s="41">
        <v>2</v>
      </c>
      <c r="E406" s="26" t="s">
        <v>610</v>
      </c>
      <c r="F406" s="28" t="s">
        <v>2535</v>
      </c>
      <c r="G406" s="49" t="s">
        <v>2537</v>
      </c>
      <c r="H406" s="28" t="s">
        <v>2539</v>
      </c>
      <c r="I406" s="1">
        <v>231021</v>
      </c>
      <c r="J406" s="5" t="str">
        <f t="shared" si="12"/>
        <v/>
      </c>
      <c r="K406" t="str">
        <f t="shared" si="13"/>
        <v/>
      </c>
    </row>
    <row r="407" spans="2:11">
      <c r="B407" s="39" t="s">
        <v>612</v>
      </c>
      <c r="C407" s="26" t="s">
        <v>609</v>
      </c>
      <c r="D407" s="41">
        <v>2</v>
      </c>
      <c r="E407" s="26" t="s">
        <v>610</v>
      </c>
      <c r="F407" s="28" t="s">
        <v>2535</v>
      </c>
      <c r="G407" s="49" t="s">
        <v>2538</v>
      </c>
      <c r="H407" s="28" t="s">
        <v>2539</v>
      </c>
      <c r="I407" s="1">
        <v>231021</v>
      </c>
      <c r="J407" s="5" t="str">
        <f t="shared" si="12"/>
        <v/>
      </c>
      <c r="K407" t="str">
        <f t="shared" si="13"/>
        <v/>
      </c>
    </row>
    <row r="408" spans="2:11">
      <c r="B408" s="39" t="s">
        <v>613</v>
      </c>
      <c r="C408" s="26" t="s">
        <v>609</v>
      </c>
      <c r="D408" s="41">
        <v>2</v>
      </c>
      <c r="E408" s="26" t="s">
        <v>610</v>
      </c>
      <c r="F408" s="28"/>
      <c r="G408" s="28"/>
      <c r="H408" s="28"/>
      <c r="I408" s="1">
        <v>231021</v>
      </c>
      <c r="J408" s="5" t="b">
        <f t="shared" si="12"/>
        <v>0</v>
      </c>
      <c r="K408" t="str">
        <f t="shared" si="13"/>
        <v/>
      </c>
    </row>
    <row r="409" spans="2:11">
      <c r="B409" s="39" t="s">
        <v>614</v>
      </c>
      <c r="C409" s="26" t="s">
        <v>609</v>
      </c>
      <c r="D409" s="41">
        <v>2</v>
      </c>
      <c r="E409" s="26" t="s">
        <v>610</v>
      </c>
      <c r="F409" s="28" t="s">
        <v>25</v>
      </c>
      <c r="G409" s="28"/>
      <c r="H409" s="28"/>
      <c r="I409" s="1">
        <v>231021</v>
      </c>
      <c r="J409" s="5" t="b">
        <f t="shared" si="12"/>
        <v>0</v>
      </c>
      <c r="K409" t="str">
        <f t="shared" si="13"/>
        <v/>
      </c>
    </row>
    <row r="410" spans="2:11">
      <c r="B410" s="39" t="s">
        <v>615</v>
      </c>
      <c r="C410" s="26" t="s">
        <v>616</v>
      </c>
      <c r="D410" s="41">
        <v>1</v>
      </c>
      <c r="E410" s="26" t="s">
        <v>617</v>
      </c>
      <c r="F410" s="28" t="s">
        <v>618</v>
      </c>
      <c r="G410" s="28" t="s">
        <v>2540</v>
      </c>
      <c r="H410" s="28" t="s">
        <v>52</v>
      </c>
      <c r="I410" s="1">
        <v>241011</v>
      </c>
      <c r="J410" s="5" t="str">
        <f t="shared" si="12"/>
        <v/>
      </c>
      <c r="K410" t="str">
        <f t="shared" si="13"/>
        <v/>
      </c>
    </row>
    <row r="411" spans="2:11">
      <c r="B411" s="39" t="s">
        <v>619</v>
      </c>
      <c r="C411" s="26" t="s">
        <v>616</v>
      </c>
      <c r="D411" s="41">
        <v>1</v>
      </c>
      <c r="E411" s="26" t="s">
        <v>617</v>
      </c>
      <c r="F411" s="28" t="s">
        <v>618</v>
      </c>
      <c r="G411" s="28" t="s">
        <v>2542</v>
      </c>
      <c r="H411" s="28" t="s">
        <v>52</v>
      </c>
      <c r="I411" s="1">
        <v>241011</v>
      </c>
      <c r="J411" s="5" t="str">
        <f t="shared" si="12"/>
        <v/>
      </c>
      <c r="K411" t="str">
        <f t="shared" si="13"/>
        <v/>
      </c>
    </row>
    <row r="412" spans="2:11">
      <c r="B412" s="39" t="s">
        <v>620</v>
      </c>
      <c r="C412" s="26" t="s">
        <v>616</v>
      </c>
      <c r="D412" s="41">
        <v>1</v>
      </c>
      <c r="E412" s="26" t="s">
        <v>617</v>
      </c>
      <c r="F412" s="28" t="s">
        <v>618</v>
      </c>
      <c r="G412" s="28" t="s">
        <v>2541</v>
      </c>
      <c r="H412" s="28" t="s">
        <v>52</v>
      </c>
      <c r="I412" s="1">
        <v>241011</v>
      </c>
      <c r="J412" s="5" t="str">
        <f t="shared" si="12"/>
        <v/>
      </c>
      <c r="K412" t="str">
        <f t="shared" si="13"/>
        <v/>
      </c>
    </row>
    <row r="413" spans="2:11">
      <c r="B413" s="39" t="s">
        <v>621</v>
      </c>
      <c r="C413" s="26" t="s">
        <v>616</v>
      </c>
      <c r="D413" s="41">
        <v>1</v>
      </c>
      <c r="E413" s="26" t="s">
        <v>617</v>
      </c>
      <c r="F413" s="28"/>
      <c r="G413" s="28"/>
      <c r="H413" s="28"/>
      <c r="I413" s="1">
        <v>241011</v>
      </c>
      <c r="J413" s="5" t="b">
        <f t="shared" si="12"/>
        <v>0</v>
      </c>
      <c r="K413" t="str">
        <f t="shared" si="13"/>
        <v/>
      </c>
    </row>
    <row r="414" spans="2:11">
      <c r="B414" s="39" t="s">
        <v>622</v>
      </c>
      <c r="C414" s="26" t="s">
        <v>616</v>
      </c>
      <c r="D414" s="41">
        <v>1</v>
      </c>
      <c r="E414" s="26" t="s">
        <v>617</v>
      </c>
      <c r="F414" s="28" t="s">
        <v>25</v>
      </c>
      <c r="G414" s="28"/>
      <c r="H414" s="28"/>
      <c r="I414" s="1">
        <v>241011</v>
      </c>
      <c r="J414" s="5" t="b">
        <f t="shared" si="12"/>
        <v>0</v>
      </c>
      <c r="K414" t="str">
        <f t="shared" si="13"/>
        <v/>
      </c>
    </row>
    <row r="415" spans="2:11">
      <c r="B415" s="39" t="s">
        <v>623</v>
      </c>
      <c r="C415" s="26" t="s">
        <v>624</v>
      </c>
      <c r="D415" s="41">
        <v>2</v>
      </c>
      <c r="E415" s="26" t="s">
        <v>625</v>
      </c>
      <c r="F415" s="28" t="s">
        <v>626</v>
      </c>
      <c r="G415" s="49" t="s">
        <v>2417</v>
      </c>
      <c r="H415" s="28">
        <v>2</v>
      </c>
      <c r="I415" s="1">
        <v>241021</v>
      </c>
      <c r="J415" s="5" t="str">
        <f t="shared" si="12"/>
        <v/>
      </c>
      <c r="K415" t="str">
        <f t="shared" si="13"/>
        <v/>
      </c>
    </row>
    <row r="416" spans="2:11">
      <c r="B416" s="39" t="s">
        <v>627</v>
      </c>
      <c r="C416" s="26" t="s">
        <v>624</v>
      </c>
      <c r="D416" s="41">
        <v>2</v>
      </c>
      <c r="E416" s="26" t="s">
        <v>625</v>
      </c>
      <c r="F416" s="28" t="s">
        <v>626</v>
      </c>
      <c r="G416" s="49" t="s">
        <v>2418</v>
      </c>
      <c r="H416" s="28">
        <v>2</v>
      </c>
      <c r="I416" s="1">
        <v>241021</v>
      </c>
      <c r="J416" s="5" t="str">
        <f t="shared" si="12"/>
        <v/>
      </c>
      <c r="K416" t="str">
        <f t="shared" si="13"/>
        <v/>
      </c>
    </row>
    <row r="417" spans="2:11">
      <c r="B417" s="39" t="s">
        <v>628</v>
      </c>
      <c r="C417" s="26" t="s">
        <v>624</v>
      </c>
      <c r="D417" s="41">
        <v>2</v>
      </c>
      <c r="E417" s="26" t="s">
        <v>625</v>
      </c>
      <c r="F417" s="28" t="s">
        <v>626</v>
      </c>
      <c r="G417" s="49" t="s">
        <v>2419</v>
      </c>
      <c r="H417" s="28">
        <v>2</v>
      </c>
      <c r="I417" s="1">
        <v>241021</v>
      </c>
      <c r="J417" s="5" t="str">
        <f t="shared" si="12"/>
        <v/>
      </c>
      <c r="K417" t="str">
        <f t="shared" si="13"/>
        <v/>
      </c>
    </row>
    <row r="418" spans="2:11">
      <c r="B418" s="39" t="s">
        <v>629</v>
      </c>
      <c r="C418" s="26" t="s">
        <v>624</v>
      </c>
      <c r="D418" s="41">
        <v>2</v>
      </c>
      <c r="E418" s="26" t="s">
        <v>625</v>
      </c>
      <c r="F418" s="28"/>
      <c r="G418" s="28"/>
      <c r="H418" s="28"/>
      <c r="I418" s="1">
        <v>241021</v>
      </c>
      <c r="J418" s="5" t="b">
        <f t="shared" si="12"/>
        <v>0</v>
      </c>
      <c r="K418" t="str">
        <f t="shared" si="13"/>
        <v/>
      </c>
    </row>
    <row r="419" spans="2:11">
      <c r="B419" s="39" t="s">
        <v>630</v>
      </c>
      <c r="C419" s="26" t="s">
        <v>624</v>
      </c>
      <c r="D419" s="41">
        <v>2</v>
      </c>
      <c r="E419" s="26" t="s">
        <v>625</v>
      </c>
      <c r="F419" s="28" t="s">
        <v>25</v>
      </c>
      <c r="G419" s="28"/>
      <c r="H419" s="28"/>
      <c r="I419" s="1">
        <v>241021</v>
      </c>
      <c r="J419" s="5" t="b">
        <f t="shared" si="12"/>
        <v>0</v>
      </c>
      <c r="K419" t="str">
        <f t="shared" si="13"/>
        <v/>
      </c>
    </row>
    <row r="420" spans="2:11">
      <c r="B420" s="39" t="s">
        <v>631</v>
      </c>
      <c r="C420" s="26" t="s">
        <v>632</v>
      </c>
      <c r="D420" s="41">
        <v>1</v>
      </c>
      <c r="E420" s="26" t="s">
        <v>633</v>
      </c>
      <c r="F420" s="28" t="s">
        <v>2189</v>
      </c>
      <c r="G420" s="28" t="s">
        <v>2190</v>
      </c>
      <c r="H420" s="28" t="s">
        <v>2193</v>
      </c>
      <c r="I420" s="1">
        <v>257011</v>
      </c>
      <c r="J420" s="5" t="str">
        <f t="shared" si="12"/>
        <v/>
      </c>
      <c r="K420" t="str">
        <f t="shared" si="13"/>
        <v/>
      </c>
    </row>
    <row r="421" spans="2:11">
      <c r="B421" s="39" t="s">
        <v>634</v>
      </c>
      <c r="C421" s="26" t="s">
        <v>632</v>
      </c>
      <c r="D421" s="41">
        <v>1</v>
      </c>
      <c r="E421" s="26" t="s">
        <v>633</v>
      </c>
      <c r="F421" s="28" t="s">
        <v>2189</v>
      </c>
      <c r="G421" s="28" t="s">
        <v>2191</v>
      </c>
      <c r="H421" s="28" t="s">
        <v>2193</v>
      </c>
      <c r="I421" s="1">
        <v>257011</v>
      </c>
      <c r="J421" s="5" t="str">
        <f t="shared" si="12"/>
        <v/>
      </c>
      <c r="K421" t="str">
        <f t="shared" si="13"/>
        <v/>
      </c>
    </row>
    <row r="422" spans="2:11">
      <c r="B422" s="39" t="s">
        <v>635</v>
      </c>
      <c r="C422" s="26" t="s">
        <v>632</v>
      </c>
      <c r="D422" s="41">
        <v>1</v>
      </c>
      <c r="E422" s="26" t="s">
        <v>633</v>
      </c>
      <c r="F422" s="28" t="s">
        <v>2189</v>
      </c>
      <c r="G422" s="28" t="s">
        <v>2192</v>
      </c>
      <c r="H422" s="28" t="s">
        <v>2193</v>
      </c>
      <c r="I422" s="1">
        <v>257011</v>
      </c>
      <c r="J422" s="5" t="str">
        <f t="shared" si="12"/>
        <v/>
      </c>
      <c r="K422" t="str">
        <f t="shared" si="13"/>
        <v/>
      </c>
    </row>
    <row r="423" spans="2:11">
      <c r="B423" s="39" t="s">
        <v>636</v>
      </c>
      <c r="C423" s="26" t="s">
        <v>632</v>
      </c>
      <c r="D423" s="41">
        <v>1</v>
      </c>
      <c r="E423" s="26" t="s">
        <v>633</v>
      </c>
      <c r="F423" s="28"/>
      <c r="G423" s="28"/>
      <c r="H423" s="28"/>
      <c r="I423" s="1">
        <v>257011</v>
      </c>
      <c r="J423" s="5" t="b">
        <f t="shared" si="12"/>
        <v>0</v>
      </c>
      <c r="K423" t="str">
        <f t="shared" si="13"/>
        <v/>
      </c>
    </row>
    <row r="424" spans="2:11">
      <c r="B424" s="39" t="s">
        <v>637</v>
      </c>
      <c r="C424" s="26" t="s">
        <v>632</v>
      </c>
      <c r="D424" s="41">
        <v>1</v>
      </c>
      <c r="E424" s="26" t="s">
        <v>633</v>
      </c>
      <c r="F424" s="28" t="s">
        <v>25</v>
      </c>
      <c r="G424" s="28"/>
      <c r="H424" s="28"/>
      <c r="I424" s="1">
        <v>257011</v>
      </c>
      <c r="J424" s="5" t="b">
        <f t="shared" si="12"/>
        <v>0</v>
      </c>
      <c r="K424" t="str">
        <f t="shared" si="13"/>
        <v/>
      </c>
    </row>
    <row r="425" spans="2:11">
      <c r="B425" s="29" t="s">
        <v>638</v>
      </c>
      <c r="C425" s="36" t="s">
        <v>639</v>
      </c>
      <c r="D425" s="30">
        <v>2</v>
      </c>
      <c r="E425" s="36"/>
      <c r="F425" s="31"/>
      <c r="G425" s="31"/>
      <c r="H425" s="31"/>
      <c r="I425" s="1">
        <v>257021</v>
      </c>
      <c r="J425" s="5" t="b">
        <f t="shared" si="12"/>
        <v>0</v>
      </c>
      <c r="K425" t="str">
        <f t="shared" si="13"/>
        <v/>
      </c>
    </row>
    <row r="426" spans="2:11">
      <c r="B426" s="29" t="s">
        <v>640</v>
      </c>
      <c r="C426" s="36" t="s">
        <v>639</v>
      </c>
      <c r="D426" s="30">
        <v>2</v>
      </c>
      <c r="E426" s="36"/>
      <c r="F426" s="31"/>
      <c r="G426" s="31"/>
      <c r="H426" s="31"/>
      <c r="I426" s="1">
        <v>257021</v>
      </c>
      <c r="J426" s="5" t="b">
        <f t="shared" si="12"/>
        <v>0</v>
      </c>
      <c r="K426" t="str">
        <f t="shared" si="13"/>
        <v/>
      </c>
    </row>
    <row r="427" spans="2:11">
      <c r="B427" s="29" t="s">
        <v>641</v>
      </c>
      <c r="C427" s="36" t="s">
        <v>639</v>
      </c>
      <c r="D427" s="30">
        <v>2</v>
      </c>
      <c r="E427" s="36"/>
      <c r="F427" s="31"/>
      <c r="G427" s="31"/>
      <c r="H427" s="31"/>
      <c r="I427" s="1">
        <v>257021</v>
      </c>
      <c r="J427" s="5" t="b">
        <f t="shared" si="12"/>
        <v>0</v>
      </c>
      <c r="K427" t="str">
        <f t="shared" si="13"/>
        <v/>
      </c>
    </row>
    <row r="428" spans="2:11">
      <c r="B428" s="29" t="s">
        <v>642</v>
      </c>
      <c r="C428" s="36" t="s">
        <v>639</v>
      </c>
      <c r="D428" s="30">
        <v>2</v>
      </c>
      <c r="E428" s="36"/>
      <c r="F428" s="31"/>
      <c r="G428" s="31"/>
      <c r="H428" s="31"/>
      <c r="I428" s="1">
        <v>257021</v>
      </c>
      <c r="J428" s="5" t="b">
        <f t="shared" si="12"/>
        <v>0</v>
      </c>
      <c r="K428" t="str">
        <f t="shared" si="13"/>
        <v/>
      </c>
    </row>
    <row r="429" spans="2:11">
      <c r="B429" s="29" t="s">
        <v>643</v>
      </c>
      <c r="C429" s="36" t="s">
        <v>639</v>
      </c>
      <c r="D429" s="30">
        <v>2</v>
      </c>
      <c r="E429" s="36"/>
      <c r="F429" s="31"/>
      <c r="G429" s="31"/>
      <c r="H429" s="31"/>
      <c r="I429" s="1">
        <v>257021</v>
      </c>
      <c r="J429" s="5" t="b">
        <f t="shared" si="12"/>
        <v>0</v>
      </c>
      <c r="K429" t="str">
        <f t="shared" si="13"/>
        <v/>
      </c>
    </row>
    <row r="430" spans="2:11">
      <c r="B430" s="39" t="s">
        <v>644</v>
      </c>
      <c r="C430" s="26" t="s">
        <v>645</v>
      </c>
      <c r="D430" s="41">
        <v>1</v>
      </c>
      <c r="E430" s="26" t="s">
        <v>646</v>
      </c>
      <c r="F430" s="28" t="s">
        <v>647</v>
      </c>
      <c r="G430" s="49" t="s">
        <v>2414</v>
      </c>
      <c r="H430" s="28">
        <v>2</v>
      </c>
      <c r="I430" s="1">
        <v>228011</v>
      </c>
      <c r="J430" s="5" t="str">
        <f t="shared" si="12"/>
        <v/>
      </c>
      <c r="K430" t="str">
        <f t="shared" si="13"/>
        <v/>
      </c>
    </row>
    <row r="431" spans="2:11">
      <c r="B431" s="39" t="s">
        <v>648</v>
      </c>
      <c r="C431" s="26" t="s">
        <v>645</v>
      </c>
      <c r="D431" s="41">
        <v>1</v>
      </c>
      <c r="E431" s="26" t="s">
        <v>646</v>
      </c>
      <c r="F431" s="28" t="s">
        <v>647</v>
      </c>
      <c r="G431" s="49" t="s">
        <v>2415</v>
      </c>
      <c r="H431" s="28">
        <v>2</v>
      </c>
      <c r="I431" s="1">
        <v>228011</v>
      </c>
      <c r="J431" s="5" t="str">
        <f t="shared" si="12"/>
        <v/>
      </c>
      <c r="K431" t="str">
        <f t="shared" si="13"/>
        <v/>
      </c>
    </row>
    <row r="432" spans="2:11">
      <c r="B432" s="39" t="s">
        <v>649</v>
      </c>
      <c r="C432" s="26" t="s">
        <v>645</v>
      </c>
      <c r="D432" s="41">
        <v>1</v>
      </c>
      <c r="E432" s="26" t="s">
        <v>646</v>
      </c>
      <c r="F432" s="28" t="s">
        <v>647</v>
      </c>
      <c r="G432" s="49" t="s">
        <v>2416</v>
      </c>
      <c r="H432" s="28">
        <v>2</v>
      </c>
      <c r="I432" s="1">
        <v>228011</v>
      </c>
      <c r="J432" s="5" t="str">
        <f t="shared" si="12"/>
        <v/>
      </c>
      <c r="K432" t="str">
        <f t="shared" si="13"/>
        <v/>
      </c>
    </row>
    <row r="433" spans="2:11">
      <c r="B433" s="39" t="s">
        <v>650</v>
      </c>
      <c r="C433" s="26" t="s">
        <v>645</v>
      </c>
      <c r="D433" s="41">
        <v>1</v>
      </c>
      <c r="E433" s="26" t="s">
        <v>646</v>
      </c>
      <c r="F433" s="28"/>
      <c r="G433" s="28"/>
      <c r="H433" s="28"/>
      <c r="I433" s="1">
        <v>228011</v>
      </c>
      <c r="J433" s="5" t="b">
        <f t="shared" si="12"/>
        <v>0</v>
      </c>
      <c r="K433" t="str">
        <f t="shared" si="13"/>
        <v/>
      </c>
    </row>
    <row r="434" spans="2:11">
      <c r="B434" s="39" t="s">
        <v>651</v>
      </c>
      <c r="C434" s="26" t="s">
        <v>645</v>
      </c>
      <c r="D434" s="41">
        <v>1</v>
      </c>
      <c r="E434" s="26" t="s">
        <v>646</v>
      </c>
      <c r="F434" s="28" t="s">
        <v>25</v>
      </c>
      <c r="G434" s="28"/>
      <c r="H434" s="28"/>
      <c r="I434" s="1">
        <v>228011</v>
      </c>
      <c r="J434" s="5" t="b">
        <f t="shared" si="12"/>
        <v>0</v>
      </c>
      <c r="K434" t="str">
        <f t="shared" si="13"/>
        <v/>
      </c>
    </row>
    <row r="435" spans="2:11">
      <c r="B435" s="39" t="s">
        <v>652</v>
      </c>
      <c r="C435" s="26" t="s">
        <v>653</v>
      </c>
      <c r="D435" s="41">
        <v>2</v>
      </c>
      <c r="E435" s="26" t="s">
        <v>654</v>
      </c>
      <c r="F435" s="28" t="s">
        <v>2197</v>
      </c>
      <c r="G435" s="28" t="s">
        <v>2194</v>
      </c>
      <c r="H435" s="28" t="s">
        <v>44</v>
      </c>
      <c r="I435" s="1">
        <v>228021</v>
      </c>
      <c r="J435" s="5" t="str">
        <f t="shared" si="12"/>
        <v/>
      </c>
      <c r="K435" t="str">
        <f t="shared" si="13"/>
        <v/>
      </c>
    </row>
    <row r="436" spans="2:11">
      <c r="B436" s="39" t="s">
        <v>655</v>
      </c>
      <c r="C436" s="26" t="s">
        <v>653</v>
      </c>
      <c r="D436" s="41">
        <v>2</v>
      </c>
      <c r="E436" s="26" t="s">
        <v>654</v>
      </c>
      <c r="F436" s="28" t="s">
        <v>2197</v>
      </c>
      <c r="G436" s="28" t="s">
        <v>2195</v>
      </c>
      <c r="H436" s="28" t="s">
        <v>44</v>
      </c>
      <c r="I436" s="1">
        <v>228021</v>
      </c>
      <c r="J436" s="5" t="str">
        <f t="shared" si="12"/>
        <v/>
      </c>
      <c r="K436" t="str">
        <f t="shared" si="13"/>
        <v/>
      </c>
    </row>
    <row r="437" spans="2:11">
      <c r="B437" s="39" t="s">
        <v>656</v>
      </c>
      <c r="C437" s="26" t="s">
        <v>653</v>
      </c>
      <c r="D437" s="41">
        <v>2</v>
      </c>
      <c r="E437" s="26" t="s">
        <v>654</v>
      </c>
      <c r="F437" s="28" t="s">
        <v>2197</v>
      </c>
      <c r="G437" s="28" t="s">
        <v>2196</v>
      </c>
      <c r="H437" s="28" t="s">
        <v>44</v>
      </c>
      <c r="I437" s="1">
        <v>228021</v>
      </c>
      <c r="J437" s="5" t="str">
        <f t="shared" si="12"/>
        <v/>
      </c>
      <c r="K437" t="str">
        <f t="shared" si="13"/>
        <v/>
      </c>
    </row>
    <row r="438" spans="2:11">
      <c r="B438" s="39" t="s">
        <v>657</v>
      </c>
      <c r="C438" s="26" t="s">
        <v>653</v>
      </c>
      <c r="D438" s="41">
        <v>2</v>
      </c>
      <c r="E438" s="26" t="s">
        <v>654</v>
      </c>
      <c r="F438" s="28"/>
      <c r="G438" s="28"/>
      <c r="H438" s="28"/>
      <c r="I438" s="1">
        <v>228021</v>
      </c>
      <c r="J438" s="5" t="b">
        <f t="shared" si="12"/>
        <v>0</v>
      </c>
      <c r="K438" t="str">
        <f t="shared" si="13"/>
        <v/>
      </c>
    </row>
    <row r="439" spans="2:11">
      <c r="B439" s="39" t="s">
        <v>658</v>
      </c>
      <c r="C439" s="26" t="s">
        <v>653</v>
      </c>
      <c r="D439" s="41">
        <v>2</v>
      </c>
      <c r="E439" s="26" t="s">
        <v>654</v>
      </c>
      <c r="F439" s="28" t="s">
        <v>25</v>
      </c>
      <c r="G439" s="28"/>
      <c r="H439" s="28"/>
      <c r="I439" s="1">
        <v>228021</v>
      </c>
      <c r="J439" s="5" t="b">
        <f t="shared" si="12"/>
        <v>0</v>
      </c>
      <c r="K439" t="str">
        <f t="shared" si="13"/>
        <v/>
      </c>
    </row>
    <row r="440" spans="2:11">
      <c r="B440" s="39" t="s">
        <v>659</v>
      </c>
      <c r="C440" s="26" t="s">
        <v>660</v>
      </c>
      <c r="D440" s="41">
        <v>1</v>
      </c>
      <c r="E440" s="26" t="s">
        <v>661</v>
      </c>
      <c r="F440" s="28" t="s">
        <v>662</v>
      </c>
      <c r="G440" s="28" t="s">
        <v>2198</v>
      </c>
      <c r="H440" s="28" t="s">
        <v>129</v>
      </c>
      <c r="I440" s="1">
        <v>207011</v>
      </c>
      <c r="J440" s="5" t="str">
        <f t="shared" si="12"/>
        <v/>
      </c>
      <c r="K440" t="str">
        <f t="shared" si="13"/>
        <v/>
      </c>
    </row>
    <row r="441" spans="2:11">
      <c r="B441" s="39" t="s">
        <v>663</v>
      </c>
      <c r="C441" s="26" t="s">
        <v>660</v>
      </c>
      <c r="D441" s="41">
        <v>1</v>
      </c>
      <c r="E441" s="26" t="s">
        <v>661</v>
      </c>
      <c r="F441" s="28" t="s">
        <v>662</v>
      </c>
      <c r="G441" s="28" t="s">
        <v>2199</v>
      </c>
      <c r="H441" s="28" t="s">
        <v>129</v>
      </c>
      <c r="I441" s="1">
        <v>207011</v>
      </c>
      <c r="J441" s="5" t="str">
        <f t="shared" si="12"/>
        <v/>
      </c>
      <c r="K441" t="str">
        <f t="shared" si="13"/>
        <v/>
      </c>
    </row>
    <row r="442" spans="2:11">
      <c r="B442" s="39" t="s">
        <v>664</v>
      </c>
      <c r="C442" s="26" t="s">
        <v>660</v>
      </c>
      <c r="D442" s="41">
        <v>1</v>
      </c>
      <c r="E442" s="26" t="s">
        <v>661</v>
      </c>
      <c r="F442" s="28" t="s">
        <v>662</v>
      </c>
      <c r="G442" s="28" t="s">
        <v>2200</v>
      </c>
      <c r="H442" s="28" t="s">
        <v>129</v>
      </c>
      <c r="I442" s="1">
        <v>207011</v>
      </c>
      <c r="J442" s="5" t="str">
        <f t="shared" si="12"/>
        <v/>
      </c>
      <c r="K442" t="str">
        <f t="shared" si="13"/>
        <v/>
      </c>
    </row>
    <row r="443" spans="2:11">
      <c r="B443" s="39" t="s">
        <v>665</v>
      </c>
      <c r="C443" s="26" t="s">
        <v>660</v>
      </c>
      <c r="D443" s="41">
        <v>1</v>
      </c>
      <c r="E443" s="26" t="s">
        <v>661</v>
      </c>
      <c r="F443" s="28"/>
      <c r="G443" s="28"/>
      <c r="H443" s="28"/>
      <c r="I443" s="1">
        <v>207011</v>
      </c>
      <c r="J443" s="5" t="b">
        <f t="shared" si="12"/>
        <v>0</v>
      </c>
      <c r="K443" t="str">
        <f t="shared" si="13"/>
        <v/>
      </c>
    </row>
    <row r="444" spans="2:11">
      <c r="B444" s="39" t="s">
        <v>666</v>
      </c>
      <c r="C444" s="26" t="s">
        <v>660</v>
      </c>
      <c r="D444" s="41">
        <v>1</v>
      </c>
      <c r="E444" s="26" t="s">
        <v>661</v>
      </c>
      <c r="F444" s="28" t="s">
        <v>25</v>
      </c>
      <c r="G444" s="28"/>
      <c r="H444" s="28"/>
      <c r="I444" s="1">
        <v>207011</v>
      </c>
      <c r="J444" s="5" t="b">
        <f t="shared" si="12"/>
        <v>0</v>
      </c>
      <c r="K444" t="str">
        <f t="shared" si="13"/>
        <v/>
      </c>
    </row>
    <row r="445" spans="2:11">
      <c r="B445" s="29" t="s">
        <v>667</v>
      </c>
      <c r="C445" s="29" t="s">
        <v>668</v>
      </c>
      <c r="D445" s="30">
        <v>2</v>
      </c>
      <c r="E445" s="29"/>
      <c r="F445" s="31"/>
      <c r="G445" s="31"/>
      <c r="H445" s="31"/>
      <c r="I445" s="1">
        <v>207021</v>
      </c>
      <c r="J445" s="5" t="b">
        <f t="shared" si="12"/>
        <v>0</v>
      </c>
      <c r="K445" t="str">
        <f t="shared" si="13"/>
        <v/>
      </c>
    </row>
    <row r="446" spans="2:11">
      <c r="B446" s="29" t="s">
        <v>669</v>
      </c>
      <c r="C446" s="29" t="s">
        <v>668</v>
      </c>
      <c r="D446" s="30">
        <v>2</v>
      </c>
      <c r="E446" s="29"/>
      <c r="F446" s="31"/>
      <c r="G446" s="31"/>
      <c r="H446" s="31"/>
      <c r="I446" s="1">
        <v>207021</v>
      </c>
      <c r="J446" s="5" t="b">
        <f t="shared" si="12"/>
        <v>0</v>
      </c>
      <c r="K446" t="str">
        <f t="shared" si="13"/>
        <v/>
      </c>
    </row>
    <row r="447" spans="2:11">
      <c r="B447" s="29" t="s">
        <v>670</v>
      </c>
      <c r="C447" s="29" t="s">
        <v>668</v>
      </c>
      <c r="D447" s="30">
        <v>2</v>
      </c>
      <c r="E447" s="29"/>
      <c r="F447" s="31"/>
      <c r="G447" s="31"/>
      <c r="H447" s="31"/>
      <c r="I447" s="1">
        <v>207021</v>
      </c>
      <c r="J447" s="5" t="b">
        <f t="shared" si="12"/>
        <v>0</v>
      </c>
      <c r="K447" t="str">
        <f t="shared" si="13"/>
        <v/>
      </c>
    </row>
    <row r="448" spans="2:11">
      <c r="B448" s="29" t="s">
        <v>671</v>
      </c>
      <c r="C448" s="29" t="s">
        <v>668</v>
      </c>
      <c r="D448" s="30">
        <v>2</v>
      </c>
      <c r="E448" s="29"/>
      <c r="F448" s="31"/>
      <c r="G448" s="31"/>
      <c r="H448" s="31"/>
      <c r="I448" s="1">
        <v>207021</v>
      </c>
      <c r="J448" s="5" t="b">
        <f t="shared" si="12"/>
        <v>0</v>
      </c>
      <c r="K448" t="str">
        <f t="shared" si="13"/>
        <v/>
      </c>
    </row>
    <row r="449" spans="2:11">
      <c r="B449" s="29" t="s">
        <v>672</v>
      </c>
      <c r="C449" s="29" t="s">
        <v>668</v>
      </c>
      <c r="D449" s="30">
        <v>2</v>
      </c>
      <c r="E449" s="29"/>
      <c r="F449" s="31"/>
      <c r="G449" s="31"/>
      <c r="H449" s="31"/>
      <c r="I449" s="1">
        <v>207021</v>
      </c>
      <c r="J449" s="5" t="b">
        <f t="shared" si="12"/>
        <v>0</v>
      </c>
      <c r="K449" t="str">
        <f t="shared" si="13"/>
        <v/>
      </c>
    </row>
    <row r="450" spans="2:11">
      <c r="B450" s="39" t="s">
        <v>673</v>
      </c>
      <c r="C450" s="26" t="s">
        <v>674</v>
      </c>
      <c r="D450" s="41">
        <v>1</v>
      </c>
      <c r="E450" s="26" t="s">
        <v>675</v>
      </c>
      <c r="F450" s="28" t="s">
        <v>676</v>
      </c>
      <c r="G450" s="28" t="s">
        <v>2201</v>
      </c>
      <c r="H450" s="28" t="s">
        <v>129</v>
      </c>
      <c r="I450" s="1">
        <v>263011</v>
      </c>
      <c r="J450" s="5" t="str">
        <f t="shared" si="12"/>
        <v/>
      </c>
      <c r="K450" t="str">
        <f t="shared" si="13"/>
        <v/>
      </c>
    </row>
    <row r="451" spans="2:11">
      <c r="B451" s="39" t="s">
        <v>677</v>
      </c>
      <c r="C451" s="26" t="s">
        <v>674</v>
      </c>
      <c r="D451" s="41">
        <v>1</v>
      </c>
      <c r="E451" s="26" t="s">
        <v>675</v>
      </c>
      <c r="F451" s="28" t="s">
        <v>676</v>
      </c>
      <c r="G451" s="28" t="s">
        <v>2202</v>
      </c>
      <c r="H451" s="28" t="s">
        <v>129</v>
      </c>
      <c r="I451" s="1">
        <v>263011</v>
      </c>
      <c r="J451" s="5" t="str">
        <f t="shared" si="12"/>
        <v/>
      </c>
      <c r="K451" t="str">
        <f t="shared" si="13"/>
        <v/>
      </c>
    </row>
    <row r="452" spans="2:11">
      <c r="B452" s="39" t="s">
        <v>678</v>
      </c>
      <c r="C452" s="26" t="s">
        <v>674</v>
      </c>
      <c r="D452" s="41">
        <v>1</v>
      </c>
      <c r="E452" s="26" t="s">
        <v>675</v>
      </c>
      <c r="F452" s="28" t="s">
        <v>676</v>
      </c>
      <c r="G452" s="28" t="s">
        <v>2203</v>
      </c>
      <c r="H452" s="28" t="s">
        <v>129</v>
      </c>
      <c r="I452" s="1">
        <v>263011</v>
      </c>
      <c r="J452" s="5" t="str">
        <f t="shared" si="12"/>
        <v/>
      </c>
      <c r="K452" t="str">
        <f t="shared" si="13"/>
        <v/>
      </c>
    </row>
    <row r="453" spans="2:11">
      <c r="B453" s="39" t="s">
        <v>679</v>
      </c>
      <c r="C453" s="26" t="s">
        <v>674</v>
      </c>
      <c r="D453" s="41">
        <v>1</v>
      </c>
      <c r="E453" s="26" t="s">
        <v>675</v>
      </c>
      <c r="F453" s="28"/>
      <c r="G453" s="28"/>
      <c r="H453" s="28"/>
      <c r="I453" s="1">
        <v>263011</v>
      </c>
      <c r="J453" s="5" t="b">
        <f t="shared" si="12"/>
        <v>0</v>
      </c>
      <c r="K453" t="str">
        <f t="shared" si="13"/>
        <v/>
      </c>
    </row>
    <row r="454" spans="2:11">
      <c r="B454" s="39" t="s">
        <v>680</v>
      </c>
      <c r="C454" s="26" t="s">
        <v>674</v>
      </c>
      <c r="D454" s="41">
        <v>1</v>
      </c>
      <c r="E454" s="26" t="s">
        <v>675</v>
      </c>
      <c r="F454" s="28" t="s">
        <v>25</v>
      </c>
      <c r="G454" s="28"/>
      <c r="H454" s="28"/>
      <c r="I454" s="1">
        <v>263011</v>
      </c>
      <c r="J454" s="5" t="b">
        <f t="shared" si="12"/>
        <v>0</v>
      </c>
      <c r="K454" t="str">
        <f t="shared" si="13"/>
        <v/>
      </c>
    </row>
    <row r="455" spans="2:11">
      <c r="B455" s="39" t="s">
        <v>681</v>
      </c>
      <c r="C455" s="26" t="s">
        <v>682</v>
      </c>
      <c r="D455" s="41">
        <v>2</v>
      </c>
      <c r="E455" s="26" t="s">
        <v>683</v>
      </c>
      <c r="F455" s="28" t="s">
        <v>2204</v>
      </c>
      <c r="G455" s="28" t="s">
        <v>2205</v>
      </c>
      <c r="H455" s="28" t="s">
        <v>2206</v>
      </c>
      <c r="I455" s="1">
        <v>263021</v>
      </c>
      <c r="J455" s="5" t="str">
        <f t="shared" si="12"/>
        <v/>
      </c>
      <c r="K455" t="str">
        <f t="shared" si="13"/>
        <v/>
      </c>
    </row>
    <row r="456" spans="2:11">
      <c r="B456" s="39" t="s">
        <v>684</v>
      </c>
      <c r="C456" s="26" t="s">
        <v>682</v>
      </c>
      <c r="D456" s="41">
        <v>2</v>
      </c>
      <c r="E456" s="26" t="s">
        <v>683</v>
      </c>
      <c r="F456" s="28" t="s">
        <v>2204</v>
      </c>
      <c r="G456" s="28" t="s">
        <v>2207</v>
      </c>
      <c r="H456" s="28" t="s">
        <v>2206</v>
      </c>
      <c r="I456" s="1">
        <v>263021</v>
      </c>
      <c r="J456" s="5" t="str">
        <f t="shared" si="12"/>
        <v/>
      </c>
      <c r="K456" t="str">
        <f t="shared" si="13"/>
        <v/>
      </c>
    </row>
    <row r="457" spans="2:11">
      <c r="B457" s="39" t="s">
        <v>685</v>
      </c>
      <c r="C457" s="26" t="s">
        <v>682</v>
      </c>
      <c r="D457" s="41">
        <v>2</v>
      </c>
      <c r="E457" s="26" t="s">
        <v>683</v>
      </c>
      <c r="F457" s="28" t="s">
        <v>2204</v>
      </c>
      <c r="G457" s="28" t="s">
        <v>2208</v>
      </c>
      <c r="H457" s="28" t="s">
        <v>2206</v>
      </c>
      <c r="I457" s="1">
        <v>263021</v>
      </c>
      <c r="J457" s="5" t="str">
        <f t="shared" si="12"/>
        <v/>
      </c>
      <c r="K457" t="str">
        <f t="shared" si="13"/>
        <v/>
      </c>
    </row>
    <row r="458" spans="2:11">
      <c r="B458" s="39" t="s">
        <v>686</v>
      </c>
      <c r="C458" s="26" t="s">
        <v>682</v>
      </c>
      <c r="D458" s="41">
        <v>2</v>
      </c>
      <c r="E458" s="26" t="s">
        <v>683</v>
      </c>
      <c r="F458" s="28"/>
      <c r="G458" s="28"/>
      <c r="H458" s="28"/>
      <c r="I458" s="1">
        <v>263021</v>
      </c>
      <c r="J458" s="5" t="b">
        <f t="shared" si="12"/>
        <v>0</v>
      </c>
      <c r="K458" t="str">
        <f t="shared" si="13"/>
        <v/>
      </c>
    </row>
    <row r="459" spans="2:11">
      <c r="B459" s="39" t="s">
        <v>687</v>
      </c>
      <c r="C459" s="26" t="s">
        <v>682</v>
      </c>
      <c r="D459" s="41">
        <v>2</v>
      </c>
      <c r="E459" s="26" t="s">
        <v>683</v>
      </c>
      <c r="F459" s="28"/>
      <c r="G459" s="28"/>
      <c r="H459" s="28"/>
      <c r="I459" s="1">
        <v>263021</v>
      </c>
      <c r="J459" s="5" t="b">
        <f t="shared" ref="J459:J522" si="14">IF((LEN(F459)-LEN(SUBSTITUTE(F459,"%","")))=(LEN(G459)-LEN(SUBSTITUTE(G459,"#","")))+1,"",FALSE)</f>
        <v>0</v>
      </c>
      <c r="K459" t="str">
        <f t="shared" ref="K459:K522" si="15">IF((LEN(G459)-LEN(SUBSTITUTE(G459,"#","")))=(LEN(H459)-LEN(SUBSTITUTE(H459,"#",""))),"",FALSE)</f>
        <v/>
      </c>
    </row>
    <row r="460" spans="2:11">
      <c r="B460" s="39" t="s">
        <v>688</v>
      </c>
      <c r="C460" s="26" t="s">
        <v>689</v>
      </c>
      <c r="D460" s="41">
        <v>1</v>
      </c>
      <c r="E460" s="26" t="s">
        <v>690</v>
      </c>
      <c r="F460" s="28" t="s">
        <v>2209</v>
      </c>
      <c r="G460" s="28" t="s">
        <v>2182</v>
      </c>
      <c r="H460" s="28" t="s">
        <v>2210</v>
      </c>
      <c r="I460" s="1">
        <v>246011</v>
      </c>
      <c r="J460" s="5" t="str">
        <f t="shared" si="14"/>
        <v/>
      </c>
      <c r="K460" t="str">
        <f t="shared" si="15"/>
        <v/>
      </c>
    </row>
    <row r="461" spans="2:11">
      <c r="B461" s="39" t="s">
        <v>691</v>
      </c>
      <c r="C461" s="26" t="s">
        <v>689</v>
      </c>
      <c r="D461" s="41">
        <v>1</v>
      </c>
      <c r="E461" s="26" t="s">
        <v>690</v>
      </c>
      <c r="F461" s="28" t="s">
        <v>2209</v>
      </c>
      <c r="G461" s="28" t="s">
        <v>2183</v>
      </c>
      <c r="H461" s="28" t="s">
        <v>2210</v>
      </c>
      <c r="I461" s="1">
        <v>246011</v>
      </c>
      <c r="J461" s="5" t="str">
        <f t="shared" si="14"/>
        <v/>
      </c>
      <c r="K461" t="str">
        <f t="shared" si="15"/>
        <v/>
      </c>
    </row>
    <row r="462" spans="2:11">
      <c r="B462" s="39" t="s">
        <v>692</v>
      </c>
      <c r="C462" s="26" t="s">
        <v>689</v>
      </c>
      <c r="D462" s="41">
        <v>1</v>
      </c>
      <c r="E462" s="26" t="s">
        <v>690</v>
      </c>
      <c r="F462" s="28" t="s">
        <v>2209</v>
      </c>
      <c r="G462" s="28" t="s">
        <v>2184</v>
      </c>
      <c r="H462" s="28" t="s">
        <v>2210</v>
      </c>
      <c r="I462" s="1">
        <v>246011</v>
      </c>
      <c r="J462" s="5" t="str">
        <f t="shared" si="14"/>
        <v/>
      </c>
      <c r="K462" t="str">
        <f t="shared" si="15"/>
        <v/>
      </c>
    </row>
    <row r="463" spans="2:11">
      <c r="B463" s="39" t="s">
        <v>693</v>
      </c>
      <c r="C463" s="26" t="s">
        <v>689</v>
      </c>
      <c r="D463" s="41">
        <v>1</v>
      </c>
      <c r="E463" s="26" t="s">
        <v>690</v>
      </c>
      <c r="F463" s="28"/>
      <c r="G463" s="28"/>
      <c r="H463" s="28"/>
      <c r="I463" s="1">
        <v>246011</v>
      </c>
      <c r="J463" s="5" t="b">
        <f t="shared" si="14"/>
        <v>0</v>
      </c>
      <c r="K463" t="str">
        <f t="shared" si="15"/>
        <v/>
      </c>
    </row>
    <row r="464" spans="2:11">
      <c r="B464" s="39" t="s">
        <v>694</v>
      </c>
      <c r="C464" s="26" t="s">
        <v>689</v>
      </c>
      <c r="D464" s="41">
        <v>1</v>
      </c>
      <c r="E464" s="26" t="s">
        <v>690</v>
      </c>
      <c r="F464" s="28" t="s">
        <v>25</v>
      </c>
      <c r="G464" s="28"/>
      <c r="H464" s="28"/>
      <c r="I464" s="1">
        <v>246011</v>
      </c>
      <c r="J464" s="5" t="b">
        <f t="shared" si="14"/>
        <v>0</v>
      </c>
      <c r="K464" t="str">
        <f t="shared" si="15"/>
        <v/>
      </c>
    </row>
    <row r="465" spans="2:11">
      <c r="B465" s="39" t="s">
        <v>695</v>
      </c>
      <c r="C465" s="26" t="s">
        <v>696</v>
      </c>
      <c r="D465" s="41">
        <v>2</v>
      </c>
      <c r="E465" s="26" t="s">
        <v>697</v>
      </c>
      <c r="F465" s="28" t="s">
        <v>2211</v>
      </c>
      <c r="G465" s="28" t="s">
        <v>2186</v>
      </c>
      <c r="H465" s="28" t="s">
        <v>2210</v>
      </c>
      <c r="I465" s="1">
        <v>246021</v>
      </c>
      <c r="J465" s="5" t="str">
        <f t="shared" si="14"/>
        <v/>
      </c>
      <c r="K465" t="str">
        <f t="shared" si="15"/>
        <v/>
      </c>
    </row>
    <row r="466" spans="2:11">
      <c r="B466" s="39" t="s">
        <v>698</v>
      </c>
      <c r="C466" s="26" t="s">
        <v>696</v>
      </c>
      <c r="D466" s="41">
        <v>2</v>
      </c>
      <c r="E466" s="26" t="s">
        <v>697</v>
      </c>
      <c r="F466" s="28" t="s">
        <v>2211</v>
      </c>
      <c r="G466" s="28" t="s">
        <v>2187</v>
      </c>
      <c r="H466" s="28" t="s">
        <v>2210</v>
      </c>
      <c r="I466" s="1">
        <v>246021</v>
      </c>
      <c r="J466" s="5" t="str">
        <f t="shared" si="14"/>
        <v/>
      </c>
      <c r="K466" t="str">
        <f t="shared" si="15"/>
        <v/>
      </c>
    </row>
    <row r="467" spans="2:11">
      <c r="B467" s="39" t="s">
        <v>699</v>
      </c>
      <c r="C467" s="26" t="s">
        <v>696</v>
      </c>
      <c r="D467" s="41">
        <v>2</v>
      </c>
      <c r="E467" s="26" t="s">
        <v>697</v>
      </c>
      <c r="F467" s="28" t="s">
        <v>2211</v>
      </c>
      <c r="G467" s="28" t="s">
        <v>2188</v>
      </c>
      <c r="H467" s="28" t="s">
        <v>2210</v>
      </c>
      <c r="I467" s="1">
        <v>246021</v>
      </c>
      <c r="J467" s="5" t="str">
        <f t="shared" si="14"/>
        <v/>
      </c>
      <c r="K467" t="str">
        <f t="shared" si="15"/>
        <v/>
      </c>
    </row>
    <row r="468" spans="2:11">
      <c r="B468" s="39" t="s">
        <v>700</v>
      </c>
      <c r="C468" s="26" t="s">
        <v>696</v>
      </c>
      <c r="D468" s="41">
        <v>2</v>
      </c>
      <c r="E468" s="26" t="s">
        <v>697</v>
      </c>
      <c r="F468" s="28"/>
      <c r="G468" s="28"/>
      <c r="H468" s="28"/>
      <c r="I468" s="1">
        <v>246021</v>
      </c>
      <c r="J468" s="5" t="b">
        <f t="shared" si="14"/>
        <v>0</v>
      </c>
      <c r="K468" t="str">
        <f t="shared" si="15"/>
        <v/>
      </c>
    </row>
    <row r="469" spans="2:11">
      <c r="B469" s="39" t="s">
        <v>701</v>
      </c>
      <c r="C469" s="26" t="s">
        <v>696</v>
      </c>
      <c r="D469" s="41">
        <v>2</v>
      </c>
      <c r="E469" s="26" t="s">
        <v>697</v>
      </c>
      <c r="F469" s="28" t="s">
        <v>25</v>
      </c>
      <c r="G469" s="28"/>
      <c r="H469" s="28"/>
      <c r="I469" s="1">
        <v>246021</v>
      </c>
      <c r="J469" s="5" t="b">
        <f t="shared" si="14"/>
        <v>0</v>
      </c>
      <c r="K469" t="str">
        <f t="shared" si="15"/>
        <v/>
      </c>
    </row>
    <row r="470" spans="2:11">
      <c r="B470" s="44" t="s">
        <v>702</v>
      </c>
      <c r="C470" s="44" t="s">
        <v>703</v>
      </c>
      <c r="D470" s="27">
        <v>1</v>
      </c>
      <c r="E470" s="44" t="s">
        <v>704</v>
      </c>
      <c r="F470" s="45" t="s">
        <v>705</v>
      </c>
      <c r="G470" s="50" t="s">
        <v>706</v>
      </c>
      <c r="H470" s="45">
        <v>2</v>
      </c>
      <c r="I470" s="1">
        <v>247011</v>
      </c>
      <c r="J470" s="5" t="str">
        <f t="shared" si="14"/>
        <v/>
      </c>
      <c r="K470" t="str">
        <f t="shared" si="15"/>
        <v/>
      </c>
    </row>
    <row r="471" spans="2:11">
      <c r="B471" s="44" t="s">
        <v>707</v>
      </c>
      <c r="C471" s="44" t="s">
        <v>703</v>
      </c>
      <c r="D471" s="27">
        <v>1</v>
      </c>
      <c r="E471" s="44" t="s">
        <v>704</v>
      </c>
      <c r="F471" s="45"/>
      <c r="G471" s="45"/>
      <c r="H471" s="45"/>
      <c r="I471" s="1">
        <v>247012</v>
      </c>
      <c r="J471" s="5" t="b">
        <f t="shared" si="14"/>
        <v>0</v>
      </c>
      <c r="K471" t="str">
        <f t="shared" si="15"/>
        <v/>
      </c>
    </row>
    <row r="472" spans="2:11">
      <c r="B472" s="44" t="s">
        <v>708</v>
      </c>
      <c r="C472" s="44" t="s">
        <v>703</v>
      </c>
      <c r="D472" s="27">
        <v>1</v>
      </c>
      <c r="E472" s="44" t="s">
        <v>704</v>
      </c>
      <c r="F472" s="45"/>
      <c r="G472" s="45"/>
      <c r="H472" s="45"/>
      <c r="I472" s="1">
        <v>247013</v>
      </c>
      <c r="J472" s="5" t="b">
        <f t="shared" si="14"/>
        <v>0</v>
      </c>
      <c r="K472" t="str">
        <f t="shared" si="15"/>
        <v/>
      </c>
    </row>
    <row r="473" spans="2:11">
      <c r="B473" s="44" t="s">
        <v>709</v>
      </c>
      <c r="C473" s="44" t="s">
        <v>703</v>
      </c>
      <c r="D473" s="27">
        <v>1</v>
      </c>
      <c r="E473" s="44" t="s">
        <v>704</v>
      </c>
      <c r="F473" s="45"/>
      <c r="G473" s="45"/>
      <c r="H473" s="45"/>
      <c r="I473" s="1">
        <v>247014</v>
      </c>
      <c r="J473" s="5" t="b">
        <f t="shared" si="14"/>
        <v>0</v>
      </c>
      <c r="K473" t="str">
        <f t="shared" si="15"/>
        <v/>
      </c>
    </row>
    <row r="474" spans="2:11">
      <c r="B474" s="44" t="s">
        <v>710</v>
      </c>
      <c r="C474" s="44" t="s">
        <v>703</v>
      </c>
      <c r="D474" s="27">
        <v>1</v>
      </c>
      <c r="E474" s="44" t="s">
        <v>704</v>
      </c>
      <c r="F474" s="45"/>
      <c r="G474" s="45"/>
      <c r="H474" s="45"/>
      <c r="I474" s="1">
        <v>247015</v>
      </c>
      <c r="J474" s="5" t="b">
        <f t="shared" si="14"/>
        <v>0</v>
      </c>
      <c r="K474" t="str">
        <f t="shared" si="15"/>
        <v/>
      </c>
    </row>
    <row r="475" spans="2:11">
      <c r="B475" s="44" t="s">
        <v>711</v>
      </c>
      <c r="C475" s="46"/>
      <c r="D475" s="27">
        <v>2</v>
      </c>
      <c r="E475" s="46"/>
      <c r="F475" s="45"/>
      <c r="G475" s="45"/>
      <c r="H475" s="45"/>
      <c r="I475" s="1">
        <v>247021</v>
      </c>
      <c r="J475" s="5" t="b">
        <f t="shared" si="14"/>
        <v>0</v>
      </c>
      <c r="K475" t="str">
        <f t="shared" si="15"/>
        <v/>
      </c>
    </row>
    <row r="476" spans="2:11">
      <c r="B476" s="44" t="s">
        <v>712</v>
      </c>
      <c r="C476" s="46"/>
      <c r="D476" s="27">
        <v>2</v>
      </c>
      <c r="E476" s="46"/>
      <c r="F476" s="45" t="s">
        <v>25</v>
      </c>
      <c r="G476" s="45"/>
      <c r="H476" s="45"/>
      <c r="I476" s="1">
        <v>247022</v>
      </c>
      <c r="J476" s="5" t="b">
        <f t="shared" si="14"/>
        <v>0</v>
      </c>
      <c r="K476" t="str">
        <f t="shared" si="15"/>
        <v/>
      </c>
    </row>
    <row r="477" spans="2:11">
      <c r="B477" s="44" t="s">
        <v>713</v>
      </c>
      <c r="C477" s="46"/>
      <c r="D477" s="27">
        <v>2</v>
      </c>
      <c r="E477" s="46"/>
      <c r="F477" s="45" t="s">
        <v>25</v>
      </c>
      <c r="G477" s="45"/>
      <c r="H477" s="45"/>
      <c r="I477" s="1">
        <v>247023</v>
      </c>
      <c r="J477" s="5" t="b">
        <f t="shared" si="14"/>
        <v>0</v>
      </c>
      <c r="K477" t="str">
        <f t="shared" si="15"/>
        <v/>
      </c>
    </row>
    <row r="478" spans="2:11">
      <c r="B478" s="44" t="s">
        <v>714</v>
      </c>
      <c r="C478" s="46"/>
      <c r="D478" s="27">
        <v>2</v>
      </c>
      <c r="E478" s="46"/>
      <c r="F478" s="45" t="s">
        <v>25</v>
      </c>
      <c r="G478" s="45"/>
      <c r="H478" s="45"/>
      <c r="I478" s="1">
        <v>247024</v>
      </c>
      <c r="J478" s="5" t="b">
        <f t="shared" si="14"/>
        <v>0</v>
      </c>
      <c r="K478" t="str">
        <f t="shared" si="15"/>
        <v/>
      </c>
    </row>
    <row r="479" spans="2:11">
      <c r="B479" s="44" t="s">
        <v>715</v>
      </c>
      <c r="C479" s="46"/>
      <c r="D479" s="27">
        <v>2</v>
      </c>
      <c r="E479" s="46"/>
      <c r="F479" s="45" t="s">
        <v>25</v>
      </c>
      <c r="G479" s="45"/>
      <c r="H479" s="45"/>
      <c r="I479" s="1">
        <v>247025</v>
      </c>
      <c r="J479" s="5" t="b">
        <f t="shared" si="14"/>
        <v>0</v>
      </c>
      <c r="K479" t="str">
        <f t="shared" si="15"/>
        <v/>
      </c>
    </row>
    <row r="480" spans="2:11">
      <c r="B480" s="44" t="s">
        <v>716</v>
      </c>
      <c r="C480" s="44" t="s">
        <v>717</v>
      </c>
      <c r="D480" s="27">
        <v>1</v>
      </c>
      <c r="E480" s="44" t="s">
        <v>718</v>
      </c>
      <c r="F480" s="45" t="s">
        <v>719</v>
      </c>
      <c r="G480" s="50" t="s">
        <v>720</v>
      </c>
      <c r="H480" s="45">
        <v>2</v>
      </c>
      <c r="I480" s="1">
        <v>248011</v>
      </c>
      <c r="J480" s="5" t="str">
        <f t="shared" si="14"/>
        <v/>
      </c>
      <c r="K480" t="str">
        <f t="shared" si="15"/>
        <v/>
      </c>
    </row>
    <row r="481" spans="2:11">
      <c r="B481" s="44" t="s">
        <v>721</v>
      </c>
      <c r="C481" s="44" t="s">
        <v>717</v>
      </c>
      <c r="D481" s="27">
        <v>1</v>
      </c>
      <c r="E481" s="44" t="s">
        <v>718</v>
      </c>
      <c r="F481" s="45"/>
      <c r="G481" s="45"/>
      <c r="H481" s="45"/>
      <c r="I481" s="1">
        <v>248012</v>
      </c>
      <c r="J481" s="5" t="b">
        <f t="shared" si="14"/>
        <v>0</v>
      </c>
      <c r="K481" t="str">
        <f t="shared" si="15"/>
        <v/>
      </c>
    </row>
    <row r="482" spans="2:11">
      <c r="B482" s="44" t="s">
        <v>722</v>
      </c>
      <c r="C482" s="44" t="s">
        <v>717</v>
      </c>
      <c r="D482" s="27">
        <v>1</v>
      </c>
      <c r="E482" s="44" t="s">
        <v>718</v>
      </c>
      <c r="F482" s="45"/>
      <c r="G482" s="45"/>
      <c r="H482" s="45"/>
      <c r="I482" s="1">
        <v>248013</v>
      </c>
      <c r="J482" s="5" t="b">
        <f t="shared" si="14"/>
        <v>0</v>
      </c>
      <c r="K482" t="str">
        <f t="shared" si="15"/>
        <v/>
      </c>
    </row>
    <row r="483" spans="2:11">
      <c r="B483" s="44" t="s">
        <v>723</v>
      </c>
      <c r="C483" s="44" t="s">
        <v>717</v>
      </c>
      <c r="D483" s="27">
        <v>1</v>
      </c>
      <c r="E483" s="44" t="s">
        <v>718</v>
      </c>
      <c r="F483" s="45"/>
      <c r="G483" s="45"/>
      <c r="H483" s="45"/>
      <c r="I483" s="1">
        <v>248014</v>
      </c>
      <c r="J483" s="5" t="b">
        <f t="shared" si="14"/>
        <v>0</v>
      </c>
      <c r="K483" t="str">
        <f t="shared" si="15"/>
        <v/>
      </c>
    </row>
    <row r="484" spans="2:11">
      <c r="B484" s="44" t="s">
        <v>724</v>
      </c>
      <c r="C484" s="44" t="s">
        <v>717</v>
      </c>
      <c r="D484" s="27">
        <v>1</v>
      </c>
      <c r="E484" s="44" t="s">
        <v>718</v>
      </c>
      <c r="F484" s="45"/>
      <c r="G484" s="45"/>
      <c r="H484" s="45"/>
      <c r="I484" s="1">
        <v>248015</v>
      </c>
      <c r="J484" s="5" t="b">
        <f t="shared" si="14"/>
        <v>0</v>
      </c>
      <c r="K484" t="str">
        <f t="shared" si="15"/>
        <v/>
      </c>
    </row>
    <row r="485" spans="2:11">
      <c r="B485" s="44" t="s">
        <v>725</v>
      </c>
      <c r="C485" s="46"/>
      <c r="D485" s="27">
        <v>2</v>
      </c>
      <c r="E485" s="46"/>
      <c r="F485" s="45" t="s">
        <v>25</v>
      </c>
      <c r="G485" s="45"/>
      <c r="H485" s="45"/>
      <c r="I485" s="1">
        <v>248021</v>
      </c>
      <c r="J485" s="5" t="b">
        <f t="shared" si="14"/>
        <v>0</v>
      </c>
      <c r="K485" t="str">
        <f t="shared" si="15"/>
        <v/>
      </c>
    </row>
    <row r="486" spans="2:11">
      <c r="B486" s="44" t="s">
        <v>726</v>
      </c>
      <c r="C486" s="46"/>
      <c r="D486" s="27">
        <v>2</v>
      </c>
      <c r="E486" s="46"/>
      <c r="F486" s="45" t="s">
        <v>25</v>
      </c>
      <c r="G486" s="45"/>
      <c r="H486" s="45"/>
      <c r="I486" s="1">
        <v>248022</v>
      </c>
      <c r="J486" s="5" t="b">
        <f t="shared" si="14"/>
        <v>0</v>
      </c>
      <c r="K486" t="str">
        <f t="shared" si="15"/>
        <v/>
      </c>
    </row>
    <row r="487" spans="2:11">
      <c r="B487" s="44" t="s">
        <v>727</v>
      </c>
      <c r="C487" s="46"/>
      <c r="D487" s="27">
        <v>2</v>
      </c>
      <c r="E487" s="46"/>
      <c r="F487" s="45" t="s">
        <v>25</v>
      </c>
      <c r="G487" s="45"/>
      <c r="H487" s="45"/>
      <c r="I487" s="1">
        <v>248023</v>
      </c>
      <c r="J487" s="5" t="b">
        <f t="shared" si="14"/>
        <v>0</v>
      </c>
      <c r="K487" t="str">
        <f t="shared" si="15"/>
        <v/>
      </c>
    </row>
    <row r="488" spans="2:11">
      <c r="B488" s="44" t="s">
        <v>728</v>
      </c>
      <c r="C488" s="46"/>
      <c r="D488" s="27">
        <v>2</v>
      </c>
      <c r="E488" s="46"/>
      <c r="F488" s="45" t="s">
        <v>25</v>
      </c>
      <c r="G488" s="45"/>
      <c r="H488" s="45"/>
      <c r="I488" s="1">
        <v>248024</v>
      </c>
      <c r="J488" s="5" t="b">
        <f t="shared" si="14"/>
        <v>0</v>
      </c>
      <c r="K488" t="str">
        <f t="shared" si="15"/>
        <v/>
      </c>
    </row>
    <row r="489" spans="2:11">
      <c r="B489" s="44" t="s">
        <v>729</v>
      </c>
      <c r="C489" s="46"/>
      <c r="D489" s="27">
        <v>2</v>
      </c>
      <c r="E489" s="46"/>
      <c r="F489" s="45" t="s">
        <v>25</v>
      </c>
      <c r="G489" s="45"/>
      <c r="H489" s="45"/>
      <c r="I489" s="1">
        <v>248025</v>
      </c>
      <c r="J489" s="5" t="b">
        <f t="shared" si="14"/>
        <v>0</v>
      </c>
      <c r="K489" t="str">
        <f t="shared" si="15"/>
        <v/>
      </c>
    </row>
    <row r="490" spans="2:11">
      <c r="B490" s="44" t="s">
        <v>730</v>
      </c>
      <c r="C490" s="44" t="s">
        <v>731</v>
      </c>
      <c r="D490" s="27">
        <v>1</v>
      </c>
      <c r="E490" s="44" t="s">
        <v>732</v>
      </c>
      <c r="F490" s="45" t="s">
        <v>733</v>
      </c>
      <c r="G490" s="51" t="s">
        <v>734</v>
      </c>
      <c r="H490" s="45">
        <v>2</v>
      </c>
      <c r="I490" s="1">
        <v>249011</v>
      </c>
      <c r="J490" s="5" t="str">
        <f t="shared" si="14"/>
        <v/>
      </c>
      <c r="K490" t="str">
        <f t="shared" si="15"/>
        <v/>
      </c>
    </row>
    <row r="491" spans="2:11">
      <c r="B491" s="44" t="s">
        <v>735</v>
      </c>
      <c r="C491" s="44" t="s">
        <v>731</v>
      </c>
      <c r="D491" s="27">
        <v>1</v>
      </c>
      <c r="E491" s="44" t="s">
        <v>732</v>
      </c>
      <c r="F491" s="45"/>
      <c r="G491" s="45"/>
      <c r="H491" s="45"/>
      <c r="I491" s="1">
        <v>249012</v>
      </c>
      <c r="J491" s="5" t="b">
        <f t="shared" si="14"/>
        <v>0</v>
      </c>
      <c r="K491" t="str">
        <f t="shared" si="15"/>
        <v/>
      </c>
    </row>
    <row r="492" spans="2:11">
      <c r="B492" s="44" t="s">
        <v>736</v>
      </c>
      <c r="C492" s="44" t="s">
        <v>731</v>
      </c>
      <c r="D492" s="27">
        <v>1</v>
      </c>
      <c r="E492" s="44" t="s">
        <v>732</v>
      </c>
      <c r="F492" s="45"/>
      <c r="G492" s="45"/>
      <c r="H492" s="45"/>
      <c r="I492" s="1">
        <v>249013</v>
      </c>
      <c r="J492" s="5" t="b">
        <f t="shared" si="14"/>
        <v>0</v>
      </c>
      <c r="K492" t="str">
        <f t="shared" si="15"/>
        <v/>
      </c>
    </row>
    <row r="493" spans="2:11">
      <c r="B493" s="44" t="s">
        <v>737</v>
      </c>
      <c r="C493" s="44" t="s">
        <v>731</v>
      </c>
      <c r="D493" s="27">
        <v>1</v>
      </c>
      <c r="E493" s="44" t="s">
        <v>732</v>
      </c>
      <c r="F493" s="45"/>
      <c r="G493" s="45"/>
      <c r="H493" s="45"/>
      <c r="I493" s="1">
        <v>249014</v>
      </c>
      <c r="J493" s="5" t="b">
        <f t="shared" si="14"/>
        <v>0</v>
      </c>
      <c r="K493" t="str">
        <f t="shared" si="15"/>
        <v/>
      </c>
    </row>
    <row r="494" spans="2:11">
      <c r="B494" s="44" t="s">
        <v>738</v>
      </c>
      <c r="C494" s="44" t="s">
        <v>731</v>
      </c>
      <c r="D494" s="27">
        <v>1</v>
      </c>
      <c r="E494" s="44" t="s">
        <v>732</v>
      </c>
      <c r="F494" s="45"/>
      <c r="G494" s="45"/>
      <c r="H494" s="45"/>
      <c r="I494" s="1">
        <v>249015</v>
      </c>
      <c r="J494" s="5" t="b">
        <f t="shared" si="14"/>
        <v>0</v>
      </c>
      <c r="K494" t="str">
        <f t="shared" si="15"/>
        <v/>
      </c>
    </row>
    <row r="495" spans="2:11">
      <c r="B495" s="44" t="s">
        <v>739</v>
      </c>
      <c r="C495" s="46"/>
      <c r="D495" s="27">
        <v>2</v>
      </c>
      <c r="E495" s="46"/>
      <c r="F495" s="45" t="s">
        <v>25</v>
      </c>
      <c r="G495" s="45"/>
      <c r="H495" s="45"/>
      <c r="I495" s="1">
        <v>249021</v>
      </c>
      <c r="J495" s="5" t="b">
        <f t="shared" si="14"/>
        <v>0</v>
      </c>
      <c r="K495" t="str">
        <f t="shared" si="15"/>
        <v/>
      </c>
    </row>
    <row r="496" spans="2:11">
      <c r="B496" s="44" t="s">
        <v>740</v>
      </c>
      <c r="C496" s="46"/>
      <c r="D496" s="27">
        <v>2</v>
      </c>
      <c r="E496" s="46"/>
      <c r="F496" s="45" t="s">
        <v>25</v>
      </c>
      <c r="G496" s="45"/>
      <c r="H496" s="45"/>
      <c r="I496" s="1">
        <v>249022</v>
      </c>
      <c r="J496" s="5" t="b">
        <f t="shared" si="14"/>
        <v>0</v>
      </c>
      <c r="K496" t="str">
        <f t="shared" si="15"/>
        <v/>
      </c>
    </row>
    <row r="497" spans="2:11">
      <c r="B497" s="44" t="s">
        <v>741</v>
      </c>
      <c r="C497" s="46"/>
      <c r="D497" s="27">
        <v>2</v>
      </c>
      <c r="E497" s="46"/>
      <c r="F497" s="45" t="s">
        <v>25</v>
      </c>
      <c r="G497" s="45"/>
      <c r="H497" s="45"/>
      <c r="I497" s="1">
        <v>249023</v>
      </c>
      <c r="J497" s="5" t="b">
        <f t="shared" si="14"/>
        <v>0</v>
      </c>
      <c r="K497" t="str">
        <f t="shared" si="15"/>
        <v/>
      </c>
    </row>
    <row r="498" spans="2:11">
      <c r="B498" s="44" t="s">
        <v>742</v>
      </c>
      <c r="C498" s="46"/>
      <c r="D498" s="27">
        <v>2</v>
      </c>
      <c r="E498" s="46"/>
      <c r="F498" s="45" t="s">
        <v>25</v>
      </c>
      <c r="G498" s="45"/>
      <c r="H498" s="45"/>
      <c r="I498" s="1">
        <v>249024</v>
      </c>
      <c r="J498" s="5" t="b">
        <f t="shared" si="14"/>
        <v>0</v>
      </c>
      <c r="K498" t="str">
        <f t="shared" si="15"/>
        <v/>
      </c>
    </row>
    <row r="499" spans="2:11">
      <c r="B499" s="44" t="s">
        <v>743</v>
      </c>
      <c r="C499" s="46"/>
      <c r="D499" s="27">
        <v>2</v>
      </c>
      <c r="E499" s="46"/>
      <c r="F499" s="45" t="s">
        <v>25</v>
      </c>
      <c r="G499" s="45"/>
      <c r="H499" s="45"/>
      <c r="I499" s="1">
        <v>249025</v>
      </c>
      <c r="J499" s="5" t="b">
        <f t="shared" si="14"/>
        <v>0</v>
      </c>
      <c r="K499" t="str">
        <f t="shared" si="15"/>
        <v/>
      </c>
    </row>
    <row r="500" spans="2:11">
      <c r="B500" s="44" t="s">
        <v>744</v>
      </c>
      <c r="C500" s="44" t="s">
        <v>745</v>
      </c>
      <c r="D500" s="27">
        <v>1</v>
      </c>
      <c r="E500" s="44" t="s">
        <v>746</v>
      </c>
      <c r="F500" s="45" t="s">
        <v>747</v>
      </c>
      <c r="G500" s="50" t="s">
        <v>748</v>
      </c>
      <c r="H500" s="45">
        <v>2</v>
      </c>
      <c r="I500" s="1">
        <v>250011</v>
      </c>
      <c r="J500" s="5" t="str">
        <f t="shared" si="14"/>
        <v/>
      </c>
      <c r="K500" t="str">
        <f t="shared" si="15"/>
        <v/>
      </c>
    </row>
    <row r="501" spans="2:11">
      <c r="B501" s="44" t="s">
        <v>749</v>
      </c>
      <c r="C501" s="44" t="s">
        <v>745</v>
      </c>
      <c r="D501" s="27">
        <v>1</v>
      </c>
      <c r="E501" s="44" t="s">
        <v>746</v>
      </c>
      <c r="F501" s="45"/>
      <c r="G501" s="45"/>
      <c r="H501" s="45"/>
      <c r="I501" s="1">
        <v>250012</v>
      </c>
      <c r="J501" s="5" t="b">
        <f t="shared" si="14"/>
        <v>0</v>
      </c>
      <c r="K501" t="str">
        <f t="shared" si="15"/>
        <v/>
      </c>
    </row>
    <row r="502" spans="2:11">
      <c r="B502" s="44" t="s">
        <v>750</v>
      </c>
      <c r="C502" s="44" t="s">
        <v>745</v>
      </c>
      <c r="D502" s="27">
        <v>1</v>
      </c>
      <c r="E502" s="44" t="s">
        <v>746</v>
      </c>
      <c r="F502" s="45"/>
      <c r="G502" s="45"/>
      <c r="H502" s="45"/>
      <c r="I502" s="1">
        <v>250013</v>
      </c>
      <c r="J502" s="5" t="b">
        <f t="shared" si="14"/>
        <v>0</v>
      </c>
      <c r="K502" t="str">
        <f t="shared" si="15"/>
        <v/>
      </c>
    </row>
    <row r="503" spans="2:11">
      <c r="B503" s="44" t="s">
        <v>751</v>
      </c>
      <c r="C503" s="44" t="s">
        <v>745</v>
      </c>
      <c r="D503" s="27">
        <v>1</v>
      </c>
      <c r="E503" s="44" t="s">
        <v>746</v>
      </c>
      <c r="F503" s="45"/>
      <c r="G503" s="45"/>
      <c r="H503" s="45"/>
      <c r="I503" s="1">
        <v>250014</v>
      </c>
      <c r="J503" s="5" t="b">
        <f t="shared" si="14"/>
        <v>0</v>
      </c>
      <c r="K503" t="str">
        <f t="shared" si="15"/>
        <v/>
      </c>
    </row>
    <row r="504" spans="2:11">
      <c r="B504" s="44" t="s">
        <v>752</v>
      </c>
      <c r="C504" s="44" t="s">
        <v>745</v>
      </c>
      <c r="D504" s="27">
        <v>1</v>
      </c>
      <c r="E504" s="44" t="s">
        <v>746</v>
      </c>
      <c r="F504" s="45"/>
      <c r="G504" s="45"/>
      <c r="H504" s="45"/>
      <c r="I504" s="1">
        <v>250015</v>
      </c>
      <c r="J504" s="5" t="b">
        <f t="shared" si="14"/>
        <v>0</v>
      </c>
      <c r="K504" t="str">
        <f t="shared" si="15"/>
        <v/>
      </c>
    </row>
    <row r="505" spans="2:11">
      <c r="B505" s="44" t="s">
        <v>753</v>
      </c>
      <c r="C505" s="46"/>
      <c r="D505" s="27">
        <v>2</v>
      </c>
      <c r="E505" s="46"/>
      <c r="F505" s="45"/>
      <c r="G505" s="45"/>
      <c r="H505" s="45"/>
      <c r="I505" s="1">
        <v>250021</v>
      </c>
      <c r="J505" s="5" t="b">
        <f t="shared" si="14"/>
        <v>0</v>
      </c>
      <c r="K505" t="str">
        <f t="shared" si="15"/>
        <v/>
      </c>
    </row>
    <row r="506" spans="2:11">
      <c r="B506" s="44" t="s">
        <v>754</v>
      </c>
      <c r="C506" s="46"/>
      <c r="D506" s="27">
        <v>2</v>
      </c>
      <c r="E506" s="46"/>
      <c r="F506" s="45" t="s">
        <v>25</v>
      </c>
      <c r="G506" s="45"/>
      <c r="H506" s="45"/>
      <c r="I506" s="1">
        <v>250022</v>
      </c>
      <c r="J506" s="5" t="b">
        <f t="shared" si="14"/>
        <v>0</v>
      </c>
      <c r="K506" t="str">
        <f t="shared" si="15"/>
        <v/>
      </c>
    </row>
    <row r="507" spans="2:11">
      <c r="B507" s="44" t="s">
        <v>755</v>
      </c>
      <c r="C507" s="46"/>
      <c r="D507" s="27">
        <v>2</v>
      </c>
      <c r="E507" s="46"/>
      <c r="F507" s="45" t="s">
        <v>25</v>
      </c>
      <c r="G507" s="45"/>
      <c r="H507" s="45"/>
      <c r="I507" s="1">
        <v>250023</v>
      </c>
      <c r="J507" s="5" t="b">
        <f t="shared" si="14"/>
        <v>0</v>
      </c>
      <c r="K507" t="str">
        <f t="shared" si="15"/>
        <v/>
      </c>
    </row>
    <row r="508" spans="2:11">
      <c r="B508" s="44" t="s">
        <v>756</v>
      </c>
      <c r="C508" s="46"/>
      <c r="D508" s="27">
        <v>2</v>
      </c>
      <c r="E508" s="46"/>
      <c r="F508" s="45" t="s">
        <v>25</v>
      </c>
      <c r="G508" s="45"/>
      <c r="H508" s="45"/>
      <c r="I508" s="1">
        <v>250024</v>
      </c>
      <c r="J508" s="5" t="b">
        <f t="shared" si="14"/>
        <v>0</v>
      </c>
      <c r="K508" t="str">
        <f t="shared" si="15"/>
        <v/>
      </c>
    </row>
    <row r="509" spans="2:11">
      <c r="B509" s="44" t="s">
        <v>757</v>
      </c>
      <c r="C509" s="46"/>
      <c r="D509" s="27">
        <v>2</v>
      </c>
      <c r="E509" s="46"/>
      <c r="F509" s="45" t="s">
        <v>25</v>
      </c>
      <c r="G509" s="45"/>
      <c r="H509" s="45"/>
      <c r="I509" s="1">
        <v>250025</v>
      </c>
      <c r="J509" s="5" t="b">
        <f t="shared" si="14"/>
        <v>0</v>
      </c>
      <c r="K509" t="str">
        <f t="shared" si="15"/>
        <v/>
      </c>
    </row>
    <row r="510" spans="2:11">
      <c r="B510" s="44" t="s">
        <v>758</v>
      </c>
      <c r="C510" s="44" t="s">
        <v>759</v>
      </c>
      <c r="D510" s="27">
        <v>1</v>
      </c>
      <c r="E510" s="44" t="s">
        <v>760</v>
      </c>
      <c r="F510" s="45" t="s">
        <v>761</v>
      </c>
      <c r="G510" s="50" t="s">
        <v>2558</v>
      </c>
      <c r="H510" s="45">
        <v>2</v>
      </c>
      <c r="I510" s="1">
        <v>251011</v>
      </c>
      <c r="J510" s="5" t="str">
        <f t="shared" si="14"/>
        <v/>
      </c>
      <c r="K510" t="str">
        <f t="shared" si="15"/>
        <v/>
      </c>
    </row>
    <row r="511" spans="2:11">
      <c r="B511" s="44" t="s">
        <v>762</v>
      </c>
      <c r="C511" s="44" t="s">
        <v>759</v>
      </c>
      <c r="D511" s="27">
        <v>1</v>
      </c>
      <c r="E511" s="44" t="s">
        <v>760</v>
      </c>
      <c r="F511" s="45"/>
      <c r="G511" s="45"/>
      <c r="H511" s="45"/>
      <c r="I511" s="1">
        <v>251012</v>
      </c>
      <c r="J511" s="5" t="b">
        <f t="shared" si="14"/>
        <v>0</v>
      </c>
      <c r="K511" t="str">
        <f t="shared" si="15"/>
        <v/>
      </c>
    </row>
    <row r="512" spans="2:11">
      <c r="B512" s="44" t="s">
        <v>763</v>
      </c>
      <c r="C512" s="44" t="s">
        <v>759</v>
      </c>
      <c r="D512" s="27">
        <v>1</v>
      </c>
      <c r="E512" s="44" t="s">
        <v>760</v>
      </c>
      <c r="F512" s="45"/>
      <c r="G512" s="45"/>
      <c r="H512" s="45"/>
      <c r="I512" s="1">
        <v>251013</v>
      </c>
      <c r="J512" s="5" t="b">
        <f t="shared" si="14"/>
        <v>0</v>
      </c>
      <c r="K512" t="str">
        <f t="shared" si="15"/>
        <v/>
      </c>
    </row>
    <row r="513" spans="2:11">
      <c r="B513" s="44" t="s">
        <v>764</v>
      </c>
      <c r="C513" s="44" t="s">
        <v>759</v>
      </c>
      <c r="D513" s="27">
        <v>1</v>
      </c>
      <c r="E513" s="44" t="s">
        <v>760</v>
      </c>
      <c r="F513" s="45"/>
      <c r="G513" s="45"/>
      <c r="H513" s="45"/>
      <c r="I513" s="1">
        <v>251014</v>
      </c>
      <c r="J513" s="5" t="b">
        <f t="shared" si="14"/>
        <v>0</v>
      </c>
      <c r="K513" t="str">
        <f t="shared" si="15"/>
        <v/>
      </c>
    </row>
    <row r="514" spans="2:11">
      <c r="B514" s="44" t="s">
        <v>765</v>
      </c>
      <c r="C514" s="44" t="s">
        <v>759</v>
      </c>
      <c r="D514" s="27">
        <v>1</v>
      </c>
      <c r="E514" s="44" t="s">
        <v>760</v>
      </c>
      <c r="F514" s="45"/>
      <c r="G514" s="45"/>
      <c r="H514" s="45"/>
      <c r="I514" s="1">
        <v>251015</v>
      </c>
      <c r="J514" s="5" t="b">
        <f t="shared" si="14"/>
        <v>0</v>
      </c>
      <c r="K514" t="str">
        <f t="shared" si="15"/>
        <v/>
      </c>
    </row>
    <row r="515" spans="2:11">
      <c r="B515" s="44" t="s">
        <v>766</v>
      </c>
      <c r="C515" s="46"/>
      <c r="D515" s="27">
        <v>2</v>
      </c>
      <c r="E515" s="46"/>
      <c r="F515" s="45"/>
      <c r="G515" s="45"/>
      <c r="H515" s="45"/>
      <c r="I515" s="1">
        <v>251021</v>
      </c>
      <c r="J515" s="5" t="b">
        <f t="shared" si="14"/>
        <v>0</v>
      </c>
      <c r="K515" t="str">
        <f t="shared" si="15"/>
        <v/>
      </c>
    </row>
    <row r="516" spans="2:11">
      <c r="B516" s="44" t="s">
        <v>767</v>
      </c>
      <c r="C516" s="46"/>
      <c r="D516" s="27">
        <v>2</v>
      </c>
      <c r="E516" s="46"/>
      <c r="F516" s="45" t="s">
        <v>25</v>
      </c>
      <c r="G516" s="45"/>
      <c r="H516" s="45"/>
      <c r="I516" s="1">
        <v>251022</v>
      </c>
      <c r="J516" s="5" t="b">
        <f t="shared" si="14"/>
        <v>0</v>
      </c>
      <c r="K516" t="str">
        <f t="shared" si="15"/>
        <v/>
      </c>
    </row>
    <row r="517" spans="2:11">
      <c r="B517" s="44" t="s">
        <v>768</v>
      </c>
      <c r="C517" s="46"/>
      <c r="D517" s="27">
        <v>2</v>
      </c>
      <c r="E517" s="46"/>
      <c r="F517" s="45" t="s">
        <v>25</v>
      </c>
      <c r="G517" s="45"/>
      <c r="H517" s="45"/>
      <c r="I517" s="1">
        <v>251023</v>
      </c>
      <c r="J517" s="5" t="b">
        <f t="shared" si="14"/>
        <v>0</v>
      </c>
      <c r="K517" t="str">
        <f t="shared" si="15"/>
        <v/>
      </c>
    </row>
    <row r="518" spans="2:11">
      <c r="B518" s="44" t="s">
        <v>769</v>
      </c>
      <c r="C518" s="46"/>
      <c r="D518" s="27">
        <v>2</v>
      </c>
      <c r="E518" s="46"/>
      <c r="F518" s="45" t="s">
        <v>25</v>
      </c>
      <c r="G518" s="45"/>
      <c r="H518" s="45"/>
      <c r="I518" s="1">
        <v>251024</v>
      </c>
      <c r="J518" s="5" t="b">
        <f t="shared" si="14"/>
        <v>0</v>
      </c>
      <c r="K518" t="str">
        <f t="shared" si="15"/>
        <v/>
      </c>
    </row>
    <row r="519" spans="2:11">
      <c r="B519" s="44" t="s">
        <v>770</v>
      </c>
      <c r="C519" s="46"/>
      <c r="D519" s="27">
        <v>2</v>
      </c>
      <c r="E519" s="46"/>
      <c r="F519" s="45" t="s">
        <v>25</v>
      </c>
      <c r="G519" s="45"/>
      <c r="H519" s="45"/>
      <c r="I519" s="1">
        <v>251025</v>
      </c>
      <c r="J519" s="5" t="b">
        <f t="shared" si="14"/>
        <v>0</v>
      </c>
      <c r="K519" t="str">
        <f t="shared" si="15"/>
        <v/>
      </c>
    </row>
    <row r="520" spans="2:11">
      <c r="B520" s="44" t="s">
        <v>771</v>
      </c>
      <c r="C520" s="44" t="s">
        <v>772</v>
      </c>
      <c r="D520" s="27">
        <v>1</v>
      </c>
      <c r="E520" s="44" t="s">
        <v>773</v>
      </c>
      <c r="F520" s="45" t="s">
        <v>774</v>
      </c>
      <c r="G520" s="50" t="s">
        <v>775</v>
      </c>
      <c r="H520" s="45">
        <v>2</v>
      </c>
      <c r="I520" s="1">
        <v>252011</v>
      </c>
      <c r="J520" s="5" t="str">
        <f t="shared" si="14"/>
        <v/>
      </c>
      <c r="K520" t="str">
        <f t="shared" si="15"/>
        <v/>
      </c>
    </row>
    <row r="521" spans="2:11">
      <c r="B521" s="44" t="s">
        <v>776</v>
      </c>
      <c r="C521" s="44" t="s">
        <v>772</v>
      </c>
      <c r="D521" s="27">
        <v>1</v>
      </c>
      <c r="E521" s="44" t="s">
        <v>773</v>
      </c>
      <c r="F521" s="45"/>
      <c r="G521" s="45"/>
      <c r="H521" s="45"/>
      <c r="I521" s="1">
        <v>252012</v>
      </c>
      <c r="J521" s="5" t="b">
        <f t="shared" si="14"/>
        <v>0</v>
      </c>
      <c r="K521" t="str">
        <f t="shared" si="15"/>
        <v/>
      </c>
    </row>
    <row r="522" spans="2:11">
      <c r="B522" s="44" t="s">
        <v>777</v>
      </c>
      <c r="C522" s="44" t="s">
        <v>772</v>
      </c>
      <c r="D522" s="27">
        <v>1</v>
      </c>
      <c r="E522" s="44" t="s">
        <v>773</v>
      </c>
      <c r="F522" s="45"/>
      <c r="G522" s="45"/>
      <c r="H522" s="45"/>
      <c r="I522" s="1">
        <v>252013</v>
      </c>
      <c r="J522" s="5" t="b">
        <f t="shared" si="14"/>
        <v>0</v>
      </c>
      <c r="K522" t="str">
        <f t="shared" si="15"/>
        <v/>
      </c>
    </row>
    <row r="523" spans="2:11">
      <c r="B523" s="44" t="s">
        <v>778</v>
      </c>
      <c r="C523" s="44" t="s">
        <v>772</v>
      </c>
      <c r="D523" s="27">
        <v>1</v>
      </c>
      <c r="E523" s="44" t="s">
        <v>773</v>
      </c>
      <c r="F523" s="45"/>
      <c r="G523" s="45"/>
      <c r="H523" s="45"/>
      <c r="I523" s="1">
        <v>252014</v>
      </c>
      <c r="J523" s="5" t="b">
        <f t="shared" ref="J523:J586" si="16">IF((LEN(F523)-LEN(SUBSTITUTE(F523,"%","")))=(LEN(G523)-LEN(SUBSTITUTE(G523,"#","")))+1,"",FALSE)</f>
        <v>0</v>
      </c>
      <c r="K523" t="str">
        <f t="shared" ref="K523:K586" si="17">IF((LEN(G523)-LEN(SUBSTITUTE(G523,"#","")))=(LEN(H523)-LEN(SUBSTITUTE(H523,"#",""))),"",FALSE)</f>
        <v/>
      </c>
    </row>
    <row r="524" spans="2:11">
      <c r="B524" s="44" t="s">
        <v>779</v>
      </c>
      <c r="C524" s="44" t="s">
        <v>772</v>
      </c>
      <c r="D524" s="27">
        <v>1</v>
      </c>
      <c r="E524" s="44" t="s">
        <v>773</v>
      </c>
      <c r="F524" s="45"/>
      <c r="G524" s="45"/>
      <c r="H524" s="45"/>
      <c r="I524" s="1">
        <v>252015</v>
      </c>
      <c r="J524" s="5" t="b">
        <f t="shared" si="16"/>
        <v>0</v>
      </c>
      <c r="K524" t="str">
        <f t="shared" si="17"/>
        <v/>
      </c>
    </row>
    <row r="525" spans="2:11">
      <c r="B525" s="44" t="s">
        <v>780</v>
      </c>
      <c r="C525" s="46"/>
      <c r="D525" s="27">
        <v>2</v>
      </c>
      <c r="E525" s="46"/>
      <c r="F525" s="45"/>
      <c r="G525" s="45"/>
      <c r="H525" s="45"/>
      <c r="I525" s="1">
        <v>252021</v>
      </c>
      <c r="J525" s="5" t="b">
        <f t="shared" si="16"/>
        <v>0</v>
      </c>
      <c r="K525" t="str">
        <f t="shared" si="17"/>
        <v/>
      </c>
    </row>
    <row r="526" spans="2:11">
      <c r="B526" s="44" t="s">
        <v>781</v>
      </c>
      <c r="C526" s="46"/>
      <c r="D526" s="27">
        <v>2</v>
      </c>
      <c r="E526" s="46"/>
      <c r="F526" s="45" t="s">
        <v>25</v>
      </c>
      <c r="G526" s="45"/>
      <c r="H526" s="45"/>
      <c r="I526" s="1">
        <v>252022</v>
      </c>
      <c r="J526" s="5" t="b">
        <f t="shared" si="16"/>
        <v>0</v>
      </c>
      <c r="K526" t="str">
        <f t="shared" si="17"/>
        <v/>
      </c>
    </row>
    <row r="527" spans="2:11">
      <c r="B527" s="44" t="s">
        <v>782</v>
      </c>
      <c r="C527" s="46"/>
      <c r="D527" s="27">
        <v>2</v>
      </c>
      <c r="E527" s="46"/>
      <c r="F527" s="45" t="s">
        <v>25</v>
      </c>
      <c r="G527" s="45"/>
      <c r="H527" s="45"/>
      <c r="I527" s="1">
        <v>252023</v>
      </c>
      <c r="J527" s="5" t="b">
        <f t="shared" si="16"/>
        <v>0</v>
      </c>
      <c r="K527" t="str">
        <f t="shared" si="17"/>
        <v/>
      </c>
    </row>
    <row r="528" spans="2:11">
      <c r="B528" s="44" t="s">
        <v>783</v>
      </c>
      <c r="C528" s="46"/>
      <c r="D528" s="27">
        <v>2</v>
      </c>
      <c r="E528" s="46"/>
      <c r="F528" s="45" t="s">
        <v>25</v>
      </c>
      <c r="G528" s="45"/>
      <c r="H528" s="45"/>
      <c r="I528" s="1">
        <v>252024</v>
      </c>
      <c r="J528" s="5" t="b">
        <f t="shared" si="16"/>
        <v>0</v>
      </c>
      <c r="K528" t="str">
        <f t="shared" si="17"/>
        <v/>
      </c>
    </row>
    <row r="529" spans="2:11">
      <c r="B529" s="44" t="s">
        <v>784</v>
      </c>
      <c r="C529" s="46"/>
      <c r="D529" s="27">
        <v>2</v>
      </c>
      <c r="E529" s="46"/>
      <c r="F529" s="45" t="s">
        <v>25</v>
      </c>
      <c r="G529" s="45"/>
      <c r="H529" s="45"/>
      <c r="I529" s="1">
        <v>252025</v>
      </c>
      <c r="J529" s="5" t="b">
        <f t="shared" si="16"/>
        <v>0</v>
      </c>
      <c r="K529" t="str">
        <f t="shared" si="17"/>
        <v/>
      </c>
    </row>
    <row r="530" spans="2:11">
      <c r="B530" s="16">
        <v>500101</v>
      </c>
      <c r="C530" s="16" t="s">
        <v>785</v>
      </c>
      <c r="D530" s="27">
        <v>2</v>
      </c>
      <c r="E530" s="16" t="s">
        <v>786</v>
      </c>
      <c r="F530" s="47" t="s">
        <v>2214</v>
      </c>
      <c r="G530" s="47" t="s">
        <v>2378</v>
      </c>
      <c r="H530" s="47" t="s">
        <v>2215</v>
      </c>
      <c r="I530" s="16">
        <v>17001</v>
      </c>
      <c r="J530" s="5" t="str">
        <f t="shared" si="16"/>
        <v/>
      </c>
      <c r="K530" t="str">
        <f t="shared" si="17"/>
        <v/>
      </c>
    </row>
    <row r="531" spans="2:11">
      <c r="B531" s="16">
        <v>500102</v>
      </c>
      <c r="C531" s="16" t="s">
        <v>785</v>
      </c>
      <c r="D531" s="27">
        <v>2</v>
      </c>
      <c r="E531" s="16" t="s">
        <v>786</v>
      </c>
      <c r="F531" s="47" t="s">
        <v>2214</v>
      </c>
      <c r="G531" s="47" t="s">
        <v>2377</v>
      </c>
      <c r="H531" s="47" t="s">
        <v>2215</v>
      </c>
      <c r="I531" s="16">
        <v>17001</v>
      </c>
      <c r="J531" s="5" t="str">
        <f t="shared" si="16"/>
        <v/>
      </c>
      <c r="K531" t="str">
        <f t="shared" si="17"/>
        <v/>
      </c>
    </row>
    <row r="532" spans="2:11">
      <c r="B532" s="16">
        <v>500103</v>
      </c>
      <c r="C532" s="16" t="s">
        <v>785</v>
      </c>
      <c r="D532" s="27">
        <v>2</v>
      </c>
      <c r="E532" s="16" t="s">
        <v>786</v>
      </c>
      <c r="F532" s="47" t="s">
        <v>2214</v>
      </c>
      <c r="G532" s="47" t="s">
        <v>2380</v>
      </c>
      <c r="H532" s="47" t="s">
        <v>2215</v>
      </c>
      <c r="I532" s="16">
        <v>17001</v>
      </c>
      <c r="J532" s="5" t="str">
        <f t="shared" si="16"/>
        <v/>
      </c>
      <c r="K532" t="str">
        <f t="shared" si="17"/>
        <v/>
      </c>
    </row>
    <row r="533" spans="2:11">
      <c r="B533" s="16">
        <v>500104</v>
      </c>
      <c r="C533" s="16" t="s">
        <v>785</v>
      </c>
      <c r="D533" s="27">
        <v>2</v>
      </c>
      <c r="E533" s="16" t="s">
        <v>786</v>
      </c>
      <c r="F533" s="47" t="s">
        <v>2214</v>
      </c>
      <c r="G533" s="47" t="s">
        <v>2381</v>
      </c>
      <c r="H533" s="47" t="s">
        <v>2215</v>
      </c>
      <c r="I533" s="16">
        <v>17001</v>
      </c>
      <c r="J533" s="5" t="str">
        <f t="shared" si="16"/>
        <v/>
      </c>
      <c r="K533" t="str">
        <f t="shared" si="17"/>
        <v/>
      </c>
    </row>
    <row r="534" spans="2:11">
      <c r="B534" s="16">
        <v>500105</v>
      </c>
      <c r="C534" s="16" t="s">
        <v>785</v>
      </c>
      <c r="D534" s="27">
        <v>2</v>
      </c>
      <c r="E534" s="16" t="s">
        <v>786</v>
      </c>
      <c r="F534" s="47" t="s">
        <v>2214</v>
      </c>
      <c r="G534" s="47" t="s">
        <v>2382</v>
      </c>
      <c r="H534" s="47" t="s">
        <v>2215</v>
      </c>
      <c r="I534" s="16">
        <v>17001</v>
      </c>
      <c r="J534" s="5" t="str">
        <f t="shared" si="16"/>
        <v/>
      </c>
      <c r="K534" t="str">
        <f t="shared" si="17"/>
        <v/>
      </c>
    </row>
    <row r="535" spans="2:11">
      <c r="B535" s="16">
        <v>500106</v>
      </c>
      <c r="C535" s="16" t="s">
        <v>785</v>
      </c>
      <c r="D535" s="27">
        <v>2</v>
      </c>
      <c r="E535" s="16" t="s">
        <v>786</v>
      </c>
      <c r="F535" s="47" t="s">
        <v>2214</v>
      </c>
      <c r="G535" s="47" t="s">
        <v>2383</v>
      </c>
      <c r="H535" s="47" t="s">
        <v>2215</v>
      </c>
      <c r="I535" s="16">
        <v>17001</v>
      </c>
      <c r="J535" s="5" t="str">
        <f t="shared" si="16"/>
        <v/>
      </c>
      <c r="K535" t="str">
        <f t="shared" si="17"/>
        <v/>
      </c>
    </row>
    <row r="536" spans="2:11">
      <c r="B536" s="16">
        <v>500107</v>
      </c>
      <c r="C536" s="16" t="s">
        <v>785</v>
      </c>
      <c r="D536" s="27">
        <v>2</v>
      </c>
      <c r="E536" s="16" t="s">
        <v>786</v>
      </c>
      <c r="F536" s="47" t="s">
        <v>2214</v>
      </c>
      <c r="G536" s="47" t="s">
        <v>2384</v>
      </c>
      <c r="H536" s="47" t="s">
        <v>2215</v>
      </c>
      <c r="I536" s="16">
        <v>17001</v>
      </c>
      <c r="J536" s="5" t="str">
        <f t="shared" si="16"/>
        <v/>
      </c>
      <c r="K536" t="str">
        <f t="shared" si="17"/>
        <v/>
      </c>
    </row>
    <row r="537" spans="2:11">
      <c r="B537" s="16">
        <v>500108</v>
      </c>
      <c r="C537" s="16" t="s">
        <v>785</v>
      </c>
      <c r="D537" s="27">
        <v>2</v>
      </c>
      <c r="E537" s="16" t="s">
        <v>786</v>
      </c>
      <c r="F537" s="47" t="s">
        <v>2214</v>
      </c>
      <c r="G537" s="47" t="s">
        <v>2385</v>
      </c>
      <c r="H537" s="47" t="s">
        <v>2215</v>
      </c>
      <c r="I537" s="16">
        <v>17001</v>
      </c>
      <c r="J537" s="5" t="str">
        <f t="shared" si="16"/>
        <v/>
      </c>
      <c r="K537" t="str">
        <f t="shared" si="17"/>
        <v/>
      </c>
    </row>
    <row r="538" spans="2:11">
      <c r="B538" s="16">
        <v>500109</v>
      </c>
      <c r="C538" s="16" t="s">
        <v>785</v>
      </c>
      <c r="D538" s="27">
        <v>2</v>
      </c>
      <c r="E538" s="16" t="s">
        <v>786</v>
      </c>
      <c r="F538" s="47" t="s">
        <v>2214</v>
      </c>
      <c r="G538" s="47" t="s">
        <v>2386</v>
      </c>
      <c r="H538" s="47" t="s">
        <v>2215</v>
      </c>
      <c r="I538" s="16">
        <v>17001</v>
      </c>
      <c r="J538" s="5" t="str">
        <f t="shared" si="16"/>
        <v/>
      </c>
      <c r="K538" t="str">
        <f t="shared" si="17"/>
        <v/>
      </c>
    </row>
    <row r="539" spans="2:11">
      <c r="B539" s="16">
        <v>500110</v>
      </c>
      <c r="C539" s="16" t="s">
        <v>785</v>
      </c>
      <c r="D539" s="27">
        <v>2</v>
      </c>
      <c r="E539" s="16" t="s">
        <v>786</v>
      </c>
      <c r="F539" s="47" t="s">
        <v>2214</v>
      </c>
      <c r="G539" s="47" t="s">
        <v>2379</v>
      </c>
      <c r="H539" s="47" t="s">
        <v>2215</v>
      </c>
      <c r="I539" s="16">
        <f>I538</f>
        <v>17001</v>
      </c>
      <c r="J539" s="5" t="str">
        <f t="shared" si="16"/>
        <v/>
      </c>
      <c r="K539" t="str">
        <f t="shared" si="17"/>
        <v/>
      </c>
    </row>
    <row r="540" spans="2:11">
      <c r="B540" s="16">
        <f>B539+1</f>
        <v>500111</v>
      </c>
      <c r="C540" s="16" t="str">
        <f>C539</f>
        <v>罹惹招来</v>
      </c>
      <c r="D540" s="27">
        <v>2</v>
      </c>
      <c r="E540" s="16" t="str">
        <f>E539</f>
        <v>感受痛苦吧</v>
      </c>
      <c r="F540" s="47" t="s">
        <v>2216</v>
      </c>
      <c r="G540" s="47" t="s">
        <v>2387</v>
      </c>
      <c r="H540" s="47" t="s">
        <v>2217</v>
      </c>
      <c r="I540" s="16">
        <f t="shared" ref="I540:I549" si="18">I539</f>
        <v>17001</v>
      </c>
      <c r="J540" s="5" t="str">
        <f t="shared" si="16"/>
        <v/>
      </c>
      <c r="K540" t="str">
        <f t="shared" si="17"/>
        <v/>
      </c>
    </row>
    <row r="541" spans="2:11">
      <c r="B541" s="16">
        <f t="shared" ref="B541:B549" si="19">B540+1</f>
        <v>500112</v>
      </c>
      <c r="C541" s="16" t="str">
        <f t="shared" ref="C541:C549" si="20">C540</f>
        <v>罹惹招来</v>
      </c>
      <c r="D541" s="27">
        <v>2</v>
      </c>
      <c r="E541" s="16" t="str">
        <f t="shared" ref="E541:E549" si="21">E540</f>
        <v>感受痛苦吧</v>
      </c>
      <c r="F541" s="47" t="s">
        <v>2216</v>
      </c>
      <c r="G541" s="47" t="s">
        <v>2388</v>
      </c>
      <c r="H541" s="47" t="s">
        <v>2217</v>
      </c>
      <c r="I541" s="16">
        <f t="shared" si="18"/>
        <v>17001</v>
      </c>
      <c r="J541" s="5" t="str">
        <f t="shared" si="16"/>
        <v/>
      </c>
      <c r="K541" t="str">
        <f t="shared" si="17"/>
        <v/>
      </c>
    </row>
    <row r="542" spans="2:11">
      <c r="B542" s="16">
        <f t="shared" si="19"/>
        <v>500113</v>
      </c>
      <c r="C542" s="16" t="str">
        <f t="shared" si="20"/>
        <v>罹惹招来</v>
      </c>
      <c r="D542" s="27">
        <v>2</v>
      </c>
      <c r="E542" s="16" t="str">
        <f t="shared" si="21"/>
        <v>感受痛苦吧</v>
      </c>
      <c r="F542" s="47" t="s">
        <v>2216</v>
      </c>
      <c r="G542" s="47" t="s">
        <v>2389</v>
      </c>
      <c r="H542" s="47" t="s">
        <v>2217</v>
      </c>
      <c r="I542" s="16">
        <f t="shared" si="18"/>
        <v>17001</v>
      </c>
      <c r="J542" s="5" t="str">
        <f t="shared" si="16"/>
        <v/>
      </c>
      <c r="K542" t="str">
        <f t="shared" si="17"/>
        <v/>
      </c>
    </row>
    <row r="543" spans="2:11">
      <c r="B543" s="16">
        <f t="shared" si="19"/>
        <v>500114</v>
      </c>
      <c r="C543" s="16" t="str">
        <f t="shared" si="20"/>
        <v>罹惹招来</v>
      </c>
      <c r="D543" s="27">
        <v>2</v>
      </c>
      <c r="E543" s="16" t="str">
        <f t="shared" si="21"/>
        <v>感受痛苦吧</v>
      </c>
      <c r="F543" s="47" t="s">
        <v>2216</v>
      </c>
      <c r="G543" s="47" t="s">
        <v>2390</v>
      </c>
      <c r="H543" s="47" t="s">
        <v>2217</v>
      </c>
      <c r="I543" s="16">
        <f t="shared" si="18"/>
        <v>17001</v>
      </c>
      <c r="J543" s="5" t="str">
        <f t="shared" si="16"/>
        <v/>
      </c>
      <c r="K543" t="str">
        <f t="shared" si="17"/>
        <v/>
      </c>
    </row>
    <row r="544" spans="2:11">
      <c r="B544" s="16">
        <f t="shared" si="19"/>
        <v>500115</v>
      </c>
      <c r="C544" s="16" t="str">
        <f t="shared" si="20"/>
        <v>罹惹招来</v>
      </c>
      <c r="D544" s="27">
        <v>2</v>
      </c>
      <c r="E544" s="16" t="str">
        <f t="shared" si="21"/>
        <v>感受痛苦吧</v>
      </c>
      <c r="F544" s="47" t="s">
        <v>2216</v>
      </c>
      <c r="G544" s="47" t="s">
        <v>2391</v>
      </c>
      <c r="H544" s="47" t="s">
        <v>2217</v>
      </c>
      <c r="I544" s="16">
        <f t="shared" si="18"/>
        <v>17001</v>
      </c>
      <c r="J544" s="5" t="str">
        <f t="shared" si="16"/>
        <v/>
      </c>
      <c r="K544" t="str">
        <f t="shared" si="17"/>
        <v/>
      </c>
    </row>
    <row r="545" spans="2:11">
      <c r="B545" s="16">
        <f t="shared" si="19"/>
        <v>500116</v>
      </c>
      <c r="C545" s="16" t="str">
        <f t="shared" si="20"/>
        <v>罹惹招来</v>
      </c>
      <c r="D545" s="27">
        <v>2</v>
      </c>
      <c r="E545" s="16" t="str">
        <f t="shared" si="21"/>
        <v>感受痛苦吧</v>
      </c>
      <c r="F545" s="47" t="s">
        <v>2216</v>
      </c>
      <c r="G545" s="47" t="s">
        <v>2392</v>
      </c>
      <c r="H545" s="47" t="s">
        <v>2217</v>
      </c>
      <c r="I545" s="16">
        <f t="shared" si="18"/>
        <v>17001</v>
      </c>
      <c r="J545" s="5" t="str">
        <f t="shared" si="16"/>
        <v/>
      </c>
      <c r="K545" t="str">
        <f t="shared" si="17"/>
        <v/>
      </c>
    </row>
    <row r="546" spans="2:11">
      <c r="B546" s="16">
        <f t="shared" si="19"/>
        <v>500117</v>
      </c>
      <c r="C546" s="16" t="str">
        <f t="shared" si="20"/>
        <v>罹惹招来</v>
      </c>
      <c r="D546" s="27">
        <v>2</v>
      </c>
      <c r="E546" s="16" t="str">
        <f t="shared" si="21"/>
        <v>感受痛苦吧</v>
      </c>
      <c r="F546" s="47" t="s">
        <v>2216</v>
      </c>
      <c r="G546" s="47" t="s">
        <v>2393</v>
      </c>
      <c r="H546" s="47" t="s">
        <v>2217</v>
      </c>
      <c r="I546" s="16">
        <f t="shared" si="18"/>
        <v>17001</v>
      </c>
      <c r="J546" s="5" t="str">
        <f t="shared" si="16"/>
        <v/>
      </c>
      <c r="K546" t="str">
        <f t="shared" si="17"/>
        <v/>
      </c>
    </row>
    <row r="547" spans="2:11">
      <c r="B547" s="16">
        <f t="shared" si="19"/>
        <v>500118</v>
      </c>
      <c r="C547" s="16" t="str">
        <f t="shared" si="20"/>
        <v>罹惹招来</v>
      </c>
      <c r="D547" s="27">
        <v>2</v>
      </c>
      <c r="E547" s="16" t="str">
        <f t="shared" si="21"/>
        <v>感受痛苦吧</v>
      </c>
      <c r="F547" s="47" t="s">
        <v>2216</v>
      </c>
      <c r="G547" s="47" t="s">
        <v>2468</v>
      </c>
      <c r="H547" s="47" t="s">
        <v>2217</v>
      </c>
      <c r="I547" s="16">
        <f t="shared" si="18"/>
        <v>17001</v>
      </c>
      <c r="J547" s="5" t="str">
        <f t="shared" si="16"/>
        <v/>
      </c>
      <c r="K547" t="str">
        <f t="shared" si="17"/>
        <v/>
      </c>
    </row>
    <row r="548" spans="2:11">
      <c r="B548" s="16">
        <f t="shared" si="19"/>
        <v>500119</v>
      </c>
      <c r="C548" s="16" t="str">
        <f t="shared" si="20"/>
        <v>罹惹招来</v>
      </c>
      <c r="D548" s="27">
        <v>2</v>
      </c>
      <c r="E548" s="16" t="str">
        <f t="shared" si="21"/>
        <v>感受痛苦吧</v>
      </c>
      <c r="F548" s="47" t="s">
        <v>2216</v>
      </c>
      <c r="G548" s="47" t="s">
        <v>2466</v>
      </c>
      <c r="H548" s="47" t="s">
        <v>2217</v>
      </c>
      <c r="I548" s="16">
        <f t="shared" si="18"/>
        <v>17001</v>
      </c>
      <c r="J548" s="5" t="str">
        <f t="shared" si="16"/>
        <v/>
      </c>
      <c r="K548" t="str">
        <f t="shared" si="17"/>
        <v/>
      </c>
    </row>
    <row r="549" spans="2:11">
      <c r="B549" s="16">
        <f t="shared" si="19"/>
        <v>500120</v>
      </c>
      <c r="C549" s="16" t="str">
        <f t="shared" si="20"/>
        <v>罹惹招来</v>
      </c>
      <c r="D549" s="27">
        <v>2</v>
      </c>
      <c r="E549" s="16" t="str">
        <f t="shared" si="21"/>
        <v>感受痛苦吧</v>
      </c>
      <c r="F549" s="47" t="s">
        <v>2216</v>
      </c>
      <c r="G549" s="47" t="s">
        <v>2467</v>
      </c>
      <c r="H549" s="47" t="s">
        <v>2217</v>
      </c>
      <c r="I549" s="16">
        <f t="shared" si="18"/>
        <v>17001</v>
      </c>
      <c r="J549" s="5" t="str">
        <f t="shared" si="16"/>
        <v/>
      </c>
      <c r="K549" t="str">
        <f t="shared" si="17"/>
        <v/>
      </c>
    </row>
    <row r="550" spans="2:11">
      <c r="B550" s="16">
        <v>500201</v>
      </c>
      <c r="C550" s="16" t="s">
        <v>787</v>
      </c>
      <c r="D550" s="27">
        <v>2</v>
      </c>
      <c r="E550" s="16" t="s">
        <v>788</v>
      </c>
      <c r="F550" s="47" t="s">
        <v>2219</v>
      </c>
      <c r="G550" s="47" t="s">
        <v>2394</v>
      </c>
      <c r="H550" s="47" t="s">
        <v>2218</v>
      </c>
      <c r="I550" s="16">
        <v>17002</v>
      </c>
      <c r="J550" s="5" t="str">
        <f t="shared" si="16"/>
        <v/>
      </c>
      <c r="K550" t="str">
        <f t="shared" si="17"/>
        <v/>
      </c>
    </row>
    <row r="551" spans="2:11">
      <c r="B551" s="16">
        <v>500202</v>
      </c>
      <c r="C551" s="16" t="s">
        <v>787</v>
      </c>
      <c r="D551" s="27">
        <v>2</v>
      </c>
      <c r="E551" s="16" t="s">
        <v>788</v>
      </c>
      <c r="F551" s="47" t="s">
        <v>2219</v>
      </c>
      <c r="G551" s="47" t="s">
        <v>2395</v>
      </c>
      <c r="H551" s="47" t="s">
        <v>2218</v>
      </c>
      <c r="I551" s="16">
        <v>17002</v>
      </c>
      <c r="J551" s="5" t="str">
        <f t="shared" si="16"/>
        <v/>
      </c>
      <c r="K551" t="str">
        <f t="shared" si="17"/>
        <v/>
      </c>
    </row>
    <row r="552" spans="2:11">
      <c r="B552" s="16">
        <v>500203</v>
      </c>
      <c r="C552" s="16" t="s">
        <v>787</v>
      </c>
      <c r="D552" s="27">
        <v>2</v>
      </c>
      <c r="E552" s="16" t="s">
        <v>788</v>
      </c>
      <c r="F552" s="47" t="s">
        <v>2219</v>
      </c>
      <c r="G552" s="47" t="s">
        <v>2396</v>
      </c>
      <c r="H552" s="47" t="s">
        <v>2218</v>
      </c>
      <c r="I552" s="16">
        <v>17002</v>
      </c>
      <c r="J552" s="5" t="str">
        <f t="shared" si="16"/>
        <v/>
      </c>
      <c r="K552" t="str">
        <f t="shared" si="17"/>
        <v/>
      </c>
    </row>
    <row r="553" spans="2:11">
      <c r="B553" s="16">
        <v>500204</v>
      </c>
      <c r="C553" s="16" t="s">
        <v>787</v>
      </c>
      <c r="D553" s="27">
        <v>2</v>
      </c>
      <c r="E553" s="16" t="s">
        <v>788</v>
      </c>
      <c r="F553" s="47" t="s">
        <v>2219</v>
      </c>
      <c r="G553" s="47" t="s">
        <v>2397</v>
      </c>
      <c r="H553" s="47" t="s">
        <v>2218</v>
      </c>
      <c r="I553" s="16">
        <v>17002</v>
      </c>
      <c r="J553" s="5" t="str">
        <f t="shared" si="16"/>
        <v/>
      </c>
      <c r="K553" t="str">
        <f t="shared" si="17"/>
        <v/>
      </c>
    </row>
    <row r="554" spans="2:11">
      <c r="B554" s="16">
        <v>500205</v>
      </c>
      <c r="C554" s="16" t="s">
        <v>787</v>
      </c>
      <c r="D554" s="27">
        <v>2</v>
      </c>
      <c r="E554" s="16" t="s">
        <v>788</v>
      </c>
      <c r="F554" s="47" t="s">
        <v>2219</v>
      </c>
      <c r="G554" s="47" t="s">
        <v>2398</v>
      </c>
      <c r="H554" s="47" t="s">
        <v>2218</v>
      </c>
      <c r="I554" s="16">
        <v>17002</v>
      </c>
      <c r="J554" s="5" t="str">
        <f t="shared" si="16"/>
        <v/>
      </c>
      <c r="K554" t="str">
        <f t="shared" si="17"/>
        <v/>
      </c>
    </row>
    <row r="555" spans="2:11">
      <c r="B555" s="16">
        <v>500206</v>
      </c>
      <c r="C555" s="16" t="s">
        <v>787</v>
      </c>
      <c r="D555" s="27">
        <v>2</v>
      </c>
      <c r="E555" s="16" t="s">
        <v>788</v>
      </c>
      <c r="F555" s="47" t="s">
        <v>2219</v>
      </c>
      <c r="G555" s="47" t="s">
        <v>2399</v>
      </c>
      <c r="H555" s="47" t="s">
        <v>2218</v>
      </c>
      <c r="I555" s="16">
        <v>17002</v>
      </c>
      <c r="J555" s="5" t="str">
        <f t="shared" si="16"/>
        <v/>
      </c>
      <c r="K555" t="str">
        <f t="shared" si="17"/>
        <v/>
      </c>
    </row>
    <row r="556" spans="2:11">
      <c r="B556" s="16">
        <v>500207</v>
      </c>
      <c r="C556" s="16" t="s">
        <v>787</v>
      </c>
      <c r="D556" s="27">
        <v>2</v>
      </c>
      <c r="E556" s="16" t="s">
        <v>788</v>
      </c>
      <c r="F556" s="47" t="s">
        <v>2219</v>
      </c>
      <c r="G556" s="47" t="s">
        <v>2400</v>
      </c>
      <c r="H556" s="47" t="s">
        <v>2218</v>
      </c>
      <c r="I556" s="16">
        <v>17002</v>
      </c>
      <c r="J556" s="5" t="str">
        <f t="shared" si="16"/>
        <v/>
      </c>
      <c r="K556" t="str">
        <f t="shared" si="17"/>
        <v/>
      </c>
    </row>
    <row r="557" spans="2:11">
      <c r="B557" s="16">
        <v>500208</v>
      </c>
      <c r="C557" s="16" t="s">
        <v>787</v>
      </c>
      <c r="D557" s="27">
        <v>2</v>
      </c>
      <c r="E557" s="16" t="s">
        <v>788</v>
      </c>
      <c r="F557" s="47" t="s">
        <v>2219</v>
      </c>
      <c r="G557" s="47" t="s">
        <v>2401</v>
      </c>
      <c r="H557" s="47" t="s">
        <v>2218</v>
      </c>
      <c r="I557" s="16">
        <v>17002</v>
      </c>
      <c r="J557" s="5" t="str">
        <f t="shared" si="16"/>
        <v/>
      </c>
      <c r="K557" t="str">
        <f t="shared" si="17"/>
        <v/>
      </c>
    </row>
    <row r="558" spans="2:11">
      <c r="B558" s="16">
        <v>500209</v>
      </c>
      <c r="C558" s="16" t="s">
        <v>787</v>
      </c>
      <c r="D558" s="27">
        <v>2</v>
      </c>
      <c r="E558" s="16" t="s">
        <v>788</v>
      </c>
      <c r="F558" s="47" t="s">
        <v>2219</v>
      </c>
      <c r="G558" s="47" t="s">
        <v>2402</v>
      </c>
      <c r="H558" s="47" t="s">
        <v>2218</v>
      </c>
      <c r="I558" s="16">
        <v>17002</v>
      </c>
      <c r="J558" s="5" t="str">
        <f t="shared" si="16"/>
        <v/>
      </c>
      <c r="K558" t="str">
        <f t="shared" si="17"/>
        <v/>
      </c>
    </row>
    <row r="559" spans="2:11">
      <c r="B559" s="16">
        <v>500210</v>
      </c>
      <c r="C559" s="16" t="s">
        <v>787</v>
      </c>
      <c r="D559" s="27">
        <v>2</v>
      </c>
      <c r="E559" s="16" t="s">
        <v>788</v>
      </c>
      <c r="F559" s="47" t="s">
        <v>2219</v>
      </c>
      <c r="G559" s="47" t="s">
        <v>2403</v>
      </c>
      <c r="H559" s="47" t="s">
        <v>2218</v>
      </c>
      <c r="I559" s="16">
        <f t="shared" ref="I559:I569" si="22">I558</f>
        <v>17002</v>
      </c>
      <c r="J559" s="5" t="str">
        <f t="shared" si="16"/>
        <v/>
      </c>
      <c r="K559" t="str">
        <f t="shared" si="17"/>
        <v/>
      </c>
    </row>
    <row r="560" spans="2:11">
      <c r="B560" s="16">
        <f t="shared" ref="B560:B569" si="23">B559+1</f>
        <v>500211</v>
      </c>
      <c r="C560" s="16" t="str">
        <f t="shared" ref="C560:C569" si="24">C559</f>
        <v>妙法饕餮</v>
      </c>
      <c r="D560" s="27">
        <v>2</v>
      </c>
      <c r="E560" s="16" t="str">
        <f t="shared" ref="E560:E569" si="25">E559</f>
        <v>吞天噬地，腹中乾坤</v>
      </c>
      <c r="F560" s="47" t="s">
        <v>2220</v>
      </c>
      <c r="G560" s="47" t="s">
        <v>2404</v>
      </c>
      <c r="H560" s="47" t="s">
        <v>2221</v>
      </c>
      <c r="I560" s="16">
        <f t="shared" si="22"/>
        <v>17002</v>
      </c>
      <c r="J560" s="5" t="str">
        <f t="shared" si="16"/>
        <v/>
      </c>
      <c r="K560" t="str">
        <f t="shared" si="17"/>
        <v/>
      </c>
    </row>
    <row r="561" spans="2:11">
      <c r="B561" s="16">
        <f t="shared" si="23"/>
        <v>500212</v>
      </c>
      <c r="C561" s="16" t="str">
        <f t="shared" si="24"/>
        <v>妙法饕餮</v>
      </c>
      <c r="D561" s="27">
        <v>2</v>
      </c>
      <c r="E561" s="16" t="str">
        <f t="shared" si="25"/>
        <v>吞天噬地，腹中乾坤</v>
      </c>
      <c r="F561" s="47" t="s">
        <v>2220</v>
      </c>
      <c r="G561" s="47" t="s">
        <v>2405</v>
      </c>
      <c r="H561" s="47" t="s">
        <v>2221</v>
      </c>
      <c r="I561" s="16">
        <f t="shared" si="22"/>
        <v>17002</v>
      </c>
      <c r="J561" s="5" t="str">
        <f t="shared" si="16"/>
        <v/>
      </c>
      <c r="K561" t="str">
        <f t="shared" si="17"/>
        <v/>
      </c>
    </row>
    <row r="562" spans="2:11">
      <c r="B562" s="16">
        <f t="shared" si="23"/>
        <v>500213</v>
      </c>
      <c r="C562" s="16" t="str">
        <f t="shared" si="24"/>
        <v>妙法饕餮</v>
      </c>
      <c r="D562" s="27">
        <v>2</v>
      </c>
      <c r="E562" s="16" t="str">
        <f t="shared" si="25"/>
        <v>吞天噬地，腹中乾坤</v>
      </c>
      <c r="F562" s="47" t="s">
        <v>2220</v>
      </c>
      <c r="G562" s="47" t="s">
        <v>2406</v>
      </c>
      <c r="H562" s="47" t="s">
        <v>2221</v>
      </c>
      <c r="I562" s="16">
        <f t="shared" si="22"/>
        <v>17002</v>
      </c>
      <c r="J562" s="5" t="str">
        <f t="shared" si="16"/>
        <v/>
      </c>
      <c r="K562" t="str">
        <f t="shared" si="17"/>
        <v/>
      </c>
    </row>
    <row r="563" spans="2:11">
      <c r="B563" s="16">
        <f t="shared" si="23"/>
        <v>500214</v>
      </c>
      <c r="C563" s="16" t="str">
        <f t="shared" si="24"/>
        <v>妙法饕餮</v>
      </c>
      <c r="D563" s="27">
        <v>2</v>
      </c>
      <c r="E563" s="16" t="str">
        <f t="shared" si="25"/>
        <v>吞天噬地，腹中乾坤</v>
      </c>
      <c r="F563" s="47" t="s">
        <v>2220</v>
      </c>
      <c r="G563" s="47" t="s">
        <v>2407</v>
      </c>
      <c r="H563" s="47" t="s">
        <v>2221</v>
      </c>
      <c r="I563" s="16">
        <f t="shared" si="22"/>
        <v>17002</v>
      </c>
      <c r="J563" s="5" t="str">
        <f t="shared" si="16"/>
        <v/>
      </c>
      <c r="K563" t="str">
        <f t="shared" si="17"/>
        <v/>
      </c>
    </row>
    <row r="564" spans="2:11">
      <c r="B564" s="16">
        <f t="shared" si="23"/>
        <v>500215</v>
      </c>
      <c r="C564" s="16" t="str">
        <f t="shared" si="24"/>
        <v>妙法饕餮</v>
      </c>
      <c r="D564" s="27">
        <v>2</v>
      </c>
      <c r="E564" s="16" t="str">
        <f t="shared" si="25"/>
        <v>吞天噬地，腹中乾坤</v>
      </c>
      <c r="F564" s="47" t="s">
        <v>2220</v>
      </c>
      <c r="G564" s="47" t="s">
        <v>2408</v>
      </c>
      <c r="H564" s="47" t="s">
        <v>2221</v>
      </c>
      <c r="I564" s="16">
        <f t="shared" si="22"/>
        <v>17002</v>
      </c>
      <c r="J564" s="5" t="str">
        <f t="shared" si="16"/>
        <v/>
      </c>
      <c r="K564" t="str">
        <f t="shared" si="17"/>
        <v/>
      </c>
    </row>
    <row r="565" spans="2:11">
      <c r="B565" s="16">
        <f t="shared" si="23"/>
        <v>500216</v>
      </c>
      <c r="C565" s="16" t="str">
        <f t="shared" si="24"/>
        <v>妙法饕餮</v>
      </c>
      <c r="D565" s="27">
        <v>2</v>
      </c>
      <c r="E565" s="16" t="str">
        <f t="shared" si="25"/>
        <v>吞天噬地，腹中乾坤</v>
      </c>
      <c r="F565" s="47" t="s">
        <v>2220</v>
      </c>
      <c r="G565" s="47" t="s">
        <v>2409</v>
      </c>
      <c r="H565" s="47" t="s">
        <v>2221</v>
      </c>
      <c r="I565" s="16">
        <f t="shared" si="22"/>
        <v>17002</v>
      </c>
      <c r="J565" s="5" t="str">
        <f t="shared" si="16"/>
        <v/>
      </c>
      <c r="K565" t="str">
        <f t="shared" si="17"/>
        <v/>
      </c>
    </row>
    <row r="566" spans="2:11">
      <c r="B566" s="16">
        <f t="shared" si="23"/>
        <v>500217</v>
      </c>
      <c r="C566" s="16" t="str">
        <f t="shared" si="24"/>
        <v>妙法饕餮</v>
      </c>
      <c r="D566" s="27">
        <v>2</v>
      </c>
      <c r="E566" s="16" t="str">
        <f t="shared" si="25"/>
        <v>吞天噬地，腹中乾坤</v>
      </c>
      <c r="F566" s="47" t="s">
        <v>2220</v>
      </c>
      <c r="G566" s="47" t="s">
        <v>2410</v>
      </c>
      <c r="H566" s="47" t="s">
        <v>2221</v>
      </c>
      <c r="I566" s="16">
        <f t="shared" si="22"/>
        <v>17002</v>
      </c>
      <c r="J566" s="5" t="str">
        <f t="shared" si="16"/>
        <v/>
      </c>
      <c r="K566" t="str">
        <f t="shared" si="17"/>
        <v/>
      </c>
    </row>
    <row r="567" spans="2:11">
      <c r="B567" s="16">
        <f t="shared" si="23"/>
        <v>500218</v>
      </c>
      <c r="C567" s="16" t="str">
        <f t="shared" si="24"/>
        <v>妙法饕餮</v>
      </c>
      <c r="D567" s="27">
        <v>2</v>
      </c>
      <c r="E567" s="16" t="str">
        <f t="shared" si="25"/>
        <v>吞天噬地，腹中乾坤</v>
      </c>
      <c r="F567" s="47" t="s">
        <v>2220</v>
      </c>
      <c r="G567" s="47" t="s">
        <v>2411</v>
      </c>
      <c r="H567" s="47" t="s">
        <v>2221</v>
      </c>
      <c r="I567" s="16">
        <f t="shared" si="22"/>
        <v>17002</v>
      </c>
      <c r="J567" s="5" t="str">
        <f t="shared" si="16"/>
        <v/>
      </c>
      <c r="K567" t="str">
        <f t="shared" si="17"/>
        <v/>
      </c>
    </row>
    <row r="568" spans="2:11">
      <c r="B568" s="16">
        <f t="shared" si="23"/>
        <v>500219</v>
      </c>
      <c r="C568" s="16" t="str">
        <f t="shared" si="24"/>
        <v>妙法饕餮</v>
      </c>
      <c r="D568" s="27">
        <v>2</v>
      </c>
      <c r="E568" s="16" t="str">
        <f t="shared" si="25"/>
        <v>吞天噬地，腹中乾坤</v>
      </c>
      <c r="F568" s="47" t="s">
        <v>2220</v>
      </c>
      <c r="G568" s="47" t="s">
        <v>2412</v>
      </c>
      <c r="H568" s="47" t="s">
        <v>2221</v>
      </c>
      <c r="I568" s="16">
        <f t="shared" si="22"/>
        <v>17002</v>
      </c>
      <c r="J568" s="5" t="str">
        <f t="shared" si="16"/>
        <v/>
      </c>
      <c r="K568" t="str">
        <f t="shared" si="17"/>
        <v/>
      </c>
    </row>
    <row r="569" spans="2:11">
      <c r="B569" s="16">
        <f t="shared" si="23"/>
        <v>500220</v>
      </c>
      <c r="C569" s="16" t="str">
        <f t="shared" si="24"/>
        <v>妙法饕餮</v>
      </c>
      <c r="D569" s="27">
        <v>2</v>
      </c>
      <c r="E569" s="16" t="str">
        <f t="shared" si="25"/>
        <v>吞天噬地，腹中乾坤</v>
      </c>
      <c r="F569" s="47" t="s">
        <v>2220</v>
      </c>
      <c r="G569" s="47" t="s">
        <v>2413</v>
      </c>
      <c r="H569" s="47" t="s">
        <v>2221</v>
      </c>
      <c r="I569" s="16">
        <f t="shared" si="22"/>
        <v>17002</v>
      </c>
      <c r="J569" s="5" t="str">
        <f t="shared" si="16"/>
        <v/>
      </c>
      <c r="K569" t="str">
        <f t="shared" si="17"/>
        <v/>
      </c>
    </row>
    <row r="570" spans="2:11">
      <c r="B570" s="16">
        <v>500301</v>
      </c>
      <c r="C570" s="16" t="s">
        <v>789</v>
      </c>
      <c r="D570" s="27">
        <v>2</v>
      </c>
      <c r="E570" s="16" t="s">
        <v>790</v>
      </c>
      <c r="F570" s="47" t="s">
        <v>2222</v>
      </c>
      <c r="G570" s="47" t="s">
        <v>2224</v>
      </c>
      <c r="H570" s="47" t="s">
        <v>2223</v>
      </c>
      <c r="I570" s="16">
        <v>17003</v>
      </c>
      <c r="J570" s="5" t="str">
        <f t="shared" si="16"/>
        <v/>
      </c>
      <c r="K570" t="str">
        <f t="shared" si="17"/>
        <v/>
      </c>
    </row>
    <row r="571" spans="2:11">
      <c r="B571" s="16">
        <v>500302</v>
      </c>
      <c r="C571" s="16" t="s">
        <v>789</v>
      </c>
      <c r="D571" s="27">
        <v>2</v>
      </c>
      <c r="E571" s="16" t="s">
        <v>790</v>
      </c>
      <c r="F571" s="47" t="s">
        <v>2222</v>
      </c>
      <c r="G571" s="47" t="s">
        <v>2225</v>
      </c>
      <c r="H571" s="47" t="s">
        <v>2223</v>
      </c>
      <c r="I571" s="16">
        <v>17003</v>
      </c>
      <c r="J571" s="5" t="str">
        <f t="shared" si="16"/>
        <v/>
      </c>
      <c r="K571" t="str">
        <f t="shared" si="17"/>
        <v/>
      </c>
    </row>
    <row r="572" spans="2:11">
      <c r="B572" s="16">
        <v>500303</v>
      </c>
      <c r="C572" s="16" t="s">
        <v>789</v>
      </c>
      <c r="D572" s="27">
        <v>2</v>
      </c>
      <c r="E572" s="16" t="s">
        <v>790</v>
      </c>
      <c r="F572" s="47" t="s">
        <v>2222</v>
      </c>
      <c r="G572" s="47" t="s">
        <v>2226</v>
      </c>
      <c r="H572" s="47" t="s">
        <v>2223</v>
      </c>
      <c r="I572" s="16">
        <v>17003</v>
      </c>
      <c r="J572" s="5" t="str">
        <f t="shared" si="16"/>
        <v/>
      </c>
      <c r="K572" t="str">
        <f t="shared" si="17"/>
        <v/>
      </c>
    </row>
    <row r="573" spans="2:11">
      <c r="B573" s="16">
        <v>500304</v>
      </c>
      <c r="C573" s="16" t="s">
        <v>789</v>
      </c>
      <c r="D573" s="27">
        <v>2</v>
      </c>
      <c r="E573" s="16" t="s">
        <v>790</v>
      </c>
      <c r="F573" s="47" t="s">
        <v>2222</v>
      </c>
      <c r="G573" s="47" t="s">
        <v>2227</v>
      </c>
      <c r="H573" s="47" t="s">
        <v>2223</v>
      </c>
      <c r="I573" s="16">
        <v>17003</v>
      </c>
      <c r="J573" s="5" t="str">
        <f t="shared" si="16"/>
        <v/>
      </c>
      <c r="K573" t="str">
        <f t="shared" si="17"/>
        <v/>
      </c>
    </row>
    <row r="574" spans="2:11">
      <c r="B574" s="16">
        <v>500305</v>
      </c>
      <c r="C574" s="16" t="s">
        <v>789</v>
      </c>
      <c r="D574" s="27">
        <v>2</v>
      </c>
      <c r="E574" s="16" t="s">
        <v>790</v>
      </c>
      <c r="F574" s="47" t="s">
        <v>2222</v>
      </c>
      <c r="G574" s="47" t="s">
        <v>2228</v>
      </c>
      <c r="H574" s="47" t="s">
        <v>2223</v>
      </c>
      <c r="I574" s="16">
        <v>17003</v>
      </c>
      <c r="J574" s="5" t="str">
        <f t="shared" si="16"/>
        <v/>
      </c>
      <c r="K574" t="str">
        <f t="shared" si="17"/>
        <v/>
      </c>
    </row>
    <row r="575" spans="2:11">
      <c r="B575" s="16">
        <v>500306</v>
      </c>
      <c r="C575" s="16" t="s">
        <v>789</v>
      </c>
      <c r="D575" s="27">
        <v>2</v>
      </c>
      <c r="E575" s="16" t="s">
        <v>790</v>
      </c>
      <c r="F575" s="47" t="s">
        <v>2222</v>
      </c>
      <c r="G575" s="47" t="s">
        <v>2229</v>
      </c>
      <c r="H575" s="47" t="s">
        <v>2223</v>
      </c>
      <c r="I575" s="16">
        <v>17003</v>
      </c>
      <c r="J575" s="5" t="str">
        <f t="shared" si="16"/>
        <v/>
      </c>
      <c r="K575" t="str">
        <f t="shared" si="17"/>
        <v/>
      </c>
    </row>
    <row r="576" spans="2:11">
      <c r="B576" s="16">
        <v>500307</v>
      </c>
      <c r="C576" s="16" t="s">
        <v>789</v>
      </c>
      <c r="D576" s="27">
        <v>2</v>
      </c>
      <c r="E576" s="16" t="s">
        <v>790</v>
      </c>
      <c r="F576" s="47" t="s">
        <v>2222</v>
      </c>
      <c r="G576" s="47" t="s">
        <v>2230</v>
      </c>
      <c r="H576" s="47" t="s">
        <v>2223</v>
      </c>
      <c r="I576" s="16">
        <v>17003</v>
      </c>
      <c r="J576" s="5" t="str">
        <f t="shared" si="16"/>
        <v/>
      </c>
      <c r="K576" t="str">
        <f t="shared" si="17"/>
        <v/>
      </c>
    </row>
    <row r="577" spans="2:11">
      <c r="B577" s="16">
        <v>500308</v>
      </c>
      <c r="C577" s="16" t="s">
        <v>789</v>
      </c>
      <c r="D577" s="27">
        <v>2</v>
      </c>
      <c r="E577" s="16" t="s">
        <v>790</v>
      </c>
      <c r="F577" s="47" t="s">
        <v>2222</v>
      </c>
      <c r="G577" s="47" t="s">
        <v>2231</v>
      </c>
      <c r="H577" s="47" t="s">
        <v>2223</v>
      </c>
      <c r="I577" s="16">
        <v>17003</v>
      </c>
      <c r="J577" s="5" t="str">
        <f t="shared" si="16"/>
        <v/>
      </c>
      <c r="K577" t="str">
        <f t="shared" si="17"/>
        <v/>
      </c>
    </row>
    <row r="578" spans="2:11">
      <c r="B578" s="16">
        <v>500309</v>
      </c>
      <c r="C578" s="16" t="s">
        <v>789</v>
      </c>
      <c r="D578" s="27">
        <v>2</v>
      </c>
      <c r="E578" s="16" t="s">
        <v>790</v>
      </c>
      <c r="F578" s="47" t="s">
        <v>2222</v>
      </c>
      <c r="G578" s="47" t="s">
        <v>2232</v>
      </c>
      <c r="H578" s="47" t="s">
        <v>2223</v>
      </c>
      <c r="I578" s="16">
        <v>17003</v>
      </c>
      <c r="J578" s="5" t="str">
        <f t="shared" si="16"/>
        <v/>
      </c>
      <c r="K578" t="str">
        <f t="shared" si="17"/>
        <v/>
      </c>
    </row>
    <row r="579" spans="2:11">
      <c r="B579" s="16">
        <v>500310</v>
      </c>
      <c r="C579" s="16" t="s">
        <v>789</v>
      </c>
      <c r="D579" s="27">
        <v>2</v>
      </c>
      <c r="E579" s="16" t="s">
        <v>790</v>
      </c>
      <c r="F579" s="47" t="s">
        <v>2222</v>
      </c>
      <c r="G579" s="47" t="s">
        <v>2233</v>
      </c>
      <c r="H579" s="47" t="s">
        <v>2223</v>
      </c>
      <c r="I579" s="16">
        <f t="shared" ref="I579:I589" si="26">I578</f>
        <v>17003</v>
      </c>
      <c r="J579" s="5" t="str">
        <f t="shared" si="16"/>
        <v/>
      </c>
      <c r="K579" t="str">
        <f t="shared" si="17"/>
        <v/>
      </c>
    </row>
    <row r="580" spans="2:11">
      <c r="B580" s="16">
        <f t="shared" ref="B580:B589" si="27">B579+1</f>
        <v>500311</v>
      </c>
      <c r="C580" s="16" t="str">
        <f t="shared" ref="C580:C589" si="28">C579</f>
        <v>洪福齐天</v>
      </c>
      <c r="D580" s="27">
        <v>2</v>
      </c>
      <c r="E580" s="16" t="str">
        <f t="shared" ref="E580:E589" si="29">E579</f>
        <v>与天同福，与地同泽</v>
      </c>
      <c r="F580" s="47" t="s">
        <v>2222</v>
      </c>
      <c r="G580" s="47" t="s">
        <v>2234</v>
      </c>
      <c r="H580" s="47" t="s">
        <v>2223</v>
      </c>
      <c r="I580" s="16">
        <f t="shared" si="26"/>
        <v>17003</v>
      </c>
      <c r="J580" s="5" t="str">
        <f t="shared" si="16"/>
        <v/>
      </c>
      <c r="K580" t="str">
        <f t="shared" si="17"/>
        <v/>
      </c>
    </row>
    <row r="581" spans="2:11">
      <c r="B581" s="16">
        <f t="shared" si="27"/>
        <v>500312</v>
      </c>
      <c r="C581" s="16" t="str">
        <f t="shared" si="28"/>
        <v>洪福齐天</v>
      </c>
      <c r="D581" s="27">
        <v>2</v>
      </c>
      <c r="E581" s="16" t="str">
        <f t="shared" si="29"/>
        <v>与天同福，与地同泽</v>
      </c>
      <c r="F581" s="47" t="s">
        <v>2222</v>
      </c>
      <c r="G581" s="47" t="s">
        <v>2235</v>
      </c>
      <c r="H581" s="47" t="s">
        <v>2223</v>
      </c>
      <c r="I581" s="16">
        <f t="shared" si="26"/>
        <v>17003</v>
      </c>
      <c r="J581" s="5" t="str">
        <f t="shared" si="16"/>
        <v/>
      </c>
      <c r="K581" t="str">
        <f t="shared" si="17"/>
        <v/>
      </c>
    </row>
    <row r="582" spans="2:11">
      <c r="B582" s="16">
        <f t="shared" si="27"/>
        <v>500313</v>
      </c>
      <c r="C582" s="16" t="str">
        <f t="shared" si="28"/>
        <v>洪福齐天</v>
      </c>
      <c r="D582" s="27">
        <v>2</v>
      </c>
      <c r="E582" s="16" t="str">
        <f t="shared" si="29"/>
        <v>与天同福，与地同泽</v>
      </c>
      <c r="F582" s="47" t="s">
        <v>2222</v>
      </c>
      <c r="G582" s="47" t="s">
        <v>2236</v>
      </c>
      <c r="H582" s="47" t="s">
        <v>2223</v>
      </c>
      <c r="I582" s="16">
        <f t="shared" si="26"/>
        <v>17003</v>
      </c>
      <c r="J582" s="5" t="str">
        <f t="shared" si="16"/>
        <v/>
      </c>
      <c r="K582" t="str">
        <f t="shared" si="17"/>
        <v/>
      </c>
    </row>
    <row r="583" spans="2:11">
      <c r="B583" s="16">
        <f t="shared" si="27"/>
        <v>500314</v>
      </c>
      <c r="C583" s="16" t="str">
        <f t="shared" si="28"/>
        <v>洪福齐天</v>
      </c>
      <c r="D583" s="27">
        <v>2</v>
      </c>
      <c r="E583" s="16" t="str">
        <f t="shared" si="29"/>
        <v>与天同福，与地同泽</v>
      </c>
      <c r="F583" s="47" t="s">
        <v>2222</v>
      </c>
      <c r="G583" s="47" t="s">
        <v>2237</v>
      </c>
      <c r="H583" s="47" t="s">
        <v>2223</v>
      </c>
      <c r="I583" s="16">
        <f t="shared" si="26"/>
        <v>17003</v>
      </c>
      <c r="J583" s="5" t="str">
        <f t="shared" si="16"/>
        <v/>
      </c>
      <c r="K583" t="str">
        <f t="shared" si="17"/>
        <v/>
      </c>
    </row>
    <row r="584" spans="2:11">
      <c r="B584" s="16">
        <f t="shared" si="27"/>
        <v>500315</v>
      </c>
      <c r="C584" s="16" t="str">
        <f t="shared" si="28"/>
        <v>洪福齐天</v>
      </c>
      <c r="D584" s="27">
        <v>2</v>
      </c>
      <c r="E584" s="16" t="str">
        <f t="shared" si="29"/>
        <v>与天同福，与地同泽</v>
      </c>
      <c r="F584" s="47" t="s">
        <v>2222</v>
      </c>
      <c r="G584" s="47" t="s">
        <v>2238</v>
      </c>
      <c r="H584" s="47" t="s">
        <v>2223</v>
      </c>
      <c r="I584" s="16">
        <f t="shared" si="26"/>
        <v>17003</v>
      </c>
      <c r="J584" s="5" t="str">
        <f t="shared" si="16"/>
        <v/>
      </c>
      <c r="K584" t="str">
        <f t="shared" si="17"/>
        <v/>
      </c>
    </row>
    <row r="585" spans="2:11">
      <c r="B585" s="16">
        <f t="shared" si="27"/>
        <v>500316</v>
      </c>
      <c r="C585" s="16" t="str">
        <f t="shared" si="28"/>
        <v>洪福齐天</v>
      </c>
      <c r="D585" s="27">
        <v>2</v>
      </c>
      <c r="E585" s="16" t="str">
        <f t="shared" si="29"/>
        <v>与天同福，与地同泽</v>
      </c>
      <c r="F585" s="47" t="s">
        <v>2222</v>
      </c>
      <c r="G585" s="47" t="s">
        <v>2239</v>
      </c>
      <c r="H585" s="47" t="s">
        <v>2223</v>
      </c>
      <c r="I585" s="16">
        <f t="shared" si="26"/>
        <v>17003</v>
      </c>
      <c r="J585" s="5" t="str">
        <f t="shared" si="16"/>
        <v/>
      </c>
      <c r="K585" t="str">
        <f t="shared" si="17"/>
        <v/>
      </c>
    </row>
    <row r="586" spans="2:11">
      <c r="B586" s="16">
        <f t="shared" si="27"/>
        <v>500317</v>
      </c>
      <c r="C586" s="16" t="str">
        <f t="shared" si="28"/>
        <v>洪福齐天</v>
      </c>
      <c r="D586" s="27">
        <v>2</v>
      </c>
      <c r="E586" s="16" t="str">
        <f t="shared" si="29"/>
        <v>与天同福，与地同泽</v>
      </c>
      <c r="F586" s="47" t="s">
        <v>2222</v>
      </c>
      <c r="G586" s="47" t="s">
        <v>2240</v>
      </c>
      <c r="H586" s="47" t="s">
        <v>2223</v>
      </c>
      <c r="I586" s="16">
        <f t="shared" si="26"/>
        <v>17003</v>
      </c>
      <c r="J586" s="5" t="str">
        <f t="shared" si="16"/>
        <v/>
      </c>
      <c r="K586" t="str">
        <f t="shared" si="17"/>
        <v/>
      </c>
    </row>
    <row r="587" spans="2:11">
      <c r="B587" s="16">
        <f t="shared" si="27"/>
        <v>500318</v>
      </c>
      <c r="C587" s="16" t="str">
        <f t="shared" si="28"/>
        <v>洪福齐天</v>
      </c>
      <c r="D587" s="27">
        <v>2</v>
      </c>
      <c r="E587" s="16" t="str">
        <f t="shared" si="29"/>
        <v>与天同福，与地同泽</v>
      </c>
      <c r="F587" s="47" t="s">
        <v>2222</v>
      </c>
      <c r="G587" s="47" t="s">
        <v>2241</v>
      </c>
      <c r="H587" s="47" t="s">
        <v>2223</v>
      </c>
      <c r="I587" s="16">
        <f t="shared" si="26"/>
        <v>17003</v>
      </c>
      <c r="J587" s="5" t="str">
        <f t="shared" ref="J587:J650" si="30">IF((LEN(F587)-LEN(SUBSTITUTE(F587,"%","")))=(LEN(G587)-LEN(SUBSTITUTE(G587,"#","")))+1,"",FALSE)</f>
        <v/>
      </c>
      <c r="K587" t="str">
        <f t="shared" ref="K587:K650" si="31">IF((LEN(G587)-LEN(SUBSTITUTE(G587,"#","")))=(LEN(H587)-LEN(SUBSTITUTE(H587,"#",""))),"",FALSE)</f>
        <v/>
      </c>
    </row>
    <row r="588" spans="2:11">
      <c r="B588" s="16">
        <f t="shared" si="27"/>
        <v>500319</v>
      </c>
      <c r="C588" s="16" t="str">
        <f t="shared" si="28"/>
        <v>洪福齐天</v>
      </c>
      <c r="D588" s="27">
        <v>2</v>
      </c>
      <c r="E588" s="16" t="str">
        <f t="shared" si="29"/>
        <v>与天同福，与地同泽</v>
      </c>
      <c r="F588" s="47" t="s">
        <v>2222</v>
      </c>
      <c r="G588" s="47" t="s">
        <v>2242</v>
      </c>
      <c r="H588" s="47" t="s">
        <v>2223</v>
      </c>
      <c r="I588" s="16">
        <f t="shared" si="26"/>
        <v>17003</v>
      </c>
      <c r="J588" s="5" t="str">
        <f t="shared" si="30"/>
        <v/>
      </c>
      <c r="K588" t="str">
        <f t="shared" si="31"/>
        <v/>
      </c>
    </row>
    <row r="589" spans="2:11">
      <c r="B589" s="16">
        <f t="shared" si="27"/>
        <v>500320</v>
      </c>
      <c r="C589" s="16" t="str">
        <f t="shared" si="28"/>
        <v>洪福齐天</v>
      </c>
      <c r="D589" s="27">
        <v>2</v>
      </c>
      <c r="E589" s="16" t="str">
        <f t="shared" si="29"/>
        <v>与天同福，与地同泽</v>
      </c>
      <c r="F589" s="47" t="s">
        <v>2222</v>
      </c>
      <c r="G589" s="47" t="s">
        <v>2243</v>
      </c>
      <c r="H589" s="47" t="s">
        <v>2223</v>
      </c>
      <c r="I589" s="16">
        <f t="shared" si="26"/>
        <v>17003</v>
      </c>
      <c r="J589" s="5" t="str">
        <f t="shared" si="30"/>
        <v/>
      </c>
      <c r="K589" t="str">
        <f t="shared" si="31"/>
        <v/>
      </c>
    </row>
    <row r="590" spans="2:11">
      <c r="B590" s="16">
        <v>500401</v>
      </c>
      <c r="C590" s="16" t="s">
        <v>791</v>
      </c>
      <c r="D590" s="27">
        <v>2</v>
      </c>
      <c r="E590" s="16" t="s">
        <v>792</v>
      </c>
      <c r="F590" s="48" t="s">
        <v>2244</v>
      </c>
      <c r="G590" s="57" t="s">
        <v>2251</v>
      </c>
      <c r="H590" s="47" t="s">
        <v>2245</v>
      </c>
      <c r="I590" s="16">
        <v>17004</v>
      </c>
      <c r="J590" s="5" t="str">
        <f t="shared" si="30"/>
        <v/>
      </c>
      <c r="K590" t="str">
        <f t="shared" si="31"/>
        <v/>
      </c>
    </row>
    <row r="591" spans="2:11">
      <c r="B591" s="16">
        <v>500402</v>
      </c>
      <c r="C591" s="16" t="s">
        <v>791</v>
      </c>
      <c r="D591" s="27">
        <v>2</v>
      </c>
      <c r="E591" s="16" t="s">
        <v>792</v>
      </c>
      <c r="F591" s="48" t="s">
        <v>2244</v>
      </c>
      <c r="G591" s="57" t="s">
        <v>2252</v>
      </c>
      <c r="H591" s="47" t="s">
        <v>2245</v>
      </c>
      <c r="I591" s="16">
        <v>17004</v>
      </c>
      <c r="J591" s="5" t="str">
        <f t="shared" si="30"/>
        <v/>
      </c>
      <c r="K591" t="str">
        <f t="shared" si="31"/>
        <v/>
      </c>
    </row>
    <row r="592" spans="2:11">
      <c r="B592" s="16">
        <v>500403</v>
      </c>
      <c r="C592" s="16" t="s">
        <v>791</v>
      </c>
      <c r="D592" s="27">
        <v>2</v>
      </c>
      <c r="E592" s="16" t="s">
        <v>792</v>
      </c>
      <c r="F592" s="48" t="s">
        <v>2244</v>
      </c>
      <c r="G592" s="57" t="s">
        <v>2253</v>
      </c>
      <c r="H592" s="47" t="s">
        <v>2245</v>
      </c>
      <c r="I592" s="16">
        <v>17004</v>
      </c>
      <c r="J592" s="5" t="str">
        <f t="shared" si="30"/>
        <v/>
      </c>
      <c r="K592" t="str">
        <f t="shared" si="31"/>
        <v/>
      </c>
    </row>
    <row r="593" spans="2:11">
      <c r="B593" s="16">
        <v>500404</v>
      </c>
      <c r="C593" s="16" t="s">
        <v>791</v>
      </c>
      <c r="D593" s="27">
        <v>2</v>
      </c>
      <c r="E593" s="16" t="s">
        <v>792</v>
      </c>
      <c r="F593" s="48" t="s">
        <v>2244</v>
      </c>
      <c r="G593" s="57" t="s">
        <v>2254</v>
      </c>
      <c r="H593" s="47" t="s">
        <v>2245</v>
      </c>
      <c r="I593" s="16">
        <v>17004</v>
      </c>
      <c r="J593" s="5" t="str">
        <f t="shared" si="30"/>
        <v/>
      </c>
      <c r="K593" t="str">
        <f t="shared" si="31"/>
        <v/>
      </c>
    </row>
    <row r="594" spans="2:11">
      <c r="B594" s="16">
        <v>500405</v>
      </c>
      <c r="C594" s="16" t="s">
        <v>791</v>
      </c>
      <c r="D594" s="27">
        <v>2</v>
      </c>
      <c r="E594" s="16" t="s">
        <v>792</v>
      </c>
      <c r="F594" s="48" t="s">
        <v>2244</v>
      </c>
      <c r="G594" s="57" t="s">
        <v>2255</v>
      </c>
      <c r="H594" s="47" t="s">
        <v>2245</v>
      </c>
      <c r="I594" s="16">
        <v>17004</v>
      </c>
      <c r="J594" s="5" t="str">
        <f t="shared" si="30"/>
        <v/>
      </c>
      <c r="K594" t="str">
        <f t="shared" si="31"/>
        <v/>
      </c>
    </row>
    <row r="595" spans="2:11">
      <c r="B595" s="16">
        <v>500406</v>
      </c>
      <c r="C595" s="16" t="s">
        <v>791</v>
      </c>
      <c r="D595" s="27">
        <v>2</v>
      </c>
      <c r="E595" s="16" t="s">
        <v>792</v>
      </c>
      <c r="F595" s="48" t="s">
        <v>2244</v>
      </c>
      <c r="G595" s="57" t="s">
        <v>2246</v>
      </c>
      <c r="H595" s="47" t="s">
        <v>2245</v>
      </c>
      <c r="I595" s="16">
        <v>17004</v>
      </c>
      <c r="J595" s="5" t="str">
        <f t="shared" si="30"/>
        <v/>
      </c>
      <c r="K595" t="str">
        <f t="shared" si="31"/>
        <v/>
      </c>
    </row>
    <row r="596" spans="2:11">
      <c r="B596" s="16">
        <v>500407</v>
      </c>
      <c r="C596" s="16" t="s">
        <v>791</v>
      </c>
      <c r="D596" s="27">
        <v>2</v>
      </c>
      <c r="E596" s="16" t="s">
        <v>792</v>
      </c>
      <c r="F596" s="48" t="s">
        <v>2244</v>
      </c>
      <c r="G596" s="57" t="s">
        <v>2247</v>
      </c>
      <c r="H596" s="47" t="s">
        <v>2245</v>
      </c>
      <c r="I596" s="16">
        <v>17004</v>
      </c>
      <c r="J596" s="5" t="str">
        <f t="shared" si="30"/>
        <v/>
      </c>
      <c r="K596" t="str">
        <f t="shared" si="31"/>
        <v/>
      </c>
    </row>
    <row r="597" spans="2:11">
      <c r="B597" s="16">
        <v>500408</v>
      </c>
      <c r="C597" s="16" t="s">
        <v>791</v>
      </c>
      <c r="D597" s="27">
        <v>2</v>
      </c>
      <c r="E597" s="16" t="s">
        <v>792</v>
      </c>
      <c r="F597" s="48" t="s">
        <v>2244</v>
      </c>
      <c r="G597" s="57" t="s">
        <v>2248</v>
      </c>
      <c r="H597" s="47" t="s">
        <v>2245</v>
      </c>
      <c r="I597" s="16">
        <v>17004</v>
      </c>
      <c r="J597" s="5" t="str">
        <f t="shared" si="30"/>
        <v/>
      </c>
      <c r="K597" t="str">
        <f t="shared" si="31"/>
        <v/>
      </c>
    </row>
    <row r="598" spans="2:11">
      <c r="B598" s="16">
        <v>500409</v>
      </c>
      <c r="C598" s="16" t="s">
        <v>791</v>
      </c>
      <c r="D598" s="27">
        <v>2</v>
      </c>
      <c r="E598" s="16" t="s">
        <v>792</v>
      </c>
      <c r="F598" s="48" t="s">
        <v>2244</v>
      </c>
      <c r="G598" s="57" t="s">
        <v>2249</v>
      </c>
      <c r="H598" s="47" t="s">
        <v>2245</v>
      </c>
      <c r="I598" s="16">
        <v>17004</v>
      </c>
      <c r="J598" s="5" t="str">
        <f t="shared" si="30"/>
        <v/>
      </c>
      <c r="K598" t="str">
        <f t="shared" si="31"/>
        <v/>
      </c>
    </row>
    <row r="599" spans="2:11">
      <c r="B599" s="16">
        <v>500410</v>
      </c>
      <c r="C599" s="16" t="s">
        <v>791</v>
      </c>
      <c r="D599" s="27">
        <v>2</v>
      </c>
      <c r="E599" s="16" t="s">
        <v>792</v>
      </c>
      <c r="F599" s="48" t="s">
        <v>2244</v>
      </c>
      <c r="G599" s="57" t="s">
        <v>2250</v>
      </c>
      <c r="H599" s="47" t="s">
        <v>2245</v>
      </c>
      <c r="I599" s="16">
        <f t="shared" ref="I599:I609" si="32">I598</f>
        <v>17004</v>
      </c>
      <c r="J599" s="5" t="str">
        <f t="shared" si="30"/>
        <v/>
      </c>
      <c r="K599" t="str">
        <f t="shared" si="31"/>
        <v/>
      </c>
    </row>
    <row r="600" spans="2:11">
      <c r="B600" s="16">
        <f t="shared" ref="B600:B609" si="33">B599+1</f>
        <v>500411</v>
      </c>
      <c r="C600" s="16" t="str">
        <f t="shared" ref="C600:C609" si="34">C599</f>
        <v>万象君临</v>
      </c>
      <c r="D600" s="27">
        <v>2</v>
      </c>
      <c r="E600" s="16" t="str">
        <f t="shared" ref="E600:E609" si="35">E599</f>
        <v>笛音空渺，索命无痕</v>
      </c>
      <c r="F600" s="48" t="s">
        <v>2256</v>
      </c>
      <c r="G600" s="57" t="s">
        <v>2257</v>
      </c>
      <c r="H600" s="47" t="s">
        <v>2221</v>
      </c>
      <c r="I600" s="16">
        <f t="shared" si="32"/>
        <v>17004</v>
      </c>
      <c r="J600" s="5" t="str">
        <f t="shared" si="30"/>
        <v/>
      </c>
      <c r="K600" t="str">
        <f t="shared" si="31"/>
        <v/>
      </c>
    </row>
    <row r="601" spans="2:11">
      <c r="B601" s="16">
        <f t="shared" si="33"/>
        <v>500412</v>
      </c>
      <c r="C601" s="16" t="str">
        <f t="shared" si="34"/>
        <v>万象君临</v>
      </c>
      <c r="D601" s="27">
        <v>2</v>
      </c>
      <c r="E601" s="16" t="str">
        <f t="shared" si="35"/>
        <v>笛音空渺，索命无痕</v>
      </c>
      <c r="F601" s="48" t="s">
        <v>2256</v>
      </c>
      <c r="G601" s="57" t="s">
        <v>2258</v>
      </c>
      <c r="H601" s="47" t="s">
        <v>2221</v>
      </c>
      <c r="I601" s="16">
        <f t="shared" si="32"/>
        <v>17004</v>
      </c>
      <c r="J601" s="5" t="str">
        <f t="shared" si="30"/>
        <v/>
      </c>
      <c r="K601" t="str">
        <f t="shared" si="31"/>
        <v/>
      </c>
    </row>
    <row r="602" spans="2:11">
      <c r="B602" s="16">
        <f t="shared" si="33"/>
        <v>500413</v>
      </c>
      <c r="C602" s="16" t="str">
        <f t="shared" si="34"/>
        <v>万象君临</v>
      </c>
      <c r="D602" s="27">
        <v>2</v>
      </c>
      <c r="E602" s="16" t="str">
        <f t="shared" si="35"/>
        <v>笛音空渺，索命无痕</v>
      </c>
      <c r="F602" s="48" t="s">
        <v>2256</v>
      </c>
      <c r="G602" s="57" t="s">
        <v>2259</v>
      </c>
      <c r="H602" s="47" t="s">
        <v>2221</v>
      </c>
      <c r="I602" s="16">
        <f t="shared" si="32"/>
        <v>17004</v>
      </c>
      <c r="J602" s="5" t="str">
        <f t="shared" si="30"/>
        <v/>
      </c>
      <c r="K602" t="str">
        <f t="shared" si="31"/>
        <v/>
      </c>
    </row>
    <row r="603" spans="2:11">
      <c r="B603" s="16">
        <f t="shared" si="33"/>
        <v>500414</v>
      </c>
      <c r="C603" s="16" t="str">
        <f t="shared" si="34"/>
        <v>万象君临</v>
      </c>
      <c r="D603" s="27">
        <v>2</v>
      </c>
      <c r="E603" s="16" t="str">
        <f t="shared" si="35"/>
        <v>笛音空渺，索命无痕</v>
      </c>
      <c r="F603" s="48" t="s">
        <v>2256</v>
      </c>
      <c r="G603" s="57" t="s">
        <v>2260</v>
      </c>
      <c r="H603" s="47" t="s">
        <v>2221</v>
      </c>
      <c r="I603" s="16">
        <f t="shared" si="32"/>
        <v>17004</v>
      </c>
      <c r="J603" s="5" t="str">
        <f t="shared" si="30"/>
        <v/>
      </c>
      <c r="K603" t="str">
        <f t="shared" si="31"/>
        <v/>
      </c>
    </row>
    <row r="604" spans="2:11">
      <c r="B604" s="16">
        <f t="shared" si="33"/>
        <v>500415</v>
      </c>
      <c r="C604" s="16" t="str">
        <f t="shared" si="34"/>
        <v>万象君临</v>
      </c>
      <c r="D604" s="27">
        <v>2</v>
      </c>
      <c r="E604" s="16" t="str">
        <f t="shared" si="35"/>
        <v>笛音空渺，索命无痕</v>
      </c>
      <c r="F604" s="48" t="s">
        <v>2256</v>
      </c>
      <c r="G604" s="57" t="s">
        <v>2261</v>
      </c>
      <c r="H604" s="47" t="s">
        <v>2221</v>
      </c>
      <c r="I604" s="16">
        <f t="shared" si="32"/>
        <v>17004</v>
      </c>
      <c r="J604" s="5" t="str">
        <f t="shared" si="30"/>
        <v/>
      </c>
      <c r="K604" t="str">
        <f t="shared" si="31"/>
        <v/>
      </c>
    </row>
    <row r="605" spans="2:11">
      <c r="B605" s="16">
        <f t="shared" si="33"/>
        <v>500416</v>
      </c>
      <c r="C605" s="16" t="str">
        <f t="shared" si="34"/>
        <v>万象君临</v>
      </c>
      <c r="D605" s="27">
        <v>2</v>
      </c>
      <c r="E605" s="16" t="str">
        <f t="shared" si="35"/>
        <v>笛音空渺，索命无痕</v>
      </c>
      <c r="F605" s="48" t="s">
        <v>2256</v>
      </c>
      <c r="G605" s="57" t="s">
        <v>2262</v>
      </c>
      <c r="H605" s="47" t="s">
        <v>2221</v>
      </c>
      <c r="I605" s="16">
        <f t="shared" si="32"/>
        <v>17004</v>
      </c>
      <c r="J605" s="5" t="str">
        <f t="shared" si="30"/>
        <v/>
      </c>
      <c r="K605" t="str">
        <f t="shared" si="31"/>
        <v/>
      </c>
    </row>
    <row r="606" spans="2:11">
      <c r="B606" s="16">
        <f t="shared" si="33"/>
        <v>500417</v>
      </c>
      <c r="C606" s="16" t="str">
        <f t="shared" si="34"/>
        <v>万象君临</v>
      </c>
      <c r="D606" s="27">
        <v>2</v>
      </c>
      <c r="E606" s="16" t="str">
        <f t="shared" si="35"/>
        <v>笛音空渺，索命无痕</v>
      </c>
      <c r="F606" s="48" t="s">
        <v>2256</v>
      </c>
      <c r="G606" s="57" t="s">
        <v>2263</v>
      </c>
      <c r="H606" s="47" t="s">
        <v>2221</v>
      </c>
      <c r="I606" s="16">
        <f t="shared" si="32"/>
        <v>17004</v>
      </c>
      <c r="J606" s="5" t="str">
        <f t="shared" si="30"/>
        <v/>
      </c>
      <c r="K606" t="str">
        <f t="shared" si="31"/>
        <v/>
      </c>
    </row>
    <row r="607" spans="2:11">
      <c r="B607" s="16">
        <f t="shared" si="33"/>
        <v>500418</v>
      </c>
      <c r="C607" s="16" t="str">
        <f t="shared" si="34"/>
        <v>万象君临</v>
      </c>
      <c r="D607" s="27">
        <v>2</v>
      </c>
      <c r="E607" s="16" t="str">
        <f t="shared" si="35"/>
        <v>笛音空渺，索命无痕</v>
      </c>
      <c r="F607" s="48" t="s">
        <v>2256</v>
      </c>
      <c r="G607" s="57" t="s">
        <v>2264</v>
      </c>
      <c r="H607" s="47" t="s">
        <v>2221</v>
      </c>
      <c r="I607" s="16">
        <f t="shared" si="32"/>
        <v>17004</v>
      </c>
      <c r="J607" s="5" t="str">
        <f t="shared" si="30"/>
        <v/>
      </c>
      <c r="K607" t="str">
        <f t="shared" si="31"/>
        <v/>
      </c>
    </row>
    <row r="608" spans="2:11">
      <c r="B608" s="16">
        <f t="shared" si="33"/>
        <v>500419</v>
      </c>
      <c r="C608" s="16" t="str">
        <f t="shared" si="34"/>
        <v>万象君临</v>
      </c>
      <c r="D608" s="27">
        <v>2</v>
      </c>
      <c r="E608" s="16" t="str">
        <f t="shared" si="35"/>
        <v>笛音空渺，索命无痕</v>
      </c>
      <c r="F608" s="48" t="s">
        <v>2256</v>
      </c>
      <c r="G608" s="57" t="s">
        <v>2265</v>
      </c>
      <c r="H608" s="47" t="s">
        <v>2221</v>
      </c>
      <c r="I608" s="16">
        <f t="shared" si="32"/>
        <v>17004</v>
      </c>
      <c r="J608" s="5" t="str">
        <f t="shared" si="30"/>
        <v/>
      </c>
      <c r="K608" t="str">
        <f t="shared" si="31"/>
        <v/>
      </c>
    </row>
    <row r="609" spans="2:11">
      <c r="B609" s="16">
        <f t="shared" si="33"/>
        <v>500420</v>
      </c>
      <c r="C609" s="16" t="str">
        <f t="shared" si="34"/>
        <v>万象君临</v>
      </c>
      <c r="D609" s="27">
        <v>2</v>
      </c>
      <c r="E609" s="16" t="str">
        <f t="shared" si="35"/>
        <v>笛音空渺，索命无痕</v>
      </c>
      <c r="F609" s="48" t="s">
        <v>2256</v>
      </c>
      <c r="G609" s="57" t="s">
        <v>2266</v>
      </c>
      <c r="H609" s="47" t="s">
        <v>2221</v>
      </c>
      <c r="I609" s="16">
        <f t="shared" si="32"/>
        <v>17004</v>
      </c>
      <c r="J609" s="5" t="str">
        <f t="shared" si="30"/>
        <v/>
      </c>
      <c r="K609" t="str">
        <f t="shared" si="31"/>
        <v/>
      </c>
    </row>
    <row r="610" spans="2:11">
      <c r="B610" s="16">
        <v>500501</v>
      </c>
      <c r="C610" s="16" t="s">
        <v>793</v>
      </c>
      <c r="D610" s="27">
        <v>2</v>
      </c>
      <c r="E610" s="16" t="s">
        <v>794</v>
      </c>
      <c r="F610" s="47" t="s">
        <v>2267</v>
      </c>
      <c r="G610" s="47" t="s">
        <v>2268</v>
      </c>
      <c r="H610" s="47" t="s">
        <v>2269</v>
      </c>
      <c r="I610" s="16">
        <v>17005</v>
      </c>
      <c r="J610" s="5" t="str">
        <f t="shared" si="30"/>
        <v/>
      </c>
      <c r="K610" t="str">
        <f t="shared" si="31"/>
        <v/>
      </c>
    </row>
    <row r="611" spans="2:11">
      <c r="B611" s="16">
        <v>500502</v>
      </c>
      <c r="C611" s="16" t="s">
        <v>793</v>
      </c>
      <c r="D611" s="27">
        <v>2</v>
      </c>
      <c r="E611" s="16" t="s">
        <v>794</v>
      </c>
      <c r="F611" s="47" t="s">
        <v>2267</v>
      </c>
      <c r="G611" s="47" t="s">
        <v>2270</v>
      </c>
      <c r="H611" s="47" t="s">
        <v>2269</v>
      </c>
      <c r="I611" s="16">
        <v>17005</v>
      </c>
      <c r="J611" s="5" t="str">
        <f t="shared" si="30"/>
        <v/>
      </c>
      <c r="K611" t="str">
        <f t="shared" si="31"/>
        <v/>
      </c>
    </row>
    <row r="612" spans="2:11">
      <c r="B612" s="16">
        <v>500503</v>
      </c>
      <c r="C612" s="16" t="s">
        <v>793</v>
      </c>
      <c r="D612" s="27">
        <v>2</v>
      </c>
      <c r="E612" s="16" t="s">
        <v>794</v>
      </c>
      <c r="F612" s="47" t="s">
        <v>2267</v>
      </c>
      <c r="G612" s="47" t="s">
        <v>2271</v>
      </c>
      <c r="H612" s="47" t="s">
        <v>2269</v>
      </c>
      <c r="I612" s="16">
        <v>17005</v>
      </c>
      <c r="J612" s="5" t="str">
        <f t="shared" si="30"/>
        <v/>
      </c>
      <c r="K612" t="str">
        <f t="shared" si="31"/>
        <v/>
      </c>
    </row>
    <row r="613" spans="2:11">
      <c r="B613" s="16">
        <v>500504</v>
      </c>
      <c r="C613" s="16" t="s">
        <v>793</v>
      </c>
      <c r="D613" s="27">
        <v>2</v>
      </c>
      <c r="E613" s="16" t="s">
        <v>794</v>
      </c>
      <c r="F613" s="47" t="s">
        <v>2267</v>
      </c>
      <c r="G613" s="47" t="s">
        <v>2272</v>
      </c>
      <c r="H613" s="47" t="s">
        <v>2269</v>
      </c>
      <c r="I613" s="16">
        <v>17005</v>
      </c>
      <c r="J613" s="5" t="str">
        <f t="shared" si="30"/>
        <v/>
      </c>
      <c r="K613" t="str">
        <f t="shared" si="31"/>
        <v/>
      </c>
    </row>
    <row r="614" spans="2:11">
      <c r="B614" s="16">
        <v>500505</v>
      </c>
      <c r="C614" s="16" t="s">
        <v>793</v>
      </c>
      <c r="D614" s="27">
        <v>2</v>
      </c>
      <c r="E614" s="16" t="s">
        <v>794</v>
      </c>
      <c r="F614" s="47" t="s">
        <v>2267</v>
      </c>
      <c r="G614" s="47" t="s">
        <v>2273</v>
      </c>
      <c r="H614" s="47" t="s">
        <v>2269</v>
      </c>
      <c r="I614" s="16">
        <v>17005</v>
      </c>
      <c r="J614" s="5" t="str">
        <f t="shared" si="30"/>
        <v/>
      </c>
      <c r="K614" t="str">
        <f t="shared" si="31"/>
        <v/>
      </c>
    </row>
    <row r="615" spans="2:11">
      <c r="B615" s="16">
        <v>500506</v>
      </c>
      <c r="C615" s="16" t="s">
        <v>793</v>
      </c>
      <c r="D615" s="27">
        <v>2</v>
      </c>
      <c r="E615" s="16" t="s">
        <v>794</v>
      </c>
      <c r="F615" s="47" t="s">
        <v>2267</v>
      </c>
      <c r="G615" s="47" t="s">
        <v>2274</v>
      </c>
      <c r="H615" s="47" t="s">
        <v>2269</v>
      </c>
      <c r="I615" s="16">
        <v>17005</v>
      </c>
      <c r="J615" s="5" t="str">
        <f t="shared" si="30"/>
        <v/>
      </c>
      <c r="K615" t="str">
        <f t="shared" si="31"/>
        <v/>
      </c>
    </row>
    <row r="616" spans="2:11">
      <c r="B616" s="16">
        <v>500507</v>
      </c>
      <c r="C616" s="16" t="s">
        <v>793</v>
      </c>
      <c r="D616" s="27">
        <v>2</v>
      </c>
      <c r="E616" s="16" t="s">
        <v>794</v>
      </c>
      <c r="F616" s="47" t="s">
        <v>2267</v>
      </c>
      <c r="G616" s="47" t="s">
        <v>2275</v>
      </c>
      <c r="H616" s="47" t="s">
        <v>2269</v>
      </c>
      <c r="I616" s="16">
        <v>17005</v>
      </c>
      <c r="J616" s="5" t="str">
        <f t="shared" si="30"/>
        <v/>
      </c>
      <c r="K616" t="str">
        <f t="shared" si="31"/>
        <v/>
      </c>
    </row>
    <row r="617" spans="2:11">
      <c r="B617" s="16">
        <v>500508</v>
      </c>
      <c r="C617" s="16" t="s">
        <v>793</v>
      </c>
      <c r="D617" s="27">
        <v>2</v>
      </c>
      <c r="E617" s="16" t="s">
        <v>794</v>
      </c>
      <c r="F617" s="47" t="s">
        <v>2267</v>
      </c>
      <c r="G617" s="47" t="s">
        <v>2276</v>
      </c>
      <c r="H617" s="47" t="s">
        <v>2269</v>
      </c>
      <c r="I617" s="16">
        <v>17005</v>
      </c>
      <c r="J617" s="5" t="str">
        <f t="shared" si="30"/>
        <v/>
      </c>
      <c r="K617" t="str">
        <f t="shared" si="31"/>
        <v/>
      </c>
    </row>
    <row r="618" spans="2:11">
      <c r="B618" s="16">
        <v>500509</v>
      </c>
      <c r="C618" s="16" t="s">
        <v>793</v>
      </c>
      <c r="D618" s="27">
        <v>2</v>
      </c>
      <c r="E618" s="16" t="s">
        <v>794</v>
      </c>
      <c r="F618" s="47" t="s">
        <v>2267</v>
      </c>
      <c r="G618" s="47" t="s">
        <v>2277</v>
      </c>
      <c r="H618" s="47" t="s">
        <v>2269</v>
      </c>
      <c r="I618" s="16">
        <v>17005</v>
      </c>
      <c r="J618" s="5" t="str">
        <f t="shared" si="30"/>
        <v/>
      </c>
      <c r="K618" t="str">
        <f t="shared" si="31"/>
        <v/>
      </c>
    </row>
    <row r="619" spans="2:11">
      <c r="B619" s="16">
        <v>500510</v>
      </c>
      <c r="C619" s="16" t="s">
        <v>793</v>
      </c>
      <c r="D619" s="27">
        <v>2</v>
      </c>
      <c r="E619" s="16" t="s">
        <v>794</v>
      </c>
      <c r="F619" s="47" t="s">
        <v>2267</v>
      </c>
      <c r="G619" s="47" t="s">
        <v>2278</v>
      </c>
      <c r="H619" s="47" t="s">
        <v>2269</v>
      </c>
      <c r="I619" s="16">
        <f t="shared" ref="I619:I629" si="36">I618</f>
        <v>17005</v>
      </c>
      <c r="J619" s="5" t="str">
        <f t="shared" si="30"/>
        <v/>
      </c>
      <c r="K619" t="str">
        <f t="shared" si="31"/>
        <v/>
      </c>
    </row>
    <row r="620" spans="2:11">
      <c r="B620" s="16">
        <f t="shared" ref="B620:B629" si="37">B619+1</f>
        <v>500511</v>
      </c>
      <c r="C620" s="16" t="str">
        <f t="shared" ref="C620:C629" si="38">C619</f>
        <v>禁绝厄火</v>
      </c>
      <c r="D620" s="27">
        <v>2</v>
      </c>
      <c r="E620" s="16" t="str">
        <f t="shared" ref="E620:E629" si="39">E619</f>
        <v>焚天炽地的力量，燃尽世间万物</v>
      </c>
      <c r="F620" s="47" t="s">
        <v>2267</v>
      </c>
      <c r="G620" s="47" t="s">
        <v>2279</v>
      </c>
      <c r="H620" s="47" t="s">
        <v>2269</v>
      </c>
      <c r="I620" s="16">
        <f t="shared" si="36"/>
        <v>17005</v>
      </c>
      <c r="J620" s="5" t="str">
        <f t="shared" si="30"/>
        <v/>
      </c>
      <c r="K620" t="str">
        <f t="shared" si="31"/>
        <v/>
      </c>
    </row>
    <row r="621" spans="2:11">
      <c r="B621" s="16">
        <f t="shared" si="37"/>
        <v>500512</v>
      </c>
      <c r="C621" s="16" t="str">
        <f t="shared" si="38"/>
        <v>禁绝厄火</v>
      </c>
      <c r="D621" s="27">
        <v>2</v>
      </c>
      <c r="E621" s="16" t="str">
        <f t="shared" si="39"/>
        <v>焚天炽地的力量，燃尽世间万物</v>
      </c>
      <c r="F621" s="47" t="s">
        <v>2267</v>
      </c>
      <c r="G621" s="47" t="s">
        <v>2280</v>
      </c>
      <c r="H621" s="47" t="s">
        <v>2269</v>
      </c>
      <c r="I621" s="16">
        <f t="shared" si="36"/>
        <v>17005</v>
      </c>
      <c r="J621" s="5" t="str">
        <f t="shared" si="30"/>
        <v/>
      </c>
      <c r="K621" t="str">
        <f t="shared" si="31"/>
        <v/>
      </c>
    </row>
    <row r="622" spans="2:11">
      <c r="B622" s="16">
        <f t="shared" si="37"/>
        <v>500513</v>
      </c>
      <c r="C622" s="16" t="str">
        <f t="shared" si="38"/>
        <v>禁绝厄火</v>
      </c>
      <c r="D622" s="27">
        <v>2</v>
      </c>
      <c r="E622" s="16" t="str">
        <f t="shared" si="39"/>
        <v>焚天炽地的力量，燃尽世间万物</v>
      </c>
      <c r="F622" s="47" t="s">
        <v>2267</v>
      </c>
      <c r="G622" s="47" t="s">
        <v>2281</v>
      </c>
      <c r="H622" s="47" t="s">
        <v>2269</v>
      </c>
      <c r="I622" s="16">
        <f t="shared" si="36"/>
        <v>17005</v>
      </c>
      <c r="J622" s="5" t="str">
        <f t="shared" si="30"/>
        <v/>
      </c>
      <c r="K622" t="str">
        <f t="shared" si="31"/>
        <v/>
      </c>
    </row>
    <row r="623" spans="2:11">
      <c r="B623" s="16">
        <f t="shared" si="37"/>
        <v>500514</v>
      </c>
      <c r="C623" s="16" t="str">
        <f t="shared" si="38"/>
        <v>禁绝厄火</v>
      </c>
      <c r="D623" s="27">
        <v>2</v>
      </c>
      <c r="E623" s="16" t="str">
        <f t="shared" si="39"/>
        <v>焚天炽地的力量，燃尽世间万物</v>
      </c>
      <c r="F623" s="47" t="s">
        <v>2267</v>
      </c>
      <c r="G623" s="47" t="s">
        <v>2282</v>
      </c>
      <c r="H623" s="47" t="s">
        <v>2269</v>
      </c>
      <c r="I623" s="16">
        <f t="shared" si="36"/>
        <v>17005</v>
      </c>
      <c r="J623" s="5" t="str">
        <f t="shared" si="30"/>
        <v/>
      </c>
      <c r="K623" t="str">
        <f t="shared" si="31"/>
        <v/>
      </c>
    </row>
    <row r="624" spans="2:11">
      <c r="B624" s="16">
        <f t="shared" si="37"/>
        <v>500515</v>
      </c>
      <c r="C624" s="16" t="str">
        <f t="shared" si="38"/>
        <v>禁绝厄火</v>
      </c>
      <c r="D624" s="27">
        <v>2</v>
      </c>
      <c r="E624" s="16" t="str">
        <f t="shared" si="39"/>
        <v>焚天炽地的力量，燃尽世间万物</v>
      </c>
      <c r="F624" s="47" t="s">
        <v>2267</v>
      </c>
      <c r="G624" s="47" t="s">
        <v>2283</v>
      </c>
      <c r="H624" s="47" t="s">
        <v>2269</v>
      </c>
      <c r="I624" s="16">
        <f t="shared" si="36"/>
        <v>17005</v>
      </c>
      <c r="J624" s="5" t="str">
        <f t="shared" si="30"/>
        <v/>
      </c>
      <c r="K624" t="str">
        <f t="shared" si="31"/>
        <v/>
      </c>
    </row>
    <row r="625" spans="2:11">
      <c r="B625" s="16">
        <f t="shared" si="37"/>
        <v>500516</v>
      </c>
      <c r="C625" s="16" t="str">
        <f t="shared" si="38"/>
        <v>禁绝厄火</v>
      </c>
      <c r="D625" s="27">
        <v>2</v>
      </c>
      <c r="E625" s="16" t="str">
        <f t="shared" si="39"/>
        <v>焚天炽地的力量，燃尽世间万物</v>
      </c>
      <c r="F625" s="47" t="s">
        <v>2267</v>
      </c>
      <c r="G625" s="47" t="s">
        <v>2284</v>
      </c>
      <c r="H625" s="47" t="s">
        <v>2269</v>
      </c>
      <c r="I625" s="16">
        <f t="shared" si="36"/>
        <v>17005</v>
      </c>
      <c r="J625" s="5" t="str">
        <f t="shared" si="30"/>
        <v/>
      </c>
      <c r="K625" t="str">
        <f t="shared" si="31"/>
        <v/>
      </c>
    </row>
    <row r="626" spans="2:11">
      <c r="B626" s="16">
        <f t="shared" si="37"/>
        <v>500517</v>
      </c>
      <c r="C626" s="16" t="str">
        <f t="shared" si="38"/>
        <v>禁绝厄火</v>
      </c>
      <c r="D626" s="27">
        <v>2</v>
      </c>
      <c r="E626" s="16" t="str">
        <f t="shared" si="39"/>
        <v>焚天炽地的力量，燃尽世间万物</v>
      </c>
      <c r="F626" s="47" t="s">
        <v>2267</v>
      </c>
      <c r="G626" s="47" t="s">
        <v>2285</v>
      </c>
      <c r="H626" s="47" t="s">
        <v>2269</v>
      </c>
      <c r="I626" s="16">
        <f t="shared" si="36"/>
        <v>17005</v>
      </c>
      <c r="J626" s="5" t="str">
        <f t="shared" si="30"/>
        <v/>
      </c>
      <c r="K626" t="str">
        <f t="shared" si="31"/>
        <v/>
      </c>
    </row>
    <row r="627" spans="2:11">
      <c r="B627" s="16">
        <f t="shared" si="37"/>
        <v>500518</v>
      </c>
      <c r="C627" s="16" t="str">
        <f t="shared" si="38"/>
        <v>禁绝厄火</v>
      </c>
      <c r="D627" s="27">
        <v>2</v>
      </c>
      <c r="E627" s="16" t="str">
        <f t="shared" si="39"/>
        <v>焚天炽地的力量，燃尽世间万物</v>
      </c>
      <c r="F627" s="47" t="s">
        <v>2267</v>
      </c>
      <c r="G627" s="47" t="s">
        <v>2286</v>
      </c>
      <c r="H627" s="47" t="s">
        <v>2269</v>
      </c>
      <c r="I627" s="16">
        <f t="shared" si="36"/>
        <v>17005</v>
      </c>
      <c r="J627" s="5" t="str">
        <f t="shared" si="30"/>
        <v/>
      </c>
      <c r="K627" t="str">
        <f t="shared" si="31"/>
        <v/>
      </c>
    </row>
    <row r="628" spans="2:11">
      <c r="B628" s="16">
        <f t="shared" si="37"/>
        <v>500519</v>
      </c>
      <c r="C628" s="16" t="str">
        <f t="shared" si="38"/>
        <v>禁绝厄火</v>
      </c>
      <c r="D628" s="27">
        <v>2</v>
      </c>
      <c r="E628" s="16" t="str">
        <f t="shared" si="39"/>
        <v>焚天炽地的力量，燃尽世间万物</v>
      </c>
      <c r="F628" s="47" t="s">
        <v>2267</v>
      </c>
      <c r="G628" s="47" t="s">
        <v>2287</v>
      </c>
      <c r="H628" s="47" t="s">
        <v>2269</v>
      </c>
      <c r="I628" s="16">
        <f t="shared" si="36"/>
        <v>17005</v>
      </c>
      <c r="J628" s="5" t="str">
        <f t="shared" si="30"/>
        <v/>
      </c>
      <c r="K628" t="str">
        <f t="shared" si="31"/>
        <v/>
      </c>
    </row>
    <row r="629" spans="2:11">
      <c r="B629" s="16">
        <f t="shared" si="37"/>
        <v>500520</v>
      </c>
      <c r="C629" s="16" t="str">
        <f t="shared" si="38"/>
        <v>禁绝厄火</v>
      </c>
      <c r="D629" s="27">
        <v>2</v>
      </c>
      <c r="E629" s="16" t="str">
        <f t="shared" si="39"/>
        <v>焚天炽地的力量，燃尽世间万物</v>
      </c>
      <c r="F629" s="47" t="s">
        <v>2267</v>
      </c>
      <c r="G629" s="47" t="s">
        <v>2288</v>
      </c>
      <c r="H629" s="47" t="s">
        <v>2269</v>
      </c>
      <c r="I629" s="16">
        <f t="shared" si="36"/>
        <v>17005</v>
      </c>
      <c r="J629" s="5" t="str">
        <f t="shared" si="30"/>
        <v/>
      </c>
      <c r="K629" t="str">
        <f t="shared" si="31"/>
        <v/>
      </c>
    </row>
    <row r="630" spans="2:11">
      <c r="B630" s="16">
        <v>500601</v>
      </c>
      <c r="C630" s="16" t="s">
        <v>795</v>
      </c>
      <c r="D630" s="27">
        <v>2</v>
      </c>
      <c r="E630" s="16" t="s">
        <v>796</v>
      </c>
      <c r="F630" s="47" t="s">
        <v>2289</v>
      </c>
      <c r="G630" s="47" t="s">
        <v>2491</v>
      </c>
      <c r="H630" s="47" t="s">
        <v>2290</v>
      </c>
      <c r="I630" s="16">
        <v>17006</v>
      </c>
      <c r="J630" s="5" t="str">
        <f t="shared" si="30"/>
        <v/>
      </c>
      <c r="K630" t="str">
        <f>IF((LEN(G630)-LEN(SUBSTITUTE(G630,"#","")))=(LEN(H630)-LEN(SUBSTITUTE(H630,"#",""))),"",FALSE)</f>
        <v/>
      </c>
    </row>
    <row r="631" spans="2:11">
      <c r="B631" s="16">
        <v>500602</v>
      </c>
      <c r="C631" s="16" t="s">
        <v>795</v>
      </c>
      <c r="D631" s="27">
        <v>2</v>
      </c>
      <c r="E631" s="16" t="s">
        <v>796</v>
      </c>
      <c r="F631" s="47" t="s">
        <v>2289</v>
      </c>
      <c r="G631" s="47" t="s">
        <v>2492</v>
      </c>
      <c r="H631" s="47" t="s">
        <v>2290</v>
      </c>
      <c r="I631" s="16">
        <v>17006</v>
      </c>
      <c r="J631" s="5" t="str">
        <f t="shared" si="30"/>
        <v/>
      </c>
      <c r="K631" t="str">
        <f t="shared" si="31"/>
        <v/>
      </c>
    </row>
    <row r="632" spans="2:11">
      <c r="B632" s="16">
        <v>500603</v>
      </c>
      <c r="C632" s="16" t="s">
        <v>795</v>
      </c>
      <c r="D632" s="27">
        <v>2</v>
      </c>
      <c r="E632" s="16" t="s">
        <v>796</v>
      </c>
      <c r="F632" s="47" t="s">
        <v>2289</v>
      </c>
      <c r="G632" s="47" t="s">
        <v>2493</v>
      </c>
      <c r="H632" s="47" t="s">
        <v>2290</v>
      </c>
      <c r="I632" s="16">
        <v>17006</v>
      </c>
      <c r="J632" s="5" t="str">
        <f t="shared" si="30"/>
        <v/>
      </c>
      <c r="K632" t="str">
        <f t="shared" si="31"/>
        <v/>
      </c>
    </row>
    <row r="633" spans="2:11">
      <c r="B633" s="16">
        <v>500604</v>
      </c>
      <c r="C633" s="16" t="s">
        <v>795</v>
      </c>
      <c r="D633" s="27">
        <v>2</v>
      </c>
      <c r="E633" s="16" t="s">
        <v>796</v>
      </c>
      <c r="F633" s="47" t="s">
        <v>2289</v>
      </c>
      <c r="G633" s="47" t="s">
        <v>2494</v>
      </c>
      <c r="H633" s="47" t="s">
        <v>2290</v>
      </c>
      <c r="I633" s="16">
        <v>17006</v>
      </c>
      <c r="J633" s="5" t="str">
        <f t="shared" si="30"/>
        <v/>
      </c>
      <c r="K633" t="str">
        <f t="shared" si="31"/>
        <v/>
      </c>
    </row>
    <row r="634" spans="2:11">
      <c r="B634" s="16">
        <v>500605</v>
      </c>
      <c r="C634" s="16" t="s">
        <v>795</v>
      </c>
      <c r="D634" s="27">
        <v>2</v>
      </c>
      <c r="E634" s="16" t="s">
        <v>796</v>
      </c>
      <c r="F634" s="47" t="s">
        <v>2289</v>
      </c>
      <c r="G634" s="47" t="s">
        <v>2495</v>
      </c>
      <c r="H634" s="47" t="s">
        <v>2290</v>
      </c>
      <c r="I634" s="16">
        <v>17006</v>
      </c>
      <c r="J634" s="5" t="str">
        <f t="shared" si="30"/>
        <v/>
      </c>
      <c r="K634" t="str">
        <f t="shared" si="31"/>
        <v/>
      </c>
    </row>
    <row r="635" spans="2:11">
      <c r="B635" s="16">
        <v>500606</v>
      </c>
      <c r="C635" s="16" t="s">
        <v>795</v>
      </c>
      <c r="D635" s="27">
        <v>2</v>
      </c>
      <c r="E635" s="16" t="s">
        <v>796</v>
      </c>
      <c r="F635" s="47" t="s">
        <v>2289</v>
      </c>
      <c r="G635" s="47" t="s">
        <v>2496</v>
      </c>
      <c r="H635" s="47" t="s">
        <v>2290</v>
      </c>
      <c r="I635" s="16">
        <v>17006</v>
      </c>
      <c r="J635" s="5" t="str">
        <f t="shared" si="30"/>
        <v/>
      </c>
      <c r="K635" t="str">
        <f t="shared" si="31"/>
        <v/>
      </c>
    </row>
    <row r="636" spans="2:11">
      <c r="B636" s="16">
        <v>500607</v>
      </c>
      <c r="C636" s="16" t="s">
        <v>795</v>
      </c>
      <c r="D636" s="27">
        <v>2</v>
      </c>
      <c r="E636" s="16" t="s">
        <v>796</v>
      </c>
      <c r="F636" s="47" t="s">
        <v>2289</v>
      </c>
      <c r="G636" s="47" t="s">
        <v>2497</v>
      </c>
      <c r="H636" s="47" t="s">
        <v>2290</v>
      </c>
      <c r="I636" s="16">
        <v>17006</v>
      </c>
      <c r="J636" s="5" t="str">
        <f t="shared" si="30"/>
        <v/>
      </c>
      <c r="K636" t="str">
        <f t="shared" si="31"/>
        <v/>
      </c>
    </row>
    <row r="637" spans="2:11">
      <c r="B637" s="16">
        <v>500608</v>
      </c>
      <c r="C637" s="16" t="s">
        <v>795</v>
      </c>
      <c r="D637" s="27">
        <v>2</v>
      </c>
      <c r="E637" s="16" t="s">
        <v>796</v>
      </c>
      <c r="F637" s="47" t="s">
        <v>2289</v>
      </c>
      <c r="G637" s="47" t="s">
        <v>2498</v>
      </c>
      <c r="H637" s="47" t="s">
        <v>2290</v>
      </c>
      <c r="I637" s="16">
        <v>17006</v>
      </c>
      <c r="J637" s="5" t="str">
        <f t="shared" si="30"/>
        <v/>
      </c>
      <c r="K637" t="str">
        <f t="shared" si="31"/>
        <v/>
      </c>
    </row>
    <row r="638" spans="2:11">
      <c r="B638" s="16">
        <v>500609</v>
      </c>
      <c r="C638" s="16" t="s">
        <v>795</v>
      </c>
      <c r="D638" s="27">
        <v>2</v>
      </c>
      <c r="E638" s="16" t="s">
        <v>796</v>
      </c>
      <c r="F638" s="47" t="s">
        <v>2289</v>
      </c>
      <c r="G638" s="47" t="s">
        <v>2499</v>
      </c>
      <c r="H638" s="47" t="s">
        <v>2290</v>
      </c>
      <c r="I638" s="16">
        <v>17006</v>
      </c>
      <c r="J638" s="5" t="str">
        <f t="shared" si="30"/>
        <v/>
      </c>
      <c r="K638" t="str">
        <f t="shared" si="31"/>
        <v/>
      </c>
    </row>
    <row r="639" spans="2:11">
      <c r="B639" s="16">
        <v>500610</v>
      </c>
      <c r="C639" s="16" t="s">
        <v>795</v>
      </c>
      <c r="D639" s="27">
        <v>2</v>
      </c>
      <c r="E639" s="16" t="s">
        <v>796</v>
      </c>
      <c r="F639" s="47" t="s">
        <v>2289</v>
      </c>
      <c r="G639" s="47" t="s">
        <v>2500</v>
      </c>
      <c r="H639" s="47" t="s">
        <v>2290</v>
      </c>
      <c r="I639" s="16">
        <f t="shared" ref="I639:I649" si="40">I638</f>
        <v>17006</v>
      </c>
      <c r="J639" s="5" t="str">
        <f t="shared" si="30"/>
        <v/>
      </c>
      <c r="K639" t="str">
        <f t="shared" si="31"/>
        <v/>
      </c>
    </row>
    <row r="640" spans="2:11">
      <c r="B640" s="16">
        <f t="shared" ref="B640:B649" si="41">B639+1</f>
        <v>500611</v>
      </c>
      <c r="C640" s="16" t="str">
        <f t="shared" ref="C640:C649" si="42">C639</f>
        <v>灭谛无常</v>
      </c>
      <c r="D640" s="27">
        <v>2</v>
      </c>
      <c r="E640" s="16" t="str">
        <f t="shared" ref="E640:E649" si="43">E639</f>
        <v>三千烦恼，因果轮回，尽灭之</v>
      </c>
      <c r="F640" s="47" t="s">
        <v>2289</v>
      </c>
      <c r="G640" s="47" t="s">
        <v>2501</v>
      </c>
      <c r="H640" s="47" t="s">
        <v>2290</v>
      </c>
      <c r="I640" s="16">
        <f t="shared" si="40"/>
        <v>17006</v>
      </c>
      <c r="J640" s="5" t="str">
        <f t="shared" si="30"/>
        <v/>
      </c>
      <c r="K640" t="str">
        <f t="shared" si="31"/>
        <v/>
      </c>
    </row>
    <row r="641" spans="2:11">
      <c r="B641" s="16">
        <f t="shared" si="41"/>
        <v>500612</v>
      </c>
      <c r="C641" s="16" t="str">
        <f t="shared" si="42"/>
        <v>灭谛无常</v>
      </c>
      <c r="D641" s="27">
        <v>2</v>
      </c>
      <c r="E641" s="16" t="str">
        <f t="shared" si="43"/>
        <v>三千烦恼，因果轮回，尽灭之</v>
      </c>
      <c r="F641" s="47" t="s">
        <v>2289</v>
      </c>
      <c r="G641" s="47" t="s">
        <v>2502</v>
      </c>
      <c r="H641" s="47" t="s">
        <v>2290</v>
      </c>
      <c r="I641" s="16">
        <f t="shared" si="40"/>
        <v>17006</v>
      </c>
      <c r="J641" s="5" t="str">
        <f t="shared" si="30"/>
        <v/>
      </c>
      <c r="K641" t="str">
        <f t="shared" si="31"/>
        <v/>
      </c>
    </row>
    <row r="642" spans="2:11">
      <c r="B642" s="16">
        <f t="shared" si="41"/>
        <v>500613</v>
      </c>
      <c r="C642" s="16" t="str">
        <f t="shared" si="42"/>
        <v>灭谛无常</v>
      </c>
      <c r="D642" s="27">
        <v>2</v>
      </c>
      <c r="E642" s="16" t="str">
        <f t="shared" si="43"/>
        <v>三千烦恼，因果轮回，尽灭之</v>
      </c>
      <c r="F642" s="47" t="s">
        <v>2289</v>
      </c>
      <c r="G642" s="47" t="s">
        <v>2503</v>
      </c>
      <c r="H642" s="47" t="s">
        <v>2290</v>
      </c>
      <c r="I642" s="16">
        <f t="shared" si="40"/>
        <v>17006</v>
      </c>
      <c r="J642" s="5" t="str">
        <f t="shared" si="30"/>
        <v/>
      </c>
      <c r="K642" t="str">
        <f t="shared" si="31"/>
        <v/>
      </c>
    </row>
    <row r="643" spans="2:11">
      <c r="B643" s="16">
        <f t="shared" si="41"/>
        <v>500614</v>
      </c>
      <c r="C643" s="16" t="str">
        <f t="shared" si="42"/>
        <v>灭谛无常</v>
      </c>
      <c r="D643" s="27">
        <v>2</v>
      </c>
      <c r="E643" s="16" t="str">
        <f t="shared" si="43"/>
        <v>三千烦恼，因果轮回，尽灭之</v>
      </c>
      <c r="F643" s="47" t="s">
        <v>2289</v>
      </c>
      <c r="G643" s="47" t="s">
        <v>2504</v>
      </c>
      <c r="H643" s="47" t="s">
        <v>2290</v>
      </c>
      <c r="I643" s="16">
        <f t="shared" si="40"/>
        <v>17006</v>
      </c>
      <c r="J643" s="5" t="str">
        <f t="shared" si="30"/>
        <v/>
      </c>
      <c r="K643" t="str">
        <f t="shared" si="31"/>
        <v/>
      </c>
    </row>
    <row r="644" spans="2:11">
      <c r="B644" s="16">
        <f t="shared" si="41"/>
        <v>500615</v>
      </c>
      <c r="C644" s="16" t="str">
        <f t="shared" si="42"/>
        <v>灭谛无常</v>
      </c>
      <c r="D644" s="27">
        <v>2</v>
      </c>
      <c r="E644" s="16" t="str">
        <f t="shared" si="43"/>
        <v>三千烦恼，因果轮回，尽灭之</v>
      </c>
      <c r="F644" s="47" t="s">
        <v>2289</v>
      </c>
      <c r="G644" s="47" t="s">
        <v>2505</v>
      </c>
      <c r="H644" s="47" t="s">
        <v>2290</v>
      </c>
      <c r="I644" s="16">
        <f t="shared" si="40"/>
        <v>17006</v>
      </c>
      <c r="J644" s="5" t="str">
        <f t="shared" si="30"/>
        <v/>
      </c>
      <c r="K644" t="str">
        <f t="shared" si="31"/>
        <v/>
      </c>
    </row>
    <row r="645" spans="2:11">
      <c r="B645" s="16">
        <f t="shared" si="41"/>
        <v>500616</v>
      </c>
      <c r="C645" s="16" t="str">
        <f t="shared" si="42"/>
        <v>灭谛无常</v>
      </c>
      <c r="D645" s="27">
        <v>2</v>
      </c>
      <c r="E645" s="16" t="str">
        <f t="shared" si="43"/>
        <v>三千烦恼，因果轮回，尽灭之</v>
      </c>
      <c r="F645" s="47" t="s">
        <v>2289</v>
      </c>
      <c r="G645" s="47" t="s">
        <v>2506</v>
      </c>
      <c r="H645" s="47" t="s">
        <v>2290</v>
      </c>
      <c r="I645" s="16">
        <f t="shared" si="40"/>
        <v>17006</v>
      </c>
      <c r="J645" s="5" t="str">
        <f t="shared" si="30"/>
        <v/>
      </c>
      <c r="K645" t="str">
        <f t="shared" si="31"/>
        <v/>
      </c>
    </row>
    <row r="646" spans="2:11">
      <c r="B646" s="16">
        <f t="shared" si="41"/>
        <v>500617</v>
      </c>
      <c r="C646" s="16" t="str">
        <f t="shared" si="42"/>
        <v>灭谛无常</v>
      </c>
      <c r="D646" s="27">
        <v>2</v>
      </c>
      <c r="E646" s="16" t="str">
        <f t="shared" si="43"/>
        <v>三千烦恼，因果轮回，尽灭之</v>
      </c>
      <c r="F646" s="47" t="s">
        <v>2289</v>
      </c>
      <c r="G646" s="47" t="s">
        <v>2507</v>
      </c>
      <c r="H646" s="47" t="s">
        <v>2290</v>
      </c>
      <c r="I646" s="16">
        <f t="shared" si="40"/>
        <v>17006</v>
      </c>
      <c r="J646" s="5" t="str">
        <f t="shared" si="30"/>
        <v/>
      </c>
      <c r="K646" t="str">
        <f t="shared" si="31"/>
        <v/>
      </c>
    </row>
    <row r="647" spans="2:11">
      <c r="B647" s="16">
        <f t="shared" si="41"/>
        <v>500618</v>
      </c>
      <c r="C647" s="16" t="str">
        <f t="shared" si="42"/>
        <v>灭谛无常</v>
      </c>
      <c r="D647" s="27">
        <v>2</v>
      </c>
      <c r="E647" s="16" t="str">
        <f t="shared" si="43"/>
        <v>三千烦恼，因果轮回，尽灭之</v>
      </c>
      <c r="F647" s="47" t="s">
        <v>2289</v>
      </c>
      <c r="G647" s="47" t="s">
        <v>2508</v>
      </c>
      <c r="H647" s="47" t="s">
        <v>2290</v>
      </c>
      <c r="I647" s="16">
        <f t="shared" si="40"/>
        <v>17006</v>
      </c>
      <c r="J647" s="5" t="str">
        <f t="shared" si="30"/>
        <v/>
      </c>
      <c r="K647" t="str">
        <f t="shared" si="31"/>
        <v/>
      </c>
    </row>
    <row r="648" spans="2:11">
      <c r="B648" s="16">
        <f t="shared" si="41"/>
        <v>500619</v>
      </c>
      <c r="C648" s="16" t="str">
        <f t="shared" si="42"/>
        <v>灭谛无常</v>
      </c>
      <c r="D648" s="27">
        <v>2</v>
      </c>
      <c r="E648" s="16" t="str">
        <f t="shared" si="43"/>
        <v>三千烦恼，因果轮回，尽灭之</v>
      </c>
      <c r="F648" s="47" t="s">
        <v>2289</v>
      </c>
      <c r="G648" s="47" t="s">
        <v>2509</v>
      </c>
      <c r="H648" s="47" t="s">
        <v>2290</v>
      </c>
      <c r="I648" s="16">
        <f t="shared" si="40"/>
        <v>17006</v>
      </c>
      <c r="J648" s="5" t="str">
        <f t="shared" si="30"/>
        <v/>
      </c>
      <c r="K648" t="str">
        <f t="shared" si="31"/>
        <v/>
      </c>
    </row>
    <row r="649" spans="2:11">
      <c r="B649" s="16">
        <f t="shared" si="41"/>
        <v>500620</v>
      </c>
      <c r="C649" s="16" t="str">
        <f t="shared" si="42"/>
        <v>灭谛无常</v>
      </c>
      <c r="D649" s="27">
        <v>2</v>
      </c>
      <c r="E649" s="16" t="str">
        <f t="shared" si="43"/>
        <v>三千烦恼，因果轮回，尽灭之</v>
      </c>
      <c r="F649" s="47" t="s">
        <v>2289</v>
      </c>
      <c r="G649" s="47" t="s">
        <v>2510</v>
      </c>
      <c r="H649" s="47" t="s">
        <v>2290</v>
      </c>
      <c r="I649" s="16">
        <f t="shared" si="40"/>
        <v>17006</v>
      </c>
      <c r="J649" s="5" t="str">
        <f t="shared" si="30"/>
        <v/>
      </c>
      <c r="K649" t="str">
        <f t="shared" si="31"/>
        <v/>
      </c>
    </row>
    <row r="650" spans="2:11">
      <c r="B650" s="16">
        <v>500701</v>
      </c>
      <c r="C650" s="16" t="s">
        <v>797</v>
      </c>
      <c r="D650" s="27">
        <v>2</v>
      </c>
      <c r="E650" s="16" t="s">
        <v>798</v>
      </c>
      <c r="F650" s="47" t="s">
        <v>2291</v>
      </c>
      <c r="G650" s="47" t="s">
        <v>2292</v>
      </c>
      <c r="H650" s="47" t="s">
        <v>2221</v>
      </c>
      <c r="I650" s="16">
        <v>17007</v>
      </c>
      <c r="J650" s="5" t="str">
        <f t="shared" si="30"/>
        <v/>
      </c>
      <c r="K650" t="str">
        <f t="shared" si="31"/>
        <v/>
      </c>
    </row>
    <row r="651" spans="2:11">
      <c r="B651" s="16">
        <v>500702</v>
      </c>
      <c r="C651" s="16" t="s">
        <v>797</v>
      </c>
      <c r="D651" s="27">
        <v>2</v>
      </c>
      <c r="E651" s="16" t="s">
        <v>798</v>
      </c>
      <c r="F651" s="47" t="s">
        <v>2291</v>
      </c>
      <c r="G651" s="47" t="s">
        <v>2293</v>
      </c>
      <c r="H651" s="47" t="s">
        <v>2221</v>
      </c>
      <c r="I651" s="16">
        <v>17007</v>
      </c>
      <c r="J651" s="5" t="str">
        <f t="shared" ref="J651:J714" si="44">IF((LEN(F651)-LEN(SUBSTITUTE(F651,"%","")))=(LEN(G651)-LEN(SUBSTITUTE(G651,"#","")))+1,"",FALSE)</f>
        <v/>
      </c>
      <c r="K651" t="str">
        <f t="shared" ref="K651:K714" si="45">IF((LEN(G651)-LEN(SUBSTITUTE(G651,"#","")))=(LEN(H651)-LEN(SUBSTITUTE(H651,"#",""))),"",FALSE)</f>
        <v/>
      </c>
    </row>
    <row r="652" spans="2:11">
      <c r="B652" s="16">
        <v>500703</v>
      </c>
      <c r="C652" s="16" t="s">
        <v>797</v>
      </c>
      <c r="D652" s="27">
        <v>2</v>
      </c>
      <c r="E652" s="16" t="s">
        <v>798</v>
      </c>
      <c r="F652" s="47" t="s">
        <v>2291</v>
      </c>
      <c r="G652" s="47" t="s">
        <v>2294</v>
      </c>
      <c r="H652" s="47" t="s">
        <v>2221</v>
      </c>
      <c r="I652" s="16">
        <v>17007</v>
      </c>
      <c r="J652" s="5" t="str">
        <f t="shared" si="44"/>
        <v/>
      </c>
      <c r="K652" t="str">
        <f t="shared" si="45"/>
        <v/>
      </c>
    </row>
    <row r="653" spans="2:11">
      <c r="B653" s="16">
        <v>500704</v>
      </c>
      <c r="C653" s="16" t="s">
        <v>797</v>
      </c>
      <c r="D653" s="27">
        <v>2</v>
      </c>
      <c r="E653" s="16" t="s">
        <v>798</v>
      </c>
      <c r="F653" s="47" t="s">
        <v>2291</v>
      </c>
      <c r="G653" s="47" t="s">
        <v>2295</v>
      </c>
      <c r="H653" s="47" t="s">
        <v>2221</v>
      </c>
      <c r="I653" s="16">
        <v>17007</v>
      </c>
      <c r="J653" s="5" t="str">
        <f t="shared" si="44"/>
        <v/>
      </c>
      <c r="K653" t="str">
        <f t="shared" si="45"/>
        <v/>
      </c>
    </row>
    <row r="654" spans="2:11">
      <c r="B654" s="16">
        <v>500705</v>
      </c>
      <c r="C654" s="16" t="s">
        <v>797</v>
      </c>
      <c r="D654" s="27">
        <v>2</v>
      </c>
      <c r="E654" s="16" t="s">
        <v>798</v>
      </c>
      <c r="F654" s="47" t="s">
        <v>2291</v>
      </c>
      <c r="G654" s="47" t="s">
        <v>2296</v>
      </c>
      <c r="H654" s="47" t="s">
        <v>2221</v>
      </c>
      <c r="I654" s="16">
        <v>17007</v>
      </c>
      <c r="J654" s="5" t="str">
        <f t="shared" si="44"/>
        <v/>
      </c>
      <c r="K654" t="str">
        <f t="shared" si="45"/>
        <v/>
      </c>
    </row>
    <row r="655" spans="2:11">
      <c r="B655" s="16">
        <v>500706</v>
      </c>
      <c r="C655" s="16" t="s">
        <v>797</v>
      </c>
      <c r="D655" s="27">
        <v>2</v>
      </c>
      <c r="E655" s="16" t="s">
        <v>798</v>
      </c>
      <c r="F655" s="47" t="s">
        <v>2291</v>
      </c>
      <c r="G655" s="47" t="s">
        <v>2297</v>
      </c>
      <c r="H655" s="47" t="s">
        <v>2221</v>
      </c>
      <c r="I655" s="16">
        <v>17007</v>
      </c>
      <c r="J655" s="5" t="str">
        <f t="shared" si="44"/>
        <v/>
      </c>
      <c r="K655" t="str">
        <f t="shared" si="45"/>
        <v/>
      </c>
    </row>
    <row r="656" spans="2:11">
      <c r="B656" s="16">
        <v>500707</v>
      </c>
      <c r="C656" s="16" t="s">
        <v>797</v>
      </c>
      <c r="D656" s="27">
        <v>2</v>
      </c>
      <c r="E656" s="16" t="s">
        <v>798</v>
      </c>
      <c r="F656" s="47" t="s">
        <v>2291</v>
      </c>
      <c r="G656" s="47" t="s">
        <v>2298</v>
      </c>
      <c r="H656" s="47" t="s">
        <v>2221</v>
      </c>
      <c r="I656" s="16">
        <v>17007</v>
      </c>
      <c r="J656" s="5" t="str">
        <f t="shared" si="44"/>
        <v/>
      </c>
      <c r="K656" t="str">
        <f t="shared" si="45"/>
        <v/>
      </c>
    </row>
    <row r="657" spans="2:11">
      <c r="B657" s="16">
        <v>500708</v>
      </c>
      <c r="C657" s="16" t="s">
        <v>797</v>
      </c>
      <c r="D657" s="27">
        <v>2</v>
      </c>
      <c r="E657" s="16" t="s">
        <v>798</v>
      </c>
      <c r="F657" s="47" t="s">
        <v>2291</v>
      </c>
      <c r="G657" s="47" t="s">
        <v>2299</v>
      </c>
      <c r="H657" s="47" t="s">
        <v>2221</v>
      </c>
      <c r="I657" s="16">
        <v>17007</v>
      </c>
      <c r="J657" s="5" t="str">
        <f t="shared" si="44"/>
        <v/>
      </c>
      <c r="K657" t="str">
        <f t="shared" si="45"/>
        <v/>
      </c>
    </row>
    <row r="658" spans="2:11">
      <c r="B658" s="16">
        <v>500709</v>
      </c>
      <c r="C658" s="16" t="s">
        <v>797</v>
      </c>
      <c r="D658" s="27">
        <v>2</v>
      </c>
      <c r="E658" s="16" t="s">
        <v>798</v>
      </c>
      <c r="F658" s="47" t="s">
        <v>2291</v>
      </c>
      <c r="G658" s="47" t="s">
        <v>2300</v>
      </c>
      <c r="H658" s="47" t="s">
        <v>2221</v>
      </c>
      <c r="I658" s="16">
        <v>17007</v>
      </c>
      <c r="J658" s="5" t="str">
        <f t="shared" si="44"/>
        <v/>
      </c>
      <c r="K658" t="str">
        <f t="shared" si="45"/>
        <v/>
      </c>
    </row>
    <row r="659" spans="2:11">
      <c r="B659" s="16">
        <v>500710</v>
      </c>
      <c r="C659" s="16" t="s">
        <v>797</v>
      </c>
      <c r="D659" s="27">
        <v>2</v>
      </c>
      <c r="E659" s="16" t="s">
        <v>798</v>
      </c>
      <c r="F659" s="47" t="s">
        <v>2291</v>
      </c>
      <c r="G659" s="47" t="s">
        <v>2301</v>
      </c>
      <c r="H659" s="47" t="s">
        <v>2221</v>
      </c>
      <c r="I659" s="16">
        <f t="shared" ref="I659:I669" si="46">I658</f>
        <v>17007</v>
      </c>
      <c r="J659" s="5" t="str">
        <f t="shared" si="44"/>
        <v/>
      </c>
      <c r="K659" t="str">
        <f t="shared" si="45"/>
        <v/>
      </c>
    </row>
    <row r="660" spans="2:11">
      <c r="B660" s="16">
        <f t="shared" ref="B660:B669" si="47">B659+1</f>
        <v>500711</v>
      </c>
      <c r="C660" s="16" t="str">
        <f t="shared" ref="C660:C669" si="48">C659</f>
        <v>罪魂诛心</v>
      </c>
      <c r="D660" s="27">
        <v>2</v>
      </c>
      <c r="E660" s="16" t="str">
        <f t="shared" ref="E660:E669" si="49">E659</f>
        <v>被黑暗吞噬吧</v>
      </c>
      <c r="F660" s="47" t="s">
        <v>2291</v>
      </c>
      <c r="G660" s="47" t="s">
        <v>2302</v>
      </c>
      <c r="H660" s="47" t="s">
        <v>2221</v>
      </c>
      <c r="I660" s="16">
        <f t="shared" si="46"/>
        <v>17007</v>
      </c>
      <c r="J660" s="5" t="str">
        <f t="shared" si="44"/>
        <v/>
      </c>
      <c r="K660" t="str">
        <f t="shared" si="45"/>
        <v/>
      </c>
    </row>
    <row r="661" spans="2:11">
      <c r="B661" s="16">
        <f t="shared" si="47"/>
        <v>500712</v>
      </c>
      <c r="C661" s="16" t="str">
        <f t="shared" si="48"/>
        <v>罪魂诛心</v>
      </c>
      <c r="D661" s="27">
        <v>2</v>
      </c>
      <c r="E661" s="16" t="str">
        <f t="shared" si="49"/>
        <v>被黑暗吞噬吧</v>
      </c>
      <c r="F661" s="47" t="s">
        <v>2291</v>
      </c>
      <c r="G661" s="47" t="s">
        <v>2303</v>
      </c>
      <c r="H661" s="47" t="s">
        <v>2221</v>
      </c>
      <c r="I661" s="16">
        <f t="shared" si="46"/>
        <v>17007</v>
      </c>
      <c r="J661" s="5" t="str">
        <f t="shared" si="44"/>
        <v/>
      </c>
      <c r="K661" t="str">
        <f t="shared" si="45"/>
        <v/>
      </c>
    </row>
    <row r="662" spans="2:11">
      <c r="B662" s="16">
        <f t="shared" si="47"/>
        <v>500713</v>
      </c>
      <c r="C662" s="16" t="str">
        <f t="shared" si="48"/>
        <v>罪魂诛心</v>
      </c>
      <c r="D662" s="27">
        <v>2</v>
      </c>
      <c r="E662" s="16" t="str">
        <f t="shared" si="49"/>
        <v>被黑暗吞噬吧</v>
      </c>
      <c r="F662" s="47" t="s">
        <v>2291</v>
      </c>
      <c r="G662" s="47" t="s">
        <v>2304</v>
      </c>
      <c r="H662" s="47" t="s">
        <v>2221</v>
      </c>
      <c r="I662" s="16">
        <f t="shared" si="46"/>
        <v>17007</v>
      </c>
      <c r="J662" s="5" t="str">
        <f t="shared" si="44"/>
        <v/>
      </c>
      <c r="K662" t="str">
        <f t="shared" si="45"/>
        <v/>
      </c>
    </row>
    <row r="663" spans="2:11">
      <c r="B663" s="16">
        <f t="shared" si="47"/>
        <v>500714</v>
      </c>
      <c r="C663" s="16" t="str">
        <f t="shared" si="48"/>
        <v>罪魂诛心</v>
      </c>
      <c r="D663" s="27">
        <v>2</v>
      </c>
      <c r="E663" s="16" t="str">
        <f t="shared" si="49"/>
        <v>被黑暗吞噬吧</v>
      </c>
      <c r="F663" s="47" t="s">
        <v>2291</v>
      </c>
      <c r="G663" s="47" t="s">
        <v>2305</v>
      </c>
      <c r="H663" s="47" t="s">
        <v>2221</v>
      </c>
      <c r="I663" s="16">
        <f t="shared" si="46"/>
        <v>17007</v>
      </c>
      <c r="J663" s="5" t="str">
        <f t="shared" si="44"/>
        <v/>
      </c>
      <c r="K663" t="str">
        <f t="shared" si="45"/>
        <v/>
      </c>
    </row>
    <row r="664" spans="2:11">
      <c r="B664" s="16">
        <f t="shared" si="47"/>
        <v>500715</v>
      </c>
      <c r="C664" s="16" t="str">
        <f t="shared" si="48"/>
        <v>罪魂诛心</v>
      </c>
      <c r="D664" s="27">
        <v>2</v>
      </c>
      <c r="E664" s="16" t="str">
        <f t="shared" si="49"/>
        <v>被黑暗吞噬吧</v>
      </c>
      <c r="F664" s="47" t="s">
        <v>2291</v>
      </c>
      <c r="G664" s="47" t="s">
        <v>2306</v>
      </c>
      <c r="H664" s="47" t="s">
        <v>2221</v>
      </c>
      <c r="I664" s="16">
        <f t="shared" si="46"/>
        <v>17007</v>
      </c>
      <c r="J664" s="5" t="str">
        <f t="shared" si="44"/>
        <v/>
      </c>
      <c r="K664" t="str">
        <f t="shared" si="45"/>
        <v/>
      </c>
    </row>
    <row r="665" spans="2:11">
      <c r="B665" s="16">
        <f t="shared" si="47"/>
        <v>500716</v>
      </c>
      <c r="C665" s="16" t="str">
        <f t="shared" si="48"/>
        <v>罪魂诛心</v>
      </c>
      <c r="D665" s="27">
        <v>2</v>
      </c>
      <c r="E665" s="16" t="str">
        <f t="shared" si="49"/>
        <v>被黑暗吞噬吧</v>
      </c>
      <c r="F665" s="47" t="s">
        <v>2291</v>
      </c>
      <c r="G665" s="47" t="s">
        <v>2307</v>
      </c>
      <c r="H665" s="47" t="s">
        <v>2221</v>
      </c>
      <c r="I665" s="16">
        <f t="shared" si="46"/>
        <v>17007</v>
      </c>
      <c r="J665" s="5" t="str">
        <f t="shared" si="44"/>
        <v/>
      </c>
      <c r="K665" t="str">
        <f t="shared" si="45"/>
        <v/>
      </c>
    </row>
    <row r="666" spans="2:11">
      <c r="B666" s="16">
        <f t="shared" si="47"/>
        <v>500717</v>
      </c>
      <c r="C666" s="16" t="str">
        <f t="shared" si="48"/>
        <v>罪魂诛心</v>
      </c>
      <c r="D666" s="27">
        <v>2</v>
      </c>
      <c r="E666" s="16" t="str">
        <f t="shared" si="49"/>
        <v>被黑暗吞噬吧</v>
      </c>
      <c r="F666" s="47" t="s">
        <v>2291</v>
      </c>
      <c r="G666" s="47" t="s">
        <v>2308</v>
      </c>
      <c r="H666" s="47" t="s">
        <v>2221</v>
      </c>
      <c r="I666" s="16">
        <f t="shared" si="46"/>
        <v>17007</v>
      </c>
      <c r="J666" s="5" t="str">
        <f t="shared" si="44"/>
        <v/>
      </c>
      <c r="K666" t="str">
        <f t="shared" si="45"/>
        <v/>
      </c>
    </row>
    <row r="667" spans="2:11">
      <c r="B667" s="16">
        <f t="shared" si="47"/>
        <v>500718</v>
      </c>
      <c r="C667" s="16" t="str">
        <f t="shared" si="48"/>
        <v>罪魂诛心</v>
      </c>
      <c r="D667" s="27">
        <v>2</v>
      </c>
      <c r="E667" s="16" t="str">
        <f t="shared" si="49"/>
        <v>被黑暗吞噬吧</v>
      </c>
      <c r="F667" s="47" t="s">
        <v>2291</v>
      </c>
      <c r="G667" s="47" t="s">
        <v>2309</v>
      </c>
      <c r="H667" s="47" t="s">
        <v>2221</v>
      </c>
      <c r="I667" s="16">
        <f t="shared" si="46"/>
        <v>17007</v>
      </c>
      <c r="J667" s="5" t="str">
        <f t="shared" si="44"/>
        <v/>
      </c>
      <c r="K667" t="str">
        <f t="shared" si="45"/>
        <v/>
      </c>
    </row>
    <row r="668" spans="2:11">
      <c r="B668" s="16">
        <f t="shared" si="47"/>
        <v>500719</v>
      </c>
      <c r="C668" s="16" t="str">
        <f t="shared" si="48"/>
        <v>罪魂诛心</v>
      </c>
      <c r="D668" s="27">
        <v>2</v>
      </c>
      <c r="E668" s="16" t="str">
        <f t="shared" si="49"/>
        <v>被黑暗吞噬吧</v>
      </c>
      <c r="F668" s="47" t="s">
        <v>2291</v>
      </c>
      <c r="G668" s="47" t="s">
        <v>2310</v>
      </c>
      <c r="H668" s="47" t="s">
        <v>2221</v>
      </c>
      <c r="I668" s="16">
        <f t="shared" si="46"/>
        <v>17007</v>
      </c>
      <c r="J668" s="5" t="str">
        <f t="shared" si="44"/>
        <v/>
      </c>
      <c r="K668" t="str">
        <f t="shared" si="45"/>
        <v/>
      </c>
    </row>
    <row r="669" spans="2:11">
      <c r="B669" s="16">
        <f t="shared" si="47"/>
        <v>500720</v>
      </c>
      <c r="C669" s="16" t="str">
        <f t="shared" si="48"/>
        <v>罪魂诛心</v>
      </c>
      <c r="D669" s="27">
        <v>2</v>
      </c>
      <c r="E669" s="16" t="str">
        <f t="shared" si="49"/>
        <v>被黑暗吞噬吧</v>
      </c>
      <c r="F669" s="47" t="s">
        <v>2291</v>
      </c>
      <c r="G669" s="47" t="s">
        <v>2311</v>
      </c>
      <c r="H669" s="47" t="s">
        <v>2221</v>
      </c>
      <c r="I669" s="16">
        <f t="shared" si="46"/>
        <v>17007</v>
      </c>
      <c r="J669" s="5" t="str">
        <f t="shared" si="44"/>
        <v/>
      </c>
      <c r="K669" t="str">
        <f t="shared" si="45"/>
        <v/>
      </c>
    </row>
    <row r="670" spans="2:11">
      <c r="B670" s="16">
        <v>500801</v>
      </c>
      <c r="C670" s="16" t="s">
        <v>799</v>
      </c>
      <c r="D670" s="27">
        <v>2</v>
      </c>
      <c r="E670" s="16" t="s">
        <v>800</v>
      </c>
      <c r="F670" s="47" t="s">
        <v>2312</v>
      </c>
      <c r="G670" s="47" t="s">
        <v>2313</v>
      </c>
      <c r="H670" s="47" t="s">
        <v>2314</v>
      </c>
      <c r="I670" s="16">
        <v>17008</v>
      </c>
      <c r="J670" s="5" t="str">
        <f t="shared" si="44"/>
        <v/>
      </c>
      <c r="K670" t="str">
        <f t="shared" si="45"/>
        <v/>
      </c>
    </row>
    <row r="671" spans="2:11">
      <c r="B671" s="16">
        <v>500802</v>
      </c>
      <c r="C671" s="16" t="s">
        <v>799</v>
      </c>
      <c r="D671" s="27">
        <v>2</v>
      </c>
      <c r="E671" s="16" t="s">
        <v>800</v>
      </c>
      <c r="F671" s="47" t="s">
        <v>2312</v>
      </c>
      <c r="G671" s="47" t="s">
        <v>2315</v>
      </c>
      <c r="H671" s="47" t="s">
        <v>2314</v>
      </c>
      <c r="I671" s="16">
        <v>17008</v>
      </c>
      <c r="J671" s="5" t="str">
        <f t="shared" si="44"/>
        <v/>
      </c>
      <c r="K671" t="str">
        <f t="shared" si="45"/>
        <v/>
      </c>
    </row>
    <row r="672" spans="2:11">
      <c r="B672" s="16">
        <v>500803</v>
      </c>
      <c r="C672" s="16" t="s">
        <v>799</v>
      </c>
      <c r="D672" s="27">
        <v>2</v>
      </c>
      <c r="E672" s="16" t="s">
        <v>800</v>
      </c>
      <c r="F672" s="47" t="s">
        <v>2312</v>
      </c>
      <c r="G672" s="47" t="s">
        <v>2316</v>
      </c>
      <c r="H672" s="47" t="s">
        <v>2314</v>
      </c>
      <c r="I672" s="16">
        <v>17008</v>
      </c>
      <c r="J672" s="5" t="str">
        <f t="shared" si="44"/>
        <v/>
      </c>
      <c r="K672" t="str">
        <f t="shared" si="45"/>
        <v/>
      </c>
    </row>
    <row r="673" spans="2:11">
      <c r="B673" s="16">
        <v>500804</v>
      </c>
      <c r="C673" s="16" t="s">
        <v>799</v>
      </c>
      <c r="D673" s="27">
        <v>2</v>
      </c>
      <c r="E673" s="16" t="s">
        <v>800</v>
      </c>
      <c r="F673" s="47" t="s">
        <v>2312</v>
      </c>
      <c r="G673" s="47" t="s">
        <v>2317</v>
      </c>
      <c r="H673" s="47" t="s">
        <v>2314</v>
      </c>
      <c r="I673" s="16">
        <v>17008</v>
      </c>
      <c r="J673" s="5" t="str">
        <f t="shared" si="44"/>
        <v/>
      </c>
      <c r="K673" t="str">
        <f t="shared" si="45"/>
        <v/>
      </c>
    </row>
    <row r="674" spans="2:11">
      <c r="B674" s="16">
        <v>500805</v>
      </c>
      <c r="C674" s="16" t="s">
        <v>799</v>
      </c>
      <c r="D674" s="27">
        <v>2</v>
      </c>
      <c r="E674" s="16" t="s">
        <v>800</v>
      </c>
      <c r="F674" s="47" t="s">
        <v>2312</v>
      </c>
      <c r="G674" s="47" t="s">
        <v>2318</v>
      </c>
      <c r="H674" s="47" t="s">
        <v>2314</v>
      </c>
      <c r="I674" s="16">
        <v>17008</v>
      </c>
      <c r="J674" s="5" t="str">
        <f t="shared" si="44"/>
        <v/>
      </c>
      <c r="K674" t="str">
        <f t="shared" si="45"/>
        <v/>
      </c>
    </row>
    <row r="675" spans="2:11">
      <c r="B675" s="16">
        <v>500806</v>
      </c>
      <c r="C675" s="16" t="s">
        <v>799</v>
      </c>
      <c r="D675" s="27">
        <v>2</v>
      </c>
      <c r="E675" s="16" t="s">
        <v>800</v>
      </c>
      <c r="F675" s="47" t="s">
        <v>2312</v>
      </c>
      <c r="G675" s="47" t="s">
        <v>2319</v>
      </c>
      <c r="H675" s="47" t="s">
        <v>2314</v>
      </c>
      <c r="I675" s="16">
        <v>17008</v>
      </c>
      <c r="J675" s="5" t="str">
        <f t="shared" si="44"/>
        <v/>
      </c>
      <c r="K675" t="str">
        <f t="shared" si="45"/>
        <v/>
      </c>
    </row>
    <row r="676" spans="2:11">
      <c r="B676" s="16">
        <v>500807</v>
      </c>
      <c r="C676" s="16" t="s">
        <v>799</v>
      </c>
      <c r="D676" s="27">
        <v>2</v>
      </c>
      <c r="E676" s="16" t="s">
        <v>800</v>
      </c>
      <c r="F676" s="47" t="s">
        <v>2312</v>
      </c>
      <c r="G676" s="47" t="s">
        <v>2320</v>
      </c>
      <c r="H676" s="47" t="s">
        <v>2314</v>
      </c>
      <c r="I676" s="16">
        <v>17008</v>
      </c>
      <c r="J676" s="5" t="str">
        <f t="shared" si="44"/>
        <v/>
      </c>
      <c r="K676" t="str">
        <f t="shared" si="45"/>
        <v/>
      </c>
    </row>
    <row r="677" spans="2:11">
      <c r="B677" s="16">
        <v>500808</v>
      </c>
      <c r="C677" s="16" t="s">
        <v>799</v>
      </c>
      <c r="D677" s="27">
        <v>2</v>
      </c>
      <c r="E677" s="16" t="s">
        <v>800</v>
      </c>
      <c r="F677" s="47" t="s">
        <v>2312</v>
      </c>
      <c r="G677" s="47" t="s">
        <v>2321</v>
      </c>
      <c r="H677" s="47" t="s">
        <v>2314</v>
      </c>
      <c r="I677" s="16">
        <v>17008</v>
      </c>
      <c r="J677" s="5" t="str">
        <f t="shared" si="44"/>
        <v/>
      </c>
      <c r="K677" t="str">
        <f t="shared" si="45"/>
        <v/>
      </c>
    </row>
    <row r="678" spans="2:11">
      <c r="B678" s="16">
        <v>500809</v>
      </c>
      <c r="C678" s="16" t="s">
        <v>799</v>
      </c>
      <c r="D678" s="27">
        <v>2</v>
      </c>
      <c r="E678" s="16" t="s">
        <v>800</v>
      </c>
      <c r="F678" s="47" t="s">
        <v>2312</v>
      </c>
      <c r="G678" s="47" t="s">
        <v>2322</v>
      </c>
      <c r="H678" s="47" t="s">
        <v>2314</v>
      </c>
      <c r="I678" s="16">
        <v>17008</v>
      </c>
      <c r="J678" s="5" t="str">
        <f t="shared" si="44"/>
        <v/>
      </c>
      <c r="K678" t="str">
        <f t="shared" si="45"/>
        <v/>
      </c>
    </row>
    <row r="679" spans="2:11">
      <c r="B679" s="16">
        <v>500810</v>
      </c>
      <c r="C679" s="16" t="s">
        <v>799</v>
      </c>
      <c r="D679" s="27">
        <v>2</v>
      </c>
      <c r="E679" s="16" t="s">
        <v>800</v>
      </c>
      <c r="F679" s="47" t="s">
        <v>2312</v>
      </c>
      <c r="G679" s="47" t="s">
        <v>2323</v>
      </c>
      <c r="H679" s="47" t="s">
        <v>2314</v>
      </c>
      <c r="I679" s="16">
        <f t="shared" ref="I679:I689" si="50">I678</f>
        <v>17008</v>
      </c>
      <c r="J679" s="5" t="str">
        <f t="shared" si="44"/>
        <v/>
      </c>
      <c r="K679" t="str">
        <f t="shared" si="45"/>
        <v/>
      </c>
    </row>
    <row r="680" spans="2:11">
      <c r="B680" s="16">
        <f t="shared" ref="B680:B689" si="51">B679+1</f>
        <v>500811</v>
      </c>
      <c r="C680" s="16" t="str">
        <f t="shared" ref="C680:C689" si="52">C679</f>
        <v>八荒森罗斩</v>
      </c>
      <c r="D680" s="27">
        <v>2</v>
      </c>
      <c r="E680" s="16" t="str">
        <f t="shared" ref="E680:E689" si="53">E679</f>
        <v>八荒无尽，森罗万象</v>
      </c>
      <c r="F680" s="47" t="s">
        <v>2312</v>
      </c>
      <c r="G680" s="47" t="s">
        <v>2324</v>
      </c>
      <c r="H680" s="47" t="s">
        <v>2314</v>
      </c>
      <c r="I680" s="16">
        <f t="shared" si="50"/>
        <v>17008</v>
      </c>
      <c r="J680" s="5" t="str">
        <f t="shared" si="44"/>
        <v/>
      </c>
      <c r="K680" t="str">
        <f t="shared" si="45"/>
        <v/>
      </c>
    </row>
    <row r="681" spans="2:11">
      <c r="B681" s="16">
        <f t="shared" si="51"/>
        <v>500812</v>
      </c>
      <c r="C681" s="16" t="str">
        <f t="shared" si="52"/>
        <v>八荒森罗斩</v>
      </c>
      <c r="D681" s="27">
        <v>2</v>
      </c>
      <c r="E681" s="16" t="str">
        <f t="shared" si="53"/>
        <v>八荒无尽，森罗万象</v>
      </c>
      <c r="F681" s="47" t="s">
        <v>2312</v>
      </c>
      <c r="G681" s="47" t="s">
        <v>2325</v>
      </c>
      <c r="H681" s="47" t="s">
        <v>2314</v>
      </c>
      <c r="I681" s="16">
        <f t="shared" si="50"/>
        <v>17008</v>
      </c>
      <c r="J681" s="5" t="str">
        <f t="shared" si="44"/>
        <v/>
      </c>
      <c r="K681" t="str">
        <f t="shared" si="45"/>
        <v/>
      </c>
    </row>
    <row r="682" spans="2:11">
      <c r="B682" s="16">
        <f t="shared" si="51"/>
        <v>500813</v>
      </c>
      <c r="C682" s="16" t="str">
        <f t="shared" si="52"/>
        <v>八荒森罗斩</v>
      </c>
      <c r="D682" s="27">
        <v>2</v>
      </c>
      <c r="E682" s="16" t="str">
        <f t="shared" si="53"/>
        <v>八荒无尽，森罗万象</v>
      </c>
      <c r="F682" s="47" t="s">
        <v>2312</v>
      </c>
      <c r="G682" s="47" t="s">
        <v>2326</v>
      </c>
      <c r="H682" s="47" t="s">
        <v>2314</v>
      </c>
      <c r="I682" s="16">
        <f t="shared" si="50"/>
        <v>17008</v>
      </c>
      <c r="J682" s="5" t="str">
        <f t="shared" si="44"/>
        <v/>
      </c>
      <c r="K682" t="str">
        <f t="shared" si="45"/>
        <v/>
      </c>
    </row>
    <row r="683" spans="2:11">
      <c r="B683" s="16">
        <f t="shared" si="51"/>
        <v>500814</v>
      </c>
      <c r="C683" s="16" t="str">
        <f t="shared" si="52"/>
        <v>八荒森罗斩</v>
      </c>
      <c r="D683" s="27">
        <v>2</v>
      </c>
      <c r="E683" s="16" t="str">
        <f t="shared" si="53"/>
        <v>八荒无尽，森罗万象</v>
      </c>
      <c r="F683" s="47" t="s">
        <v>2312</v>
      </c>
      <c r="G683" s="47" t="s">
        <v>2327</v>
      </c>
      <c r="H683" s="47" t="s">
        <v>2314</v>
      </c>
      <c r="I683" s="16">
        <f t="shared" si="50"/>
        <v>17008</v>
      </c>
      <c r="J683" s="5" t="str">
        <f t="shared" si="44"/>
        <v/>
      </c>
      <c r="K683" t="str">
        <f t="shared" si="45"/>
        <v/>
      </c>
    </row>
    <row r="684" spans="2:11">
      <c r="B684" s="16">
        <f t="shared" si="51"/>
        <v>500815</v>
      </c>
      <c r="C684" s="16" t="str">
        <f t="shared" si="52"/>
        <v>八荒森罗斩</v>
      </c>
      <c r="D684" s="27">
        <v>2</v>
      </c>
      <c r="E684" s="16" t="str">
        <f t="shared" si="53"/>
        <v>八荒无尽，森罗万象</v>
      </c>
      <c r="F684" s="47" t="s">
        <v>2312</v>
      </c>
      <c r="G684" s="47" t="s">
        <v>2328</v>
      </c>
      <c r="H684" s="47" t="s">
        <v>2314</v>
      </c>
      <c r="I684" s="16">
        <f t="shared" si="50"/>
        <v>17008</v>
      </c>
      <c r="J684" s="5" t="str">
        <f t="shared" si="44"/>
        <v/>
      </c>
      <c r="K684" t="str">
        <f t="shared" si="45"/>
        <v/>
      </c>
    </row>
    <row r="685" spans="2:11">
      <c r="B685" s="16">
        <f t="shared" si="51"/>
        <v>500816</v>
      </c>
      <c r="C685" s="16" t="str">
        <f t="shared" si="52"/>
        <v>八荒森罗斩</v>
      </c>
      <c r="D685" s="27">
        <v>2</v>
      </c>
      <c r="E685" s="16" t="str">
        <f t="shared" si="53"/>
        <v>八荒无尽，森罗万象</v>
      </c>
      <c r="F685" s="47" t="s">
        <v>2312</v>
      </c>
      <c r="G685" s="47" t="s">
        <v>2329</v>
      </c>
      <c r="H685" s="47" t="s">
        <v>2314</v>
      </c>
      <c r="I685" s="16">
        <f t="shared" si="50"/>
        <v>17008</v>
      </c>
      <c r="J685" s="5" t="str">
        <f t="shared" si="44"/>
        <v/>
      </c>
      <c r="K685" t="str">
        <f t="shared" si="45"/>
        <v/>
      </c>
    </row>
    <row r="686" spans="2:11">
      <c r="B686" s="16">
        <f t="shared" si="51"/>
        <v>500817</v>
      </c>
      <c r="C686" s="16" t="str">
        <f t="shared" si="52"/>
        <v>八荒森罗斩</v>
      </c>
      <c r="D686" s="27">
        <v>2</v>
      </c>
      <c r="E686" s="16" t="str">
        <f t="shared" si="53"/>
        <v>八荒无尽，森罗万象</v>
      </c>
      <c r="F686" s="47" t="s">
        <v>2312</v>
      </c>
      <c r="G686" s="47" t="s">
        <v>2330</v>
      </c>
      <c r="H686" s="47" t="s">
        <v>2314</v>
      </c>
      <c r="I686" s="16">
        <f t="shared" si="50"/>
        <v>17008</v>
      </c>
      <c r="J686" s="5" t="str">
        <f t="shared" si="44"/>
        <v/>
      </c>
      <c r="K686" t="str">
        <f t="shared" si="45"/>
        <v/>
      </c>
    </row>
    <row r="687" spans="2:11">
      <c r="B687" s="16">
        <f t="shared" si="51"/>
        <v>500818</v>
      </c>
      <c r="C687" s="16" t="str">
        <f t="shared" si="52"/>
        <v>八荒森罗斩</v>
      </c>
      <c r="D687" s="27">
        <v>2</v>
      </c>
      <c r="E687" s="16" t="str">
        <f t="shared" si="53"/>
        <v>八荒无尽，森罗万象</v>
      </c>
      <c r="F687" s="47" t="s">
        <v>2312</v>
      </c>
      <c r="G687" s="47" t="s">
        <v>2331</v>
      </c>
      <c r="H687" s="47" t="s">
        <v>2314</v>
      </c>
      <c r="I687" s="16">
        <f t="shared" si="50"/>
        <v>17008</v>
      </c>
      <c r="J687" s="5" t="str">
        <f t="shared" si="44"/>
        <v/>
      </c>
      <c r="K687" t="str">
        <f t="shared" si="45"/>
        <v/>
      </c>
    </row>
    <row r="688" spans="2:11">
      <c r="B688" s="16">
        <f t="shared" si="51"/>
        <v>500819</v>
      </c>
      <c r="C688" s="16" t="str">
        <f t="shared" si="52"/>
        <v>八荒森罗斩</v>
      </c>
      <c r="D688" s="27">
        <v>2</v>
      </c>
      <c r="E688" s="16" t="str">
        <f t="shared" si="53"/>
        <v>八荒无尽，森罗万象</v>
      </c>
      <c r="F688" s="47" t="s">
        <v>2312</v>
      </c>
      <c r="G688" s="47" t="s">
        <v>2332</v>
      </c>
      <c r="H688" s="47" t="s">
        <v>2314</v>
      </c>
      <c r="I688" s="16">
        <f t="shared" si="50"/>
        <v>17008</v>
      </c>
      <c r="J688" s="5" t="str">
        <f t="shared" si="44"/>
        <v/>
      </c>
      <c r="K688" t="str">
        <f t="shared" si="45"/>
        <v/>
      </c>
    </row>
    <row r="689" spans="2:11">
      <c r="B689" s="16">
        <f t="shared" si="51"/>
        <v>500820</v>
      </c>
      <c r="C689" s="16" t="str">
        <f t="shared" si="52"/>
        <v>八荒森罗斩</v>
      </c>
      <c r="D689" s="27">
        <v>2</v>
      </c>
      <c r="E689" s="16" t="str">
        <f t="shared" si="53"/>
        <v>八荒无尽，森罗万象</v>
      </c>
      <c r="F689" s="47" t="s">
        <v>2312</v>
      </c>
      <c r="G689" s="47" t="s">
        <v>2333</v>
      </c>
      <c r="H689" s="47" t="s">
        <v>2314</v>
      </c>
      <c r="I689" s="16">
        <f t="shared" si="50"/>
        <v>17008</v>
      </c>
      <c r="J689" s="5" t="str">
        <f t="shared" si="44"/>
        <v/>
      </c>
      <c r="K689" t="str">
        <f t="shared" si="45"/>
        <v/>
      </c>
    </row>
    <row r="690" spans="2:11">
      <c r="B690" s="16">
        <v>500901</v>
      </c>
      <c r="C690" s="16" t="s">
        <v>801</v>
      </c>
      <c r="D690" s="27">
        <v>2</v>
      </c>
      <c r="E690" s="16" t="s">
        <v>802</v>
      </c>
      <c r="F690" s="47" t="s">
        <v>2334</v>
      </c>
      <c r="G690" s="47" t="s">
        <v>2335</v>
      </c>
      <c r="H690" s="47" t="s">
        <v>2290</v>
      </c>
      <c r="I690" s="16">
        <v>17009</v>
      </c>
      <c r="J690" s="5" t="str">
        <f t="shared" si="44"/>
        <v/>
      </c>
      <c r="K690" t="str">
        <f t="shared" si="45"/>
        <v/>
      </c>
    </row>
    <row r="691" spans="2:11">
      <c r="B691" s="16">
        <v>500902</v>
      </c>
      <c r="C691" s="16" t="s">
        <v>801</v>
      </c>
      <c r="D691" s="27">
        <v>2</v>
      </c>
      <c r="E691" s="16" t="s">
        <v>802</v>
      </c>
      <c r="F691" s="47" t="s">
        <v>2334</v>
      </c>
      <c r="G691" s="47" t="s">
        <v>2336</v>
      </c>
      <c r="H691" s="47" t="s">
        <v>2290</v>
      </c>
      <c r="I691" s="16">
        <v>17009</v>
      </c>
      <c r="J691" s="5" t="str">
        <f t="shared" si="44"/>
        <v/>
      </c>
      <c r="K691" t="str">
        <f t="shared" si="45"/>
        <v/>
      </c>
    </row>
    <row r="692" spans="2:11">
      <c r="B692" s="16">
        <v>500903</v>
      </c>
      <c r="C692" s="16" t="s">
        <v>801</v>
      </c>
      <c r="D692" s="27">
        <v>2</v>
      </c>
      <c r="E692" s="16" t="s">
        <v>802</v>
      </c>
      <c r="F692" s="47" t="s">
        <v>2334</v>
      </c>
      <c r="G692" s="47" t="s">
        <v>2337</v>
      </c>
      <c r="H692" s="47" t="s">
        <v>2290</v>
      </c>
      <c r="I692" s="16">
        <v>17009</v>
      </c>
      <c r="J692" s="5" t="str">
        <f t="shared" si="44"/>
        <v/>
      </c>
      <c r="K692" t="str">
        <f t="shared" si="45"/>
        <v/>
      </c>
    </row>
    <row r="693" spans="2:11">
      <c r="B693" s="16">
        <v>500904</v>
      </c>
      <c r="C693" s="16" t="s">
        <v>801</v>
      </c>
      <c r="D693" s="27">
        <v>2</v>
      </c>
      <c r="E693" s="16" t="s">
        <v>802</v>
      </c>
      <c r="F693" s="47" t="s">
        <v>2334</v>
      </c>
      <c r="G693" s="47" t="s">
        <v>2338</v>
      </c>
      <c r="H693" s="47" t="s">
        <v>2290</v>
      </c>
      <c r="I693" s="16">
        <v>17009</v>
      </c>
      <c r="J693" s="5" t="str">
        <f t="shared" si="44"/>
        <v/>
      </c>
      <c r="K693" t="str">
        <f t="shared" si="45"/>
        <v/>
      </c>
    </row>
    <row r="694" spans="2:11">
      <c r="B694" s="16">
        <v>500905</v>
      </c>
      <c r="C694" s="16" t="s">
        <v>801</v>
      </c>
      <c r="D694" s="27">
        <v>2</v>
      </c>
      <c r="E694" s="16" t="s">
        <v>802</v>
      </c>
      <c r="F694" s="47" t="s">
        <v>2334</v>
      </c>
      <c r="G694" s="47" t="s">
        <v>2339</v>
      </c>
      <c r="H694" s="47" t="s">
        <v>2290</v>
      </c>
      <c r="I694" s="16">
        <v>17009</v>
      </c>
      <c r="J694" s="5" t="str">
        <f t="shared" si="44"/>
        <v/>
      </c>
      <c r="K694" t="str">
        <f t="shared" si="45"/>
        <v/>
      </c>
    </row>
    <row r="695" spans="2:11">
      <c r="B695" s="16">
        <v>500906</v>
      </c>
      <c r="C695" s="16" t="s">
        <v>801</v>
      </c>
      <c r="D695" s="27">
        <v>2</v>
      </c>
      <c r="E695" s="16" t="s">
        <v>802</v>
      </c>
      <c r="F695" s="47" t="s">
        <v>2334</v>
      </c>
      <c r="G695" s="47" t="s">
        <v>2340</v>
      </c>
      <c r="H695" s="47" t="s">
        <v>2290</v>
      </c>
      <c r="I695" s="16">
        <v>17009</v>
      </c>
      <c r="J695" s="5" t="str">
        <f t="shared" si="44"/>
        <v/>
      </c>
      <c r="K695" t="str">
        <f t="shared" si="45"/>
        <v/>
      </c>
    </row>
    <row r="696" spans="2:11">
      <c r="B696" s="16">
        <v>500907</v>
      </c>
      <c r="C696" s="16" t="s">
        <v>801</v>
      </c>
      <c r="D696" s="27">
        <v>2</v>
      </c>
      <c r="E696" s="16" t="s">
        <v>802</v>
      </c>
      <c r="F696" s="47" t="s">
        <v>2334</v>
      </c>
      <c r="G696" s="47" t="s">
        <v>2341</v>
      </c>
      <c r="H696" s="47" t="s">
        <v>2290</v>
      </c>
      <c r="I696" s="16">
        <v>17009</v>
      </c>
      <c r="J696" s="5" t="str">
        <f t="shared" si="44"/>
        <v/>
      </c>
      <c r="K696" t="str">
        <f t="shared" si="45"/>
        <v/>
      </c>
    </row>
    <row r="697" spans="2:11">
      <c r="B697" s="16">
        <v>500908</v>
      </c>
      <c r="C697" s="16" t="s">
        <v>801</v>
      </c>
      <c r="D697" s="27">
        <v>2</v>
      </c>
      <c r="E697" s="16" t="s">
        <v>802</v>
      </c>
      <c r="F697" s="47" t="s">
        <v>2334</v>
      </c>
      <c r="G697" s="47" t="s">
        <v>2342</v>
      </c>
      <c r="H697" s="47" t="s">
        <v>2290</v>
      </c>
      <c r="I697" s="16">
        <v>17009</v>
      </c>
      <c r="J697" s="5" t="str">
        <f t="shared" si="44"/>
        <v/>
      </c>
      <c r="K697" t="str">
        <f t="shared" si="45"/>
        <v/>
      </c>
    </row>
    <row r="698" spans="2:11">
      <c r="B698" s="16">
        <v>500909</v>
      </c>
      <c r="C698" s="16" t="s">
        <v>801</v>
      </c>
      <c r="D698" s="27">
        <v>2</v>
      </c>
      <c r="E698" s="16" t="s">
        <v>802</v>
      </c>
      <c r="F698" s="47" t="s">
        <v>2334</v>
      </c>
      <c r="G698" s="47" t="s">
        <v>2343</v>
      </c>
      <c r="H698" s="47" t="s">
        <v>2290</v>
      </c>
      <c r="I698" s="16">
        <v>17009</v>
      </c>
      <c r="J698" s="5" t="str">
        <f t="shared" si="44"/>
        <v/>
      </c>
      <c r="K698" t="str">
        <f t="shared" si="45"/>
        <v/>
      </c>
    </row>
    <row r="699" spans="2:11">
      <c r="B699" s="16">
        <v>500910</v>
      </c>
      <c r="C699" s="16" t="s">
        <v>801</v>
      </c>
      <c r="D699" s="27">
        <v>2</v>
      </c>
      <c r="E699" s="16" t="s">
        <v>802</v>
      </c>
      <c r="F699" s="47" t="s">
        <v>2334</v>
      </c>
      <c r="G699" s="47" t="s">
        <v>2344</v>
      </c>
      <c r="H699" s="47" t="s">
        <v>2290</v>
      </c>
      <c r="I699" s="16">
        <f t="shared" ref="I699:I709" si="54">I698</f>
        <v>17009</v>
      </c>
      <c r="J699" s="5" t="str">
        <f t="shared" si="44"/>
        <v/>
      </c>
      <c r="K699" t="str">
        <f t="shared" si="45"/>
        <v/>
      </c>
    </row>
    <row r="700" spans="2:11">
      <c r="B700" s="16">
        <f t="shared" ref="B700:B709" si="55">B699+1</f>
        <v>500911</v>
      </c>
      <c r="C700" s="16" t="str">
        <f t="shared" ref="C700:C709" si="56">C699</f>
        <v>疾风瞬影</v>
      </c>
      <c r="D700" s="27">
        <v>2</v>
      </c>
      <c r="E700" s="16" t="str">
        <f t="shared" ref="E700:E709" si="57">E699</f>
        <v>有风如刀，瞬影无形</v>
      </c>
      <c r="F700" s="47" t="s">
        <v>2334</v>
      </c>
      <c r="G700" s="47" t="s">
        <v>2345</v>
      </c>
      <c r="H700" s="47" t="s">
        <v>2290</v>
      </c>
      <c r="I700" s="16">
        <f t="shared" si="54"/>
        <v>17009</v>
      </c>
      <c r="J700" s="5" t="str">
        <f t="shared" si="44"/>
        <v/>
      </c>
      <c r="K700" t="str">
        <f t="shared" si="45"/>
        <v/>
      </c>
    </row>
    <row r="701" spans="2:11">
      <c r="B701" s="16">
        <f t="shared" si="55"/>
        <v>500912</v>
      </c>
      <c r="C701" s="16" t="str">
        <f t="shared" si="56"/>
        <v>疾风瞬影</v>
      </c>
      <c r="D701" s="27">
        <v>2</v>
      </c>
      <c r="E701" s="16" t="str">
        <f t="shared" si="57"/>
        <v>有风如刀，瞬影无形</v>
      </c>
      <c r="F701" s="47" t="s">
        <v>2334</v>
      </c>
      <c r="G701" s="47" t="s">
        <v>2346</v>
      </c>
      <c r="H701" s="47" t="s">
        <v>2290</v>
      </c>
      <c r="I701" s="16">
        <f t="shared" si="54"/>
        <v>17009</v>
      </c>
      <c r="J701" s="5" t="str">
        <f t="shared" si="44"/>
        <v/>
      </c>
      <c r="K701" t="str">
        <f t="shared" si="45"/>
        <v/>
      </c>
    </row>
    <row r="702" spans="2:11">
      <c r="B702" s="16">
        <f t="shared" si="55"/>
        <v>500913</v>
      </c>
      <c r="C702" s="16" t="str">
        <f t="shared" si="56"/>
        <v>疾风瞬影</v>
      </c>
      <c r="D702" s="27">
        <v>2</v>
      </c>
      <c r="E702" s="16" t="str">
        <f t="shared" si="57"/>
        <v>有风如刀，瞬影无形</v>
      </c>
      <c r="F702" s="47" t="s">
        <v>2334</v>
      </c>
      <c r="G702" s="47" t="s">
        <v>2347</v>
      </c>
      <c r="H702" s="47" t="s">
        <v>2290</v>
      </c>
      <c r="I702" s="16">
        <f t="shared" si="54"/>
        <v>17009</v>
      </c>
      <c r="J702" s="5" t="str">
        <f t="shared" si="44"/>
        <v/>
      </c>
      <c r="K702" t="str">
        <f t="shared" si="45"/>
        <v/>
      </c>
    </row>
    <row r="703" spans="2:11">
      <c r="B703" s="16">
        <f t="shared" si="55"/>
        <v>500914</v>
      </c>
      <c r="C703" s="16" t="str">
        <f t="shared" si="56"/>
        <v>疾风瞬影</v>
      </c>
      <c r="D703" s="27">
        <v>2</v>
      </c>
      <c r="E703" s="16" t="str">
        <f t="shared" si="57"/>
        <v>有风如刀，瞬影无形</v>
      </c>
      <c r="F703" s="47" t="s">
        <v>2334</v>
      </c>
      <c r="G703" s="47" t="s">
        <v>2348</v>
      </c>
      <c r="H703" s="47" t="s">
        <v>2290</v>
      </c>
      <c r="I703" s="16">
        <f t="shared" si="54"/>
        <v>17009</v>
      </c>
      <c r="J703" s="5" t="str">
        <f t="shared" si="44"/>
        <v/>
      </c>
      <c r="K703" t="str">
        <f t="shared" si="45"/>
        <v/>
      </c>
    </row>
    <row r="704" spans="2:11">
      <c r="B704" s="16">
        <f t="shared" si="55"/>
        <v>500915</v>
      </c>
      <c r="C704" s="16" t="str">
        <f t="shared" si="56"/>
        <v>疾风瞬影</v>
      </c>
      <c r="D704" s="27">
        <v>2</v>
      </c>
      <c r="E704" s="16" t="str">
        <f t="shared" si="57"/>
        <v>有风如刀，瞬影无形</v>
      </c>
      <c r="F704" s="47" t="s">
        <v>2334</v>
      </c>
      <c r="G704" s="47" t="s">
        <v>2349</v>
      </c>
      <c r="H704" s="47" t="s">
        <v>2290</v>
      </c>
      <c r="I704" s="16">
        <f t="shared" si="54"/>
        <v>17009</v>
      </c>
      <c r="J704" s="5" t="str">
        <f t="shared" si="44"/>
        <v/>
      </c>
      <c r="K704" t="str">
        <f t="shared" si="45"/>
        <v/>
      </c>
    </row>
    <row r="705" spans="2:11">
      <c r="B705" s="16">
        <f t="shared" si="55"/>
        <v>500916</v>
      </c>
      <c r="C705" s="16" t="str">
        <f t="shared" si="56"/>
        <v>疾风瞬影</v>
      </c>
      <c r="D705" s="27">
        <v>2</v>
      </c>
      <c r="E705" s="16" t="str">
        <f t="shared" si="57"/>
        <v>有风如刀，瞬影无形</v>
      </c>
      <c r="F705" s="47" t="s">
        <v>2334</v>
      </c>
      <c r="G705" s="47" t="s">
        <v>2350</v>
      </c>
      <c r="H705" s="47" t="s">
        <v>2290</v>
      </c>
      <c r="I705" s="16">
        <f t="shared" si="54"/>
        <v>17009</v>
      </c>
      <c r="J705" s="5" t="str">
        <f t="shared" si="44"/>
        <v/>
      </c>
      <c r="K705" t="str">
        <f t="shared" si="45"/>
        <v/>
      </c>
    </row>
    <row r="706" spans="2:11">
      <c r="B706" s="16">
        <f t="shared" si="55"/>
        <v>500917</v>
      </c>
      <c r="C706" s="16" t="str">
        <f t="shared" si="56"/>
        <v>疾风瞬影</v>
      </c>
      <c r="D706" s="27">
        <v>2</v>
      </c>
      <c r="E706" s="16" t="str">
        <f t="shared" si="57"/>
        <v>有风如刀，瞬影无形</v>
      </c>
      <c r="F706" s="47" t="s">
        <v>2334</v>
      </c>
      <c r="G706" s="47" t="s">
        <v>2351</v>
      </c>
      <c r="H706" s="47" t="s">
        <v>2290</v>
      </c>
      <c r="I706" s="16">
        <f t="shared" si="54"/>
        <v>17009</v>
      </c>
      <c r="J706" s="5" t="str">
        <f t="shared" si="44"/>
        <v/>
      </c>
      <c r="K706" t="str">
        <f t="shared" si="45"/>
        <v/>
      </c>
    </row>
    <row r="707" spans="2:11">
      <c r="B707" s="16">
        <f t="shared" si="55"/>
        <v>500918</v>
      </c>
      <c r="C707" s="16" t="str">
        <f t="shared" si="56"/>
        <v>疾风瞬影</v>
      </c>
      <c r="D707" s="27">
        <v>2</v>
      </c>
      <c r="E707" s="16" t="str">
        <f t="shared" si="57"/>
        <v>有风如刀，瞬影无形</v>
      </c>
      <c r="F707" s="47" t="s">
        <v>2334</v>
      </c>
      <c r="G707" s="47" t="s">
        <v>2352</v>
      </c>
      <c r="H707" s="47" t="s">
        <v>2290</v>
      </c>
      <c r="I707" s="16">
        <f t="shared" si="54"/>
        <v>17009</v>
      </c>
      <c r="J707" s="5" t="str">
        <f t="shared" si="44"/>
        <v/>
      </c>
      <c r="K707" t="str">
        <f t="shared" si="45"/>
        <v/>
      </c>
    </row>
    <row r="708" spans="2:11">
      <c r="B708" s="16">
        <f t="shared" si="55"/>
        <v>500919</v>
      </c>
      <c r="C708" s="16" t="str">
        <f t="shared" si="56"/>
        <v>疾风瞬影</v>
      </c>
      <c r="D708" s="27">
        <v>2</v>
      </c>
      <c r="E708" s="16" t="str">
        <f t="shared" si="57"/>
        <v>有风如刀，瞬影无形</v>
      </c>
      <c r="F708" s="47" t="s">
        <v>2334</v>
      </c>
      <c r="G708" s="47" t="s">
        <v>2353</v>
      </c>
      <c r="H708" s="47" t="s">
        <v>2290</v>
      </c>
      <c r="I708" s="16">
        <f t="shared" si="54"/>
        <v>17009</v>
      </c>
      <c r="J708" s="5" t="str">
        <f t="shared" si="44"/>
        <v/>
      </c>
      <c r="K708" t="str">
        <f t="shared" si="45"/>
        <v/>
      </c>
    </row>
    <row r="709" spans="2:11">
      <c r="B709" s="16">
        <f t="shared" si="55"/>
        <v>500920</v>
      </c>
      <c r="C709" s="16" t="str">
        <f t="shared" si="56"/>
        <v>疾风瞬影</v>
      </c>
      <c r="D709" s="27">
        <v>2</v>
      </c>
      <c r="E709" s="16" t="str">
        <f t="shared" si="57"/>
        <v>有风如刀，瞬影无形</v>
      </c>
      <c r="F709" s="47" t="s">
        <v>2334</v>
      </c>
      <c r="G709" s="47" t="s">
        <v>2354</v>
      </c>
      <c r="H709" s="47" t="s">
        <v>2290</v>
      </c>
      <c r="I709" s="16">
        <f t="shared" si="54"/>
        <v>17009</v>
      </c>
      <c r="J709" s="5" t="str">
        <f t="shared" si="44"/>
        <v/>
      </c>
      <c r="K709" t="str">
        <f t="shared" si="45"/>
        <v/>
      </c>
    </row>
    <row r="710" spans="2:11">
      <c r="B710" s="16">
        <v>501001</v>
      </c>
      <c r="C710" s="16" t="s">
        <v>803</v>
      </c>
      <c r="D710" s="27">
        <v>2</v>
      </c>
      <c r="E710" s="16" t="s">
        <v>804</v>
      </c>
      <c r="F710" s="47" t="s">
        <v>2355</v>
      </c>
      <c r="G710" s="47" t="s">
        <v>2356</v>
      </c>
      <c r="H710" s="47" t="s">
        <v>2357</v>
      </c>
      <c r="I710" s="16">
        <v>17010</v>
      </c>
      <c r="J710" s="5" t="str">
        <f t="shared" si="44"/>
        <v/>
      </c>
      <c r="K710" t="str">
        <f t="shared" si="45"/>
        <v/>
      </c>
    </row>
    <row r="711" spans="2:11">
      <c r="B711" s="16">
        <v>501002</v>
      </c>
      <c r="C711" s="16" t="s">
        <v>803</v>
      </c>
      <c r="D711" s="27">
        <v>2</v>
      </c>
      <c r="E711" s="16" t="s">
        <v>804</v>
      </c>
      <c r="F711" s="47" t="s">
        <v>2355</v>
      </c>
      <c r="G711" s="47" t="s">
        <v>2358</v>
      </c>
      <c r="H711" s="47" t="s">
        <v>2357</v>
      </c>
      <c r="I711" s="16">
        <v>17010</v>
      </c>
      <c r="J711" s="5" t="str">
        <f t="shared" si="44"/>
        <v/>
      </c>
      <c r="K711" t="str">
        <f t="shared" si="45"/>
        <v/>
      </c>
    </row>
    <row r="712" spans="2:11">
      <c r="B712" s="16">
        <v>501003</v>
      </c>
      <c r="C712" s="16" t="s">
        <v>803</v>
      </c>
      <c r="D712" s="27">
        <v>2</v>
      </c>
      <c r="E712" s="16" t="s">
        <v>804</v>
      </c>
      <c r="F712" s="47" t="s">
        <v>2355</v>
      </c>
      <c r="G712" s="47" t="s">
        <v>2359</v>
      </c>
      <c r="H712" s="47" t="s">
        <v>2357</v>
      </c>
      <c r="I712" s="16">
        <v>17010</v>
      </c>
      <c r="J712" s="5" t="str">
        <f t="shared" si="44"/>
        <v/>
      </c>
      <c r="K712" t="str">
        <f t="shared" si="45"/>
        <v/>
      </c>
    </row>
    <row r="713" spans="2:11">
      <c r="B713" s="16">
        <v>501004</v>
      </c>
      <c r="C713" s="16" t="s">
        <v>803</v>
      </c>
      <c r="D713" s="27">
        <v>2</v>
      </c>
      <c r="E713" s="16" t="s">
        <v>804</v>
      </c>
      <c r="F713" s="47" t="s">
        <v>2355</v>
      </c>
      <c r="G713" s="47" t="s">
        <v>2360</v>
      </c>
      <c r="H713" s="47" t="s">
        <v>2357</v>
      </c>
      <c r="I713" s="16">
        <v>17010</v>
      </c>
      <c r="J713" s="5" t="str">
        <f t="shared" si="44"/>
        <v/>
      </c>
      <c r="K713" t="str">
        <f t="shared" si="45"/>
        <v/>
      </c>
    </row>
    <row r="714" spans="2:11">
      <c r="B714" s="16">
        <v>501005</v>
      </c>
      <c r="C714" s="16" t="s">
        <v>803</v>
      </c>
      <c r="D714" s="27">
        <v>2</v>
      </c>
      <c r="E714" s="16" t="s">
        <v>804</v>
      </c>
      <c r="F714" s="47" t="s">
        <v>2355</v>
      </c>
      <c r="G714" s="47" t="s">
        <v>2361</v>
      </c>
      <c r="H714" s="47" t="s">
        <v>2357</v>
      </c>
      <c r="I714" s="16">
        <v>17010</v>
      </c>
      <c r="J714" s="5" t="str">
        <f t="shared" si="44"/>
        <v/>
      </c>
      <c r="K714" t="str">
        <f t="shared" si="45"/>
        <v/>
      </c>
    </row>
    <row r="715" spans="2:11">
      <c r="B715" s="16">
        <v>501006</v>
      </c>
      <c r="C715" s="16" t="s">
        <v>803</v>
      </c>
      <c r="D715" s="27">
        <v>2</v>
      </c>
      <c r="E715" s="16" t="s">
        <v>804</v>
      </c>
      <c r="F715" s="47" t="s">
        <v>2355</v>
      </c>
      <c r="G715" s="47" t="s">
        <v>2362</v>
      </c>
      <c r="H715" s="47" t="s">
        <v>2357</v>
      </c>
      <c r="I715" s="16">
        <v>17010</v>
      </c>
      <c r="J715" s="5" t="str">
        <f t="shared" ref="J715:J729" si="58">IF((LEN(F715)-LEN(SUBSTITUTE(F715,"%","")))=(LEN(G715)-LEN(SUBSTITUTE(G715,"#","")))+1,"",FALSE)</f>
        <v/>
      </c>
      <c r="K715" t="str">
        <f t="shared" ref="K715:K729" si="59">IF((LEN(G715)-LEN(SUBSTITUTE(G715,"#","")))=(LEN(H715)-LEN(SUBSTITUTE(H715,"#",""))),"",FALSE)</f>
        <v/>
      </c>
    </row>
    <row r="716" spans="2:11">
      <c r="B716" s="16">
        <v>501007</v>
      </c>
      <c r="C716" s="16" t="s">
        <v>803</v>
      </c>
      <c r="D716" s="27">
        <v>2</v>
      </c>
      <c r="E716" s="16" t="s">
        <v>804</v>
      </c>
      <c r="F716" s="47" t="s">
        <v>2355</v>
      </c>
      <c r="G716" s="47" t="s">
        <v>2363</v>
      </c>
      <c r="H716" s="47" t="s">
        <v>2357</v>
      </c>
      <c r="I716" s="16">
        <v>17010</v>
      </c>
      <c r="J716" s="5" t="str">
        <f t="shared" si="58"/>
        <v/>
      </c>
      <c r="K716" t="str">
        <f t="shared" si="59"/>
        <v/>
      </c>
    </row>
    <row r="717" spans="2:11">
      <c r="B717" s="16">
        <v>501008</v>
      </c>
      <c r="C717" s="16" t="s">
        <v>803</v>
      </c>
      <c r="D717" s="27">
        <v>2</v>
      </c>
      <c r="E717" s="16" t="s">
        <v>804</v>
      </c>
      <c r="F717" s="47" t="s">
        <v>2355</v>
      </c>
      <c r="G717" s="47" t="s">
        <v>2364</v>
      </c>
      <c r="H717" s="47" t="s">
        <v>2357</v>
      </c>
      <c r="I717" s="16">
        <v>17010</v>
      </c>
      <c r="J717" s="5" t="str">
        <f t="shared" si="58"/>
        <v/>
      </c>
      <c r="K717" t="str">
        <f t="shared" si="59"/>
        <v/>
      </c>
    </row>
    <row r="718" spans="2:11">
      <c r="B718" s="16">
        <v>501009</v>
      </c>
      <c r="C718" s="16" t="s">
        <v>803</v>
      </c>
      <c r="D718" s="27">
        <v>2</v>
      </c>
      <c r="E718" s="16" t="s">
        <v>804</v>
      </c>
      <c r="F718" s="47" t="s">
        <v>2355</v>
      </c>
      <c r="G718" s="47" t="s">
        <v>2365</v>
      </c>
      <c r="H718" s="47" t="s">
        <v>2357</v>
      </c>
      <c r="I718" s="16">
        <v>17010</v>
      </c>
      <c r="J718" s="5" t="str">
        <f t="shared" si="58"/>
        <v/>
      </c>
      <c r="K718" t="str">
        <f t="shared" si="59"/>
        <v/>
      </c>
    </row>
    <row r="719" spans="2:11">
      <c r="B719" s="16">
        <v>501010</v>
      </c>
      <c r="C719" s="16" t="s">
        <v>803</v>
      </c>
      <c r="D719" s="27">
        <v>2</v>
      </c>
      <c r="E719" s="16" t="s">
        <v>804</v>
      </c>
      <c r="F719" s="47" t="s">
        <v>2355</v>
      </c>
      <c r="G719" s="47" t="s">
        <v>2366</v>
      </c>
      <c r="H719" s="47" t="s">
        <v>2357</v>
      </c>
      <c r="I719" s="16">
        <f t="shared" ref="I719:I729" si="60">I718</f>
        <v>17010</v>
      </c>
      <c r="J719" s="5" t="str">
        <f t="shared" si="58"/>
        <v/>
      </c>
      <c r="K719" t="str">
        <f t="shared" si="59"/>
        <v/>
      </c>
    </row>
    <row r="720" spans="2:11">
      <c r="B720" s="16">
        <f t="shared" ref="B720:B729" si="61">B719+1</f>
        <v>501011</v>
      </c>
      <c r="C720" s="16" t="str">
        <f t="shared" ref="C720:C729" si="62">C719</f>
        <v>麒王雷怒</v>
      </c>
      <c r="D720" s="27">
        <v>2</v>
      </c>
      <c r="E720" s="16" t="str">
        <f t="shared" ref="E720:E729" si="63">E719</f>
        <v>九霄神雷，煌煌天威</v>
      </c>
      <c r="F720" s="47" t="s">
        <v>2355</v>
      </c>
      <c r="G720" s="47" t="s">
        <v>2376</v>
      </c>
      <c r="H720" s="47" t="s">
        <v>2357</v>
      </c>
      <c r="I720" s="16">
        <f t="shared" si="60"/>
        <v>17010</v>
      </c>
      <c r="J720" s="5" t="str">
        <f t="shared" si="58"/>
        <v/>
      </c>
      <c r="K720" t="str">
        <f t="shared" si="59"/>
        <v/>
      </c>
    </row>
    <row r="721" spans="2:11">
      <c r="B721" s="16">
        <f t="shared" si="61"/>
        <v>501012</v>
      </c>
      <c r="C721" s="16" t="str">
        <f t="shared" si="62"/>
        <v>麒王雷怒</v>
      </c>
      <c r="D721" s="27">
        <v>2</v>
      </c>
      <c r="E721" s="16" t="str">
        <f t="shared" si="63"/>
        <v>九霄神雷，煌煌天威</v>
      </c>
      <c r="F721" s="47" t="s">
        <v>2355</v>
      </c>
      <c r="G721" s="47" t="s">
        <v>2367</v>
      </c>
      <c r="H721" s="47" t="s">
        <v>2357</v>
      </c>
      <c r="I721" s="16">
        <f t="shared" si="60"/>
        <v>17010</v>
      </c>
      <c r="J721" s="5" t="str">
        <f t="shared" si="58"/>
        <v/>
      </c>
      <c r="K721" t="str">
        <f t="shared" si="59"/>
        <v/>
      </c>
    </row>
    <row r="722" spans="2:11">
      <c r="B722" s="16">
        <f t="shared" si="61"/>
        <v>501013</v>
      </c>
      <c r="C722" s="16" t="str">
        <f t="shared" si="62"/>
        <v>麒王雷怒</v>
      </c>
      <c r="D722" s="27">
        <v>2</v>
      </c>
      <c r="E722" s="16" t="str">
        <f t="shared" si="63"/>
        <v>九霄神雷，煌煌天威</v>
      </c>
      <c r="F722" s="47" t="s">
        <v>2355</v>
      </c>
      <c r="G722" s="47" t="s">
        <v>2368</v>
      </c>
      <c r="H722" s="47" t="s">
        <v>2357</v>
      </c>
      <c r="I722" s="16">
        <f t="shared" si="60"/>
        <v>17010</v>
      </c>
      <c r="J722" s="5" t="str">
        <f t="shared" si="58"/>
        <v/>
      </c>
      <c r="K722" t="str">
        <f t="shared" si="59"/>
        <v/>
      </c>
    </row>
    <row r="723" spans="2:11">
      <c r="B723" s="16">
        <f t="shared" si="61"/>
        <v>501014</v>
      </c>
      <c r="C723" s="16" t="str">
        <f t="shared" si="62"/>
        <v>麒王雷怒</v>
      </c>
      <c r="D723" s="27">
        <v>2</v>
      </c>
      <c r="E723" s="16" t="str">
        <f t="shared" si="63"/>
        <v>九霄神雷，煌煌天威</v>
      </c>
      <c r="F723" s="47" t="s">
        <v>2355</v>
      </c>
      <c r="G723" s="47" t="s">
        <v>2369</v>
      </c>
      <c r="H723" s="47" t="s">
        <v>2357</v>
      </c>
      <c r="I723" s="16">
        <f t="shared" si="60"/>
        <v>17010</v>
      </c>
      <c r="J723" s="5" t="str">
        <f t="shared" si="58"/>
        <v/>
      </c>
      <c r="K723" t="str">
        <f t="shared" si="59"/>
        <v/>
      </c>
    </row>
    <row r="724" spans="2:11">
      <c r="B724" s="16">
        <f t="shared" si="61"/>
        <v>501015</v>
      </c>
      <c r="C724" s="16" t="str">
        <f t="shared" si="62"/>
        <v>麒王雷怒</v>
      </c>
      <c r="D724" s="27">
        <v>2</v>
      </c>
      <c r="E724" s="16" t="str">
        <f t="shared" si="63"/>
        <v>九霄神雷，煌煌天威</v>
      </c>
      <c r="F724" s="47" t="s">
        <v>2355</v>
      </c>
      <c r="G724" s="47" t="s">
        <v>2370</v>
      </c>
      <c r="H724" s="47" t="s">
        <v>2357</v>
      </c>
      <c r="I724" s="16">
        <f t="shared" si="60"/>
        <v>17010</v>
      </c>
      <c r="J724" s="5" t="str">
        <f t="shared" si="58"/>
        <v/>
      </c>
      <c r="K724" t="str">
        <f t="shared" si="59"/>
        <v/>
      </c>
    </row>
    <row r="725" spans="2:11">
      <c r="B725" s="16">
        <f t="shared" si="61"/>
        <v>501016</v>
      </c>
      <c r="C725" s="16" t="str">
        <f t="shared" si="62"/>
        <v>麒王雷怒</v>
      </c>
      <c r="D725" s="27">
        <v>2</v>
      </c>
      <c r="E725" s="16" t="str">
        <f t="shared" si="63"/>
        <v>九霄神雷，煌煌天威</v>
      </c>
      <c r="F725" s="47" t="s">
        <v>2355</v>
      </c>
      <c r="G725" s="47" t="s">
        <v>2371</v>
      </c>
      <c r="H725" s="47" t="s">
        <v>2357</v>
      </c>
      <c r="I725" s="16">
        <f t="shared" si="60"/>
        <v>17010</v>
      </c>
      <c r="J725" s="5" t="str">
        <f t="shared" si="58"/>
        <v/>
      </c>
      <c r="K725" t="str">
        <f t="shared" si="59"/>
        <v/>
      </c>
    </row>
    <row r="726" spans="2:11">
      <c r="B726" s="16">
        <f t="shared" si="61"/>
        <v>501017</v>
      </c>
      <c r="C726" s="16" t="str">
        <f t="shared" si="62"/>
        <v>麒王雷怒</v>
      </c>
      <c r="D726" s="27">
        <v>2</v>
      </c>
      <c r="E726" s="16" t="str">
        <f t="shared" si="63"/>
        <v>九霄神雷，煌煌天威</v>
      </c>
      <c r="F726" s="47" t="s">
        <v>2355</v>
      </c>
      <c r="G726" s="47" t="s">
        <v>2372</v>
      </c>
      <c r="H726" s="47" t="s">
        <v>2357</v>
      </c>
      <c r="I726" s="16">
        <f t="shared" si="60"/>
        <v>17010</v>
      </c>
      <c r="J726" s="5" t="str">
        <f t="shared" si="58"/>
        <v/>
      </c>
      <c r="K726" t="str">
        <f t="shared" si="59"/>
        <v/>
      </c>
    </row>
    <row r="727" spans="2:11">
      <c r="B727" s="16">
        <f t="shared" si="61"/>
        <v>501018</v>
      </c>
      <c r="C727" s="16" t="str">
        <f t="shared" si="62"/>
        <v>麒王雷怒</v>
      </c>
      <c r="D727" s="27">
        <v>2</v>
      </c>
      <c r="E727" s="16" t="str">
        <f t="shared" si="63"/>
        <v>九霄神雷，煌煌天威</v>
      </c>
      <c r="F727" s="47" t="s">
        <v>2355</v>
      </c>
      <c r="G727" s="47" t="s">
        <v>2373</v>
      </c>
      <c r="H727" s="47" t="s">
        <v>2357</v>
      </c>
      <c r="I727" s="16">
        <f t="shared" si="60"/>
        <v>17010</v>
      </c>
      <c r="J727" s="5" t="str">
        <f t="shared" si="58"/>
        <v/>
      </c>
      <c r="K727" t="str">
        <f t="shared" si="59"/>
        <v/>
      </c>
    </row>
    <row r="728" spans="2:11">
      <c r="B728" s="16">
        <f t="shared" si="61"/>
        <v>501019</v>
      </c>
      <c r="C728" s="16" t="str">
        <f t="shared" si="62"/>
        <v>麒王雷怒</v>
      </c>
      <c r="D728" s="27">
        <v>2</v>
      </c>
      <c r="E728" s="16" t="str">
        <f t="shared" si="63"/>
        <v>九霄神雷，煌煌天威</v>
      </c>
      <c r="F728" s="47" t="s">
        <v>2355</v>
      </c>
      <c r="G728" s="47" t="s">
        <v>2374</v>
      </c>
      <c r="H728" s="47" t="s">
        <v>2357</v>
      </c>
      <c r="I728" s="16">
        <f t="shared" si="60"/>
        <v>17010</v>
      </c>
      <c r="J728" s="5" t="str">
        <f t="shared" si="58"/>
        <v/>
      </c>
      <c r="K728" t="str">
        <f t="shared" si="59"/>
        <v/>
      </c>
    </row>
    <row r="729" spans="2:11">
      <c r="B729" s="16">
        <f t="shared" si="61"/>
        <v>501020</v>
      </c>
      <c r="C729" s="16" t="str">
        <f t="shared" si="62"/>
        <v>麒王雷怒</v>
      </c>
      <c r="D729" s="27">
        <v>2</v>
      </c>
      <c r="E729" s="16" t="str">
        <f t="shared" si="63"/>
        <v>九霄神雷，煌煌天威</v>
      </c>
      <c r="F729" s="47" t="s">
        <v>2355</v>
      </c>
      <c r="G729" s="47" t="s">
        <v>2375</v>
      </c>
      <c r="H729" s="47" t="s">
        <v>2357</v>
      </c>
      <c r="I729" s="16">
        <f t="shared" si="60"/>
        <v>17010</v>
      </c>
      <c r="J729" s="5" t="str">
        <f t="shared" si="58"/>
        <v/>
      </c>
      <c r="K729" t="str">
        <f t="shared" si="59"/>
        <v/>
      </c>
    </row>
    <row r="730" spans="2:11">
      <c r="B730" s="10">
        <v>1011</v>
      </c>
      <c r="C730" s="60" t="s">
        <v>2753</v>
      </c>
      <c r="D730" s="10">
        <v>1</v>
      </c>
      <c r="F730" s="22" t="s">
        <v>2555</v>
      </c>
      <c r="G730" s="61" t="s">
        <v>2559</v>
      </c>
      <c r="H730" s="61" t="s">
        <v>2562</v>
      </c>
      <c r="I730" s="4">
        <v>6000001</v>
      </c>
    </row>
    <row r="731" spans="2:11">
      <c r="B731" s="10">
        <v>1012</v>
      </c>
      <c r="C731" s="60" t="s">
        <v>2699</v>
      </c>
      <c r="D731" s="10">
        <v>2</v>
      </c>
      <c r="F731" s="22" t="s">
        <v>2840</v>
      </c>
      <c r="G731" s="22" t="s">
        <v>2560</v>
      </c>
      <c r="H731" s="22" t="s">
        <v>2556</v>
      </c>
      <c r="I731" s="10">
        <v>6000002</v>
      </c>
    </row>
    <row r="732" spans="2:11">
      <c r="B732" s="10">
        <v>1021</v>
      </c>
      <c r="C732" s="60" t="s">
        <v>2754</v>
      </c>
      <c r="D732" s="10">
        <v>1</v>
      </c>
      <c r="F732" s="22" t="s">
        <v>2557</v>
      </c>
      <c r="G732" s="61" t="s">
        <v>2559</v>
      </c>
      <c r="H732" s="61" t="s">
        <v>2562</v>
      </c>
      <c r="I732" s="4">
        <v>6000003</v>
      </c>
    </row>
    <row r="733" spans="2:11">
      <c r="B733" s="10">
        <v>1022</v>
      </c>
      <c r="C733" s="62" t="s">
        <v>2700</v>
      </c>
      <c r="D733" s="10">
        <v>2</v>
      </c>
      <c r="F733" s="22" t="s">
        <v>2937</v>
      </c>
      <c r="G733" s="22" t="s">
        <v>2561</v>
      </c>
      <c r="H733" s="22" t="s">
        <v>2563</v>
      </c>
      <c r="I733" s="10">
        <v>6000004</v>
      </c>
    </row>
    <row r="734" spans="2:11">
      <c r="B734" s="10">
        <v>1031</v>
      </c>
      <c r="C734" s="60" t="s">
        <v>2755</v>
      </c>
      <c r="D734" s="10">
        <v>1</v>
      </c>
      <c r="F734" s="22" t="s">
        <v>2564</v>
      </c>
      <c r="G734" s="61" t="s">
        <v>2565</v>
      </c>
      <c r="H734" s="61" t="s">
        <v>2562</v>
      </c>
      <c r="I734" s="4">
        <v>6000005</v>
      </c>
    </row>
    <row r="735" spans="2:11">
      <c r="B735" s="10">
        <v>1032</v>
      </c>
      <c r="C735" s="60" t="s">
        <v>2701</v>
      </c>
      <c r="D735" s="10">
        <v>2</v>
      </c>
      <c r="F735" s="22" t="s">
        <v>2938</v>
      </c>
      <c r="G735" s="22" t="s">
        <v>2561</v>
      </c>
      <c r="H735" s="22" t="s">
        <v>2563</v>
      </c>
      <c r="I735" s="10">
        <v>6000006</v>
      </c>
    </row>
    <row r="736" spans="2:11">
      <c r="B736" s="10">
        <v>1041</v>
      </c>
      <c r="C736" s="60" t="s">
        <v>2756</v>
      </c>
      <c r="D736" s="10">
        <v>1</v>
      </c>
      <c r="F736" s="22" t="s">
        <v>2567</v>
      </c>
      <c r="G736" s="61" t="s">
        <v>2566</v>
      </c>
      <c r="H736" s="61" t="s">
        <v>2562</v>
      </c>
      <c r="I736" s="4">
        <v>6000007</v>
      </c>
    </row>
    <row r="737" spans="2:9">
      <c r="B737" s="10">
        <v>1042</v>
      </c>
      <c r="C737" s="62" t="s">
        <v>2702</v>
      </c>
      <c r="D737" s="10">
        <v>2</v>
      </c>
      <c r="F737" s="22" t="s">
        <v>2939</v>
      </c>
      <c r="G737" s="22" t="s">
        <v>2568</v>
      </c>
      <c r="H737" s="22" t="s">
        <v>2563</v>
      </c>
      <c r="I737" s="10">
        <v>6000008</v>
      </c>
    </row>
    <row r="738" spans="2:9">
      <c r="B738" s="10">
        <v>1051</v>
      </c>
      <c r="C738" s="60" t="s">
        <v>2842</v>
      </c>
      <c r="D738" s="10">
        <v>1</v>
      </c>
      <c r="F738" s="22" t="s">
        <v>2941</v>
      </c>
      <c r="G738" s="61" t="s">
        <v>2569</v>
      </c>
      <c r="H738" s="61" t="s">
        <v>2562</v>
      </c>
      <c r="I738" s="4">
        <v>6000009</v>
      </c>
    </row>
    <row r="739" spans="2:9">
      <c r="B739" s="10">
        <v>1052</v>
      </c>
      <c r="C739" s="62" t="s">
        <v>2843</v>
      </c>
      <c r="D739" s="10">
        <v>2</v>
      </c>
      <c r="F739" s="22" t="s">
        <v>2940</v>
      </c>
      <c r="G739" s="61" t="s">
        <v>2570</v>
      </c>
      <c r="H739" s="22" t="s">
        <v>2571</v>
      </c>
      <c r="I739" s="10">
        <v>6000010</v>
      </c>
    </row>
    <row r="740" spans="2:9">
      <c r="B740" s="10">
        <v>1061</v>
      </c>
      <c r="C740" s="60" t="s">
        <v>2758</v>
      </c>
      <c r="D740" s="10">
        <v>1</v>
      </c>
      <c r="F740" s="22" t="s">
        <v>2572</v>
      </c>
      <c r="G740" s="61" t="s">
        <v>2566</v>
      </c>
      <c r="H740" s="61" t="s">
        <v>2562</v>
      </c>
      <c r="I740" s="4">
        <v>6000011</v>
      </c>
    </row>
    <row r="741" spans="2:9">
      <c r="B741" s="10">
        <v>1062</v>
      </c>
      <c r="C741" s="62" t="s">
        <v>2704</v>
      </c>
      <c r="D741" s="10">
        <v>2</v>
      </c>
      <c r="F741" s="22" t="s">
        <v>2573</v>
      </c>
      <c r="G741" s="22" t="s">
        <v>2574</v>
      </c>
      <c r="H741" s="22" t="s">
        <v>2575</v>
      </c>
      <c r="I741" s="10">
        <v>6000012</v>
      </c>
    </row>
    <row r="742" spans="2:9">
      <c r="B742" s="10">
        <v>1071</v>
      </c>
      <c r="C742" s="60" t="s">
        <v>2769</v>
      </c>
      <c r="D742" s="10">
        <v>1</v>
      </c>
      <c r="F742" s="22" t="s">
        <v>2576</v>
      </c>
      <c r="G742" s="61" t="s">
        <v>2566</v>
      </c>
      <c r="H742" s="61" t="s">
        <v>2562</v>
      </c>
      <c r="I742" s="4">
        <v>6000013</v>
      </c>
    </row>
    <row r="743" spans="2:9">
      <c r="B743" s="10">
        <v>1072</v>
      </c>
      <c r="C743" s="60" t="s">
        <v>2716</v>
      </c>
      <c r="D743" s="10">
        <v>2</v>
      </c>
      <c r="F743" s="22" t="s">
        <v>2942</v>
      </c>
      <c r="G743" s="22" t="s">
        <v>2577</v>
      </c>
      <c r="H743" s="22" t="s">
        <v>2578</v>
      </c>
      <c r="I743" s="10">
        <v>6000014</v>
      </c>
    </row>
    <row r="744" spans="2:9">
      <c r="B744" s="10">
        <v>1081</v>
      </c>
      <c r="C744" s="60" t="s">
        <v>2844</v>
      </c>
      <c r="D744" s="10">
        <v>1</v>
      </c>
      <c r="F744" s="22" t="s">
        <v>2572</v>
      </c>
      <c r="G744" s="61" t="s">
        <v>2566</v>
      </c>
      <c r="H744" s="61" t="s">
        <v>2562</v>
      </c>
      <c r="I744" s="4">
        <v>6000015</v>
      </c>
    </row>
    <row r="745" spans="2:9">
      <c r="B745" s="10">
        <v>1082</v>
      </c>
      <c r="C745" s="60" t="s">
        <v>2845</v>
      </c>
      <c r="D745" s="10">
        <v>2</v>
      </c>
      <c r="F745" s="22" t="s">
        <v>2943</v>
      </c>
      <c r="G745" s="22" t="s">
        <v>2579</v>
      </c>
      <c r="H745" s="22" t="s">
        <v>2578</v>
      </c>
      <c r="I745" s="10">
        <v>6000016</v>
      </c>
    </row>
    <row r="746" spans="2:9">
      <c r="B746" s="10">
        <v>1091</v>
      </c>
      <c r="C746" s="60" t="s">
        <v>2761</v>
      </c>
      <c r="D746" s="10">
        <v>1</v>
      </c>
      <c r="F746" s="22" t="s">
        <v>2572</v>
      </c>
      <c r="G746" s="61" t="s">
        <v>2566</v>
      </c>
      <c r="H746" s="61" t="s">
        <v>2562</v>
      </c>
      <c r="I746" s="4">
        <v>6000017</v>
      </c>
    </row>
    <row r="747" spans="2:9">
      <c r="B747" s="10">
        <v>1092</v>
      </c>
      <c r="C747" s="60" t="s">
        <v>2707</v>
      </c>
      <c r="D747" s="10">
        <v>2</v>
      </c>
      <c r="F747" s="22" t="s">
        <v>2944</v>
      </c>
      <c r="G747" s="22" t="s">
        <v>2580</v>
      </c>
      <c r="H747" s="22" t="s">
        <v>2563</v>
      </c>
      <c r="I747" s="10">
        <v>6000018</v>
      </c>
    </row>
    <row r="748" spans="2:9">
      <c r="B748" s="10">
        <v>1101</v>
      </c>
      <c r="C748" s="60" t="s">
        <v>2787</v>
      </c>
      <c r="D748" s="10">
        <v>1</v>
      </c>
      <c r="F748" s="22" t="s">
        <v>2572</v>
      </c>
      <c r="G748" s="61" t="s">
        <v>2566</v>
      </c>
      <c r="H748" s="61" t="s">
        <v>2562</v>
      </c>
      <c r="I748" s="4">
        <v>6000019</v>
      </c>
    </row>
    <row r="749" spans="2:9">
      <c r="B749" s="10">
        <v>1102</v>
      </c>
      <c r="C749" s="60" t="s">
        <v>2735</v>
      </c>
      <c r="D749" s="10">
        <v>2</v>
      </c>
      <c r="F749" s="22" t="s">
        <v>2945</v>
      </c>
      <c r="G749" s="22" t="s">
        <v>2561</v>
      </c>
      <c r="H749" s="22" t="s">
        <v>2563</v>
      </c>
      <c r="I749" s="10">
        <v>6000020</v>
      </c>
    </row>
    <row r="750" spans="2:9">
      <c r="B750" s="10">
        <v>1111</v>
      </c>
      <c r="C750" s="60" t="s">
        <v>2786</v>
      </c>
      <c r="D750" s="10">
        <v>1</v>
      </c>
      <c r="F750" s="22" t="s">
        <v>2567</v>
      </c>
      <c r="G750" s="61" t="s">
        <v>2566</v>
      </c>
      <c r="H750" s="61" t="s">
        <v>2562</v>
      </c>
      <c r="I750" s="4">
        <v>6000021</v>
      </c>
    </row>
    <row r="751" spans="2:9">
      <c r="B751" s="10">
        <v>1112</v>
      </c>
      <c r="C751" s="60" t="s">
        <v>2734</v>
      </c>
      <c r="D751" s="10">
        <v>2</v>
      </c>
      <c r="F751" s="22" t="s">
        <v>2946</v>
      </c>
      <c r="G751" s="22" t="s">
        <v>2581</v>
      </c>
      <c r="H751" s="22" t="s">
        <v>2582</v>
      </c>
      <c r="I751" s="10">
        <v>6000022</v>
      </c>
    </row>
    <row r="752" spans="2:9">
      <c r="B752" s="10">
        <v>1121</v>
      </c>
      <c r="C752" s="60" t="s">
        <v>2763</v>
      </c>
      <c r="D752" s="10">
        <v>1</v>
      </c>
      <c r="F752" s="22" t="s">
        <v>2576</v>
      </c>
      <c r="G752" s="61" t="s">
        <v>2566</v>
      </c>
      <c r="H752" s="61" t="s">
        <v>2562</v>
      </c>
      <c r="I752" s="4">
        <v>6000023</v>
      </c>
    </row>
    <row r="753" spans="2:9">
      <c r="B753" s="10">
        <v>1122</v>
      </c>
      <c r="C753" s="60" t="s">
        <v>2710</v>
      </c>
      <c r="D753" s="10">
        <v>2</v>
      </c>
      <c r="F753" s="22" t="s">
        <v>2947</v>
      </c>
      <c r="G753" s="22" t="s">
        <v>2583</v>
      </c>
      <c r="H753" s="22" t="s">
        <v>2575</v>
      </c>
      <c r="I753" s="10">
        <v>6000024</v>
      </c>
    </row>
    <row r="754" spans="2:9">
      <c r="B754" s="10">
        <v>1131</v>
      </c>
      <c r="C754" s="60" t="s">
        <v>2764</v>
      </c>
      <c r="D754" s="10">
        <v>1</v>
      </c>
      <c r="F754" s="22" t="s">
        <v>2584</v>
      </c>
      <c r="G754" s="61" t="s">
        <v>2585</v>
      </c>
      <c r="H754" s="61" t="s">
        <v>2562</v>
      </c>
      <c r="I754" s="4">
        <v>6000025</v>
      </c>
    </row>
    <row r="755" spans="2:9">
      <c r="B755" s="10">
        <v>1132</v>
      </c>
      <c r="C755" s="62" t="s">
        <v>2711</v>
      </c>
      <c r="D755" s="10">
        <v>2</v>
      </c>
      <c r="F755" s="22" t="s">
        <v>2803</v>
      </c>
      <c r="G755" s="22" t="s">
        <v>2586</v>
      </c>
      <c r="H755" s="22" t="s">
        <v>2587</v>
      </c>
      <c r="I755" s="10">
        <v>6000026</v>
      </c>
    </row>
    <row r="756" spans="2:9">
      <c r="B756" s="10">
        <v>1141</v>
      </c>
      <c r="C756" s="60" t="s">
        <v>2765</v>
      </c>
      <c r="D756" s="10">
        <v>1</v>
      </c>
      <c r="F756" s="22" t="s">
        <v>2564</v>
      </c>
      <c r="G756" s="61" t="s">
        <v>2585</v>
      </c>
      <c r="H756" s="61" t="s">
        <v>2562</v>
      </c>
      <c r="I756" s="4">
        <v>6000027</v>
      </c>
    </row>
    <row r="757" spans="2:9">
      <c r="B757" s="10">
        <v>1142</v>
      </c>
      <c r="C757" s="62" t="s">
        <v>2712</v>
      </c>
      <c r="D757" s="10">
        <v>2</v>
      </c>
      <c r="F757" s="22" t="s">
        <v>2986</v>
      </c>
      <c r="G757" s="22" t="s">
        <v>2588</v>
      </c>
      <c r="H757" s="22" t="s">
        <v>2589</v>
      </c>
      <c r="I757" s="10">
        <v>6000028</v>
      </c>
    </row>
    <row r="758" spans="2:9">
      <c r="B758" s="10">
        <v>1151</v>
      </c>
      <c r="C758" s="73" t="s">
        <v>2987</v>
      </c>
      <c r="D758" s="10">
        <v>1</v>
      </c>
      <c r="F758" s="22" t="s">
        <v>2590</v>
      </c>
      <c r="G758" s="61" t="s">
        <v>2591</v>
      </c>
      <c r="H758" s="61" t="s">
        <v>2562</v>
      </c>
      <c r="I758" s="4">
        <v>6000029</v>
      </c>
    </row>
    <row r="759" spans="2:9">
      <c r="B759" s="10">
        <v>1152</v>
      </c>
      <c r="C759" s="73" t="s">
        <v>2988</v>
      </c>
      <c r="D759" s="10">
        <v>2</v>
      </c>
      <c r="F759" s="22" t="s">
        <v>2935</v>
      </c>
      <c r="G759" s="22" t="s">
        <v>2592</v>
      </c>
      <c r="H759" s="22" t="s">
        <v>2578</v>
      </c>
      <c r="I759" s="10">
        <v>6000030</v>
      </c>
    </row>
    <row r="760" spans="2:9">
      <c r="B760" s="10">
        <v>1161</v>
      </c>
      <c r="C760" s="60" t="s">
        <v>2767</v>
      </c>
      <c r="D760" s="10">
        <v>1</v>
      </c>
      <c r="F760" s="22" t="s">
        <v>2593</v>
      </c>
      <c r="G760" s="61" t="s">
        <v>2569</v>
      </c>
      <c r="H760" s="61" t="s">
        <v>2562</v>
      </c>
      <c r="I760" s="4">
        <v>6000031</v>
      </c>
    </row>
    <row r="761" spans="2:9">
      <c r="B761" s="10">
        <v>1162</v>
      </c>
      <c r="C761" s="60" t="s">
        <v>2714</v>
      </c>
      <c r="D761" s="10">
        <v>2</v>
      </c>
      <c r="F761" s="22" t="s">
        <v>2594</v>
      </c>
      <c r="G761" s="61" t="s">
        <v>2595</v>
      </c>
      <c r="H761" s="61" t="s">
        <v>2562</v>
      </c>
      <c r="I761" s="10">
        <v>6000032</v>
      </c>
    </row>
    <row r="762" spans="2:9">
      <c r="B762" s="10">
        <v>1171</v>
      </c>
      <c r="C762" s="60" t="s">
        <v>2846</v>
      </c>
      <c r="D762" s="10">
        <v>1</v>
      </c>
      <c r="F762" s="22" t="s">
        <v>2572</v>
      </c>
      <c r="G762" s="61" t="s">
        <v>2595</v>
      </c>
      <c r="H762" s="61" t="s">
        <v>2562</v>
      </c>
      <c r="I762" s="4">
        <v>6000033</v>
      </c>
    </row>
    <row r="763" spans="2:9">
      <c r="B763" s="10">
        <v>1172</v>
      </c>
      <c r="C763" s="60" t="s">
        <v>2847</v>
      </c>
      <c r="D763" s="10">
        <v>2</v>
      </c>
      <c r="F763" s="22" t="s">
        <v>2948</v>
      </c>
      <c r="G763" s="22" t="s">
        <v>2596</v>
      </c>
      <c r="H763" s="22" t="s">
        <v>2597</v>
      </c>
      <c r="I763" s="10">
        <v>6000034</v>
      </c>
    </row>
    <row r="764" spans="2:9">
      <c r="B764" s="10">
        <v>1181</v>
      </c>
      <c r="C764" s="60" t="s">
        <v>2795</v>
      </c>
      <c r="D764" s="10">
        <v>1</v>
      </c>
      <c r="F764" s="22" t="s">
        <v>2576</v>
      </c>
      <c r="G764" s="61" t="s">
        <v>2595</v>
      </c>
      <c r="H764" s="61" t="s">
        <v>2562</v>
      </c>
      <c r="I764" s="4">
        <v>6000035</v>
      </c>
    </row>
    <row r="765" spans="2:9">
      <c r="B765" s="10">
        <v>1182</v>
      </c>
      <c r="C765" s="62" t="s">
        <v>2743</v>
      </c>
      <c r="D765" s="10">
        <v>2</v>
      </c>
      <c r="F765" s="22" t="s">
        <v>2949</v>
      </c>
      <c r="G765" s="22" t="s">
        <v>2598</v>
      </c>
      <c r="H765" s="22" t="s">
        <v>2563</v>
      </c>
      <c r="I765" s="10">
        <v>6000036</v>
      </c>
    </row>
    <row r="766" spans="2:9">
      <c r="B766" s="10">
        <v>1191</v>
      </c>
      <c r="C766" s="60" t="s">
        <v>2905</v>
      </c>
      <c r="D766" s="10">
        <v>1</v>
      </c>
      <c r="F766" s="22" t="s">
        <v>2567</v>
      </c>
      <c r="G766" s="61" t="s">
        <v>2595</v>
      </c>
      <c r="H766" s="61" t="s">
        <v>2562</v>
      </c>
      <c r="I766" s="4">
        <v>6000037</v>
      </c>
    </row>
    <row r="767" spans="2:9">
      <c r="B767" s="10">
        <v>1192</v>
      </c>
      <c r="C767" s="62" t="s">
        <v>2906</v>
      </c>
      <c r="D767" s="10">
        <v>2</v>
      </c>
      <c r="F767" s="22" t="s">
        <v>2950</v>
      </c>
      <c r="G767" s="22" t="s">
        <v>2599</v>
      </c>
      <c r="H767" s="22" t="s">
        <v>2575</v>
      </c>
      <c r="I767" s="10">
        <v>6000038</v>
      </c>
    </row>
    <row r="768" spans="2:9">
      <c r="B768" s="10">
        <v>1201</v>
      </c>
      <c r="C768" s="60" t="s">
        <v>2848</v>
      </c>
      <c r="D768" s="10">
        <v>1</v>
      </c>
      <c r="F768" s="22" t="s">
        <v>2572</v>
      </c>
      <c r="G768" s="61" t="s">
        <v>2595</v>
      </c>
      <c r="H768" s="61" t="s">
        <v>2562</v>
      </c>
      <c r="I768" s="4">
        <v>6000039</v>
      </c>
    </row>
    <row r="769" spans="2:9">
      <c r="B769" s="10">
        <v>1202</v>
      </c>
      <c r="C769" s="60" t="s">
        <v>2849</v>
      </c>
      <c r="D769" s="10">
        <v>2</v>
      </c>
      <c r="F769" s="22" t="s">
        <v>2951</v>
      </c>
      <c r="G769" s="22" t="s">
        <v>2600</v>
      </c>
      <c r="H769" s="22" t="s">
        <v>2563</v>
      </c>
      <c r="I769" s="10">
        <v>6000040</v>
      </c>
    </row>
    <row r="770" spans="2:9">
      <c r="B770" s="10">
        <v>1211</v>
      </c>
      <c r="C770" s="60" t="s">
        <v>2850</v>
      </c>
      <c r="D770" s="10">
        <v>1</v>
      </c>
      <c r="F770" s="22" t="s">
        <v>2572</v>
      </c>
      <c r="G770" s="61" t="s">
        <v>2595</v>
      </c>
      <c r="H770" s="61" t="s">
        <v>2562</v>
      </c>
      <c r="I770" s="4">
        <v>6000041</v>
      </c>
    </row>
    <row r="771" spans="2:9">
      <c r="B771" s="10">
        <v>1212</v>
      </c>
      <c r="C771" s="60" t="s">
        <v>2851</v>
      </c>
      <c r="D771" s="10">
        <v>2</v>
      </c>
      <c r="F771" s="22" t="s">
        <v>2945</v>
      </c>
      <c r="G771" s="22" t="s">
        <v>2601</v>
      </c>
      <c r="H771" s="22" t="s">
        <v>2563</v>
      </c>
      <c r="I771" s="10">
        <v>6000042</v>
      </c>
    </row>
    <row r="772" spans="2:9">
      <c r="B772" s="10">
        <v>1221</v>
      </c>
      <c r="C772" s="60" t="s">
        <v>2852</v>
      </c>
      <c r="D772" s="10">
        <v>1</v>
      </c>
      <c r="F772" s="22" t="s">
        <v>2572</v>
      </c>
      <c r="G772" s="61" t="s">
        <v>2595</v>
      </c>
      <c r="H772" s="61" t="s">
        <v>2562</v>
      </c>
      <c r="I772" s="4">
        <v>6000043</v>
      </c>
    </row>
    <row r="773" spans="2:9">
      <c r="B773" s="10">
        <v>1222</v>
      </c>
      <c r="C773" s="10" t="s">
        <v>1886</v>
      </c>
      <c r="D773" s="10">
        <v>2</v>
      </c>
      <c r="F773" s="22" t="s">
        <v>2952</v>
      </c>
      <c r="G773" s="22" t="s">
        <v>2601</v>
      </c>
      <c r="H773" s="22" t="s">
        <v>2563</v>
      </c>
      <c r="I773" s="10">
        <v>6000044</v>
      </c>
    </row>
    <row r="774" spans="2:9">
      <c r="B774" s="10">
        <v>1231</v>
      </c>
      <c r="C774" s="60" t="s">
        <v>2853</v>
      </c>
      <c r="D774" s="10">
        <v>1</v>
      </c>
      <c r="F774" s="22" t="s">
        <v>2576</v>
      </c>
      <c r="G774" s="61" t="s">
        <v>2595</v>
      </c>
      <c r="H774" s="61" t="s">
        <v>2562</v>
      </c>
      <c r="I774" s="4">
        <v>6000045</v>
      </c>
    </row>
    <row r="775" spans="2:9">
      <c r="B775" s="10">
        <v>1232</v>
      </c>
      <c r="C775" s="60" t="s">
        <v>2854</v>
      </c>
      <c r="D775" s="10">
        <v>2</v>
      </c>
      <c r="F775" s="22" t="s">
        <v>2841</v>
      </c>
      <c r="G775" s="22" t="s">
        <v>2598</v>
      </c>
      <c r="H775" s="22" t="s">
        <v>2563</v>
      </c>
      <c r="I775" s="10">
        <v>6000046</v>
      </c>
    </row>
    <row r="776" spans="2:9">
      <c r="B776" s="10">
        <v>1241</v>
      </c>
      <c r="C776" s="60" t="s">
        <v>2855</v>
      </c>
      <c r="D776" s="10">
        <v>1</v>
      </c>
      <c r="F776" s="22" t="s">
        <v>2572</v>
      </c>
      <c r="G776" s="61" t="s">
        <v>2595</v>
      </c>
      <c r="H776" s="61" t="s">
        <v>2562</v>
      </c>
      <c r="I776" s="4">
        <v>6000047</v>
      </c>
    </row>
    <row r="777" spans="2:9">
      <c r="B777" s="10">
        <v>1242</v>
      </c>
      <c r="C777" s="60" t="s">
        <v>2856</v>
      </c>
      <c r="D777" s="10">
        <v>2</v>
      </c>
      <c r="F777" s="22" t="s">
        <v>2953</v>
      </c>
      <c r="G777" s="22" t="s">
        <v>2602</v>
      </c>
      <c r="H777" s="22" t="s">
        <v>2578</v>
      </c>
      <c r="I777" s="10">
        <v>6000048</v>
      </c>
    </row>
    <row r="778" spans="2:9">
      <c r="B778" s="10">
        <v>1251</v>
      </c>
      <c r="C778" s="60" t="s">
        <v>2857</v>
      </c>
      <c r="D778" s="10">
        <v>1</v>
      </c>
      <c r="F778" s="22" t="s">
        <v>2567</v>
      </c>
      <c r="G778" s="61" t="s">
        <v>2595</v>
      </c>
      <c r="H778" s="61" t="s">
        <v>2562</v>
      </c>
      <c r="I778" s="4">
        <v>6000049</v>
      </c>
    </row>
    <row r="779" spans="2:9">
      <c r="B779" s="10">
        <v>1252</v>
      </c>
      <c r="C779" s="60" t="s">
        <v>2858</v>
      </c>
      <c r="D779" s="10">
        <v>2</v>
      </c>
      <c r="F779" s="22" t="s">
        <v>2954</v>
      </c>
      <c r="G779" s="22" t="s">
        <v>2603</v>
      </c>
      <c r="H779" s="22" t="s">
        <v>2578</v>
      </c>
      <c r="I779" s="10">
        <v>6000050</v>
      </c>
    </row>
    <row r="780" spans="2:9">
      <c r="B780" s="10">
        <v>1261</v>
      </c>
      <c r="C780" s="60" t="s">
        <v>2777</v>
      </c>
      <c r="D780" s="10">
        <v>1</v>
      </c>
      <c r="F780" s="22" t="s">
        <v>2572</v>
      </c>
      <c r="G780" s="61" t="s">
        <v>2595</v>
      </c>
      <c r="H780" s="61" t="s">
        <v>2562</v>
      </c>
      <c r="I780" s="4">
        <v>6000051</v>
      </c>
    </row>
    <row r="781" spans="2:9">
      <c r="B781" s="10">
        <v>1262</v>
      </c>
      <c r="C781" s="60" t="s">
        <v>2724</v>
      </c>
      <c r="D781" s="10">
        <v>2</v>
      </c>
      <c r="F781" s="22" t="s">
        <v>2955</v>
      </c>
      <c r="G781" s="22" t="s">
        <v>2598</v>
      </c>
      <c r="H781" s="22" t="s">
        <v>2563</v>
      </c>
      <c r="I781" s="10">
        <v>6000052</v>
      </c>
    </row>
    <row r="782" spans="2:9">
      <c r="B782" s="10">
        <v>1271</v>
      </c>
      <c r="C782" s="60" t="s">
        <v>2778</v>
      </c>
      <c r="D782" s="10">
        <v>1</v>
      </c>
      <c r="F782" s="22" t="s">
        <v>2604</v>
      </c>
      <c r="G782" s="61" t="s">
        <v>2591</v>
      </c>
      <c r="H782" s="61" t="s">
        <v>2562</v>
      </c>
      <c r="I782" s="4">
        <v>6000053</v>
      </c>
    </row>
    <row r="783" spans="2:9">
      <c r="B783" s="10">
        <v>1272</v>
      </c>
      <c r="C783" s="60" t="s">
        <v>2725</v>
      </c>
      <c r="D783" s="10">
        <v>2</v>
      </c>
      <c r="F783" s="22" t="s">
        <v>2956</v>
      </c>
      <c r="G783" s="22" t="s">
        <v>2605</v>
      </c>
      <c r="H783" s="22" t="s">
        <v>2606</v>
      </c>
      <c r="I783" s="10">
        <v>6000054</v>
      </c>
    </row>
    <row r="784" spans="2:9">
      <c r="B784" s="10">
        <v>1281</v>
      </c>
      <c r="C784" s="60" t="s">
        <v>2779</v>
      </c>
      <c r="D784" s="10">
        <v>1</v>
      </c>
      <c r="F784" s="22" t="s">
        <v>2555</v>
      </c>
      <c r="G784" s="61" t="s">
        <v>2591</v>
      </c>
      <c r="H784" s="61" t="s">
        <v>2562</v>
      </c>
      <c r="I784" s="4">
        <v>6000055</v>
      </c>
    </row>
    <row r="785" spans="2:9">
      <c r="B785" s="10">
        <v>1282</v>
      </c>
      <c r="C785" s="62" t="s">
        <v>2726</v>
      </c>
      <c r="D785" s="10">
        <v>2</v>
      </c>
      <c r="F785" s="22" t="s">
        <v>2957</v>
      </c>
      <c r="G785" s="22" t="s">
        <v>2929</v>
      </c>
      <c r="H785" s="22" t="s">
        <v>2629</v>
      </c>
      <c r="I785" s="10">
        <v>6000056</v>
      </c>
    </row>
    <row r="786" spans="2:9">
      <c r="B786" s="10">
        <v>1291</v>
      </c>
      <c r="C786" s="60" t="s">
        <v>2859</v>
      </c>
      <c r="D786" s="10">
        <v>1</v>
      </c>
      <c r="F786" s="22" t="s">
        <v>2607</v>
      </c>
      <c r="G786" s="61" t="s">
        <v>2569</v>
      </c>
      <c r="H786" s="61" t="s">
        <v>2562</v>
      </c>
      <c r="I786" s="4">
        <v>6000057</v>
      </c>
    </row>
    <row r="787" spans="2:9">
      <c r="B787" s="10">
        <v>1292</v>
      </c>
      <c r="C787" s="60" t="s">
        <v>2860</v>
      </c>
      <c r="D787" s="10">
        <v>2</v>
      </c>
      <c r="F787" s="22" t="s">
        <v>2594</v>
      </c>
      <c r="G787" s="61" t="s">
        <v>2595</v>
      </c>
      <c r="H787" s="61" t="s">
        <v>2562</v>
      </c>
      <c r="I787" s="10">
        <v>6000058</v>
      </c>
    </row>
    <row r="788" spans="2:9">
      <c r="B788" s="10">
        <v>1301</v>
      </c>
      <c r="C788" s="60" t="s">
        <v>2780</v>
      </c>
      <c r="D788" s="10">
        <v>1</v>
      </c>
      <c r="F788" s="22" t="s">
        <v>2572</v>
      </c>
      <c r="G788" s="61" t="s">
        <v>2595</v>
      </c>
      <c r="H788" s="61" t="s">
        <v>2562</v>
      </c>
      <c r="I788" s="4">
        <v>6000059</v>
      </c>
    </row>
    <row r="789" spans="2:9">
      <c r="B789" s="10">
        <v>1302</v>
      </c>
      <c r="C789" s="60" t="s">
        <v>2728</v>
      </c>
      <c r="D789" s="10">
        <v>2</v>
      </c>
      <c r="F789" s="22" t="s">
        <v>2958</v>
      </c>
      <c r="G789" s="22" t="s">
        <v>2599</v>
      </c>
      <c r="H789" s="22" t="s">
        <v>2563</v>
      </c>
      <c r="I789" s="10">
        <v>6000060</v>
      </c>
    </row>
    <row r="790" spans="2:9">
      <c r="B790" s="10">
        <v>1311</v>
      </c>
      <c r="C790" s="60" t="s">
        <v>2861</v>
      </c>
      <c r="D790" s="10">
        <v>1</v>
      </c>
      <c r="F790" s="22" t="s">
        <v>2576</v>
      </c>
      <c r="G790" s="61" t="s">
        <v>2595</v>
      </c>
      <c r="H790" s="61" t="s">
        <v>2562</v>
      </c>
      <c r="I790" s="4">
        <v>6000061</v>
      </c>
    </row>
    <row r="791" spans="2:9">
      <c r="B791" s="10">
        <v>1312</v>
      </c>
      <c r="C791" s="62" t="s">
        <v>2862</v>
      </c>
      <c r="D791" s="10">
        <v>2</v>
      </c>
      <c r="F791" s="22" t="s">
        <v>2959</v>
      </c>
      <c r="G791" s="22" t="s">
        <v>2608</v>
      </c>
      <c r="H791" s="22" t="s">
        <v>2609</v>
      </c>
      <c r="I791" s="10">
        <v>6000062</v>
      </c>
    </row>
    <row r="792" spans="2:9">
      <c r="B792" s="10">
        <v>1321</v>
      </c>
      <c r="C792" s="60" t="s">
        <v>2863</v>
      </c>
      <c r="D792" s="10">
        <v>1</v>
      </c>
      <c r="F792" s="22" t="s">
        <v>2572</v>
      </c>
      <c r="G792" s="61" t="s">
        <v>2595</v>
      </c>
      <c r="H792" s="61" t="s">
        <v>2562</v>
      </c>
      <c r="I792" s="4">
        <v>6000063</v>
      </c>
    </row>
    <row r="793" spans="2:9">
      <c r="B793" s="10">
        <v>1322</v>
      </c>
      <c r="C793" s="60" t="s">
        <v>2864</v>
      </c>
      <c r="D793" s="10">
        <v>2</v>
      </c>
      <c r="F793" s="22" t="s">
        <v>2960</v>
      </c>
      <c r="G793" s="22" t="s">
        <v>2610</v>
      </c>
      <c r="H793" s="22" t="s">
        <v>2609</v>
      </c>
      <c r="I793" s="10">
        <v>6000064</v>
      </c>
    </row>
    <row r="794" spans="2:9">
      <c r="B794" s="10">
        <v>1331</v>
      </c>
      <c r="C794" s="60" t="s">
        <v>2865</v>
      </c>
      <c r="D794" s="10">
        <v>1</v>
      </c>
      <c r="F794" s="22" t="s">
        <v>2611</v>
      </c>
      <c r="G794" s="61" t="s">
        <v>2595</v>
      </c>
      <c r="H794" s="61" t="s">
        <v>2562</v>
      </c>
      <c r="I794" s="4">
        <v>6000065</v>
      </c>
    </row>
    <row r="795" spans="2:9">
      <c r="B795" s="10">
        <v>1332</v>
      </c>
      <c r="C795" s="60" t="s">
        <v>2866</v>
      </c>
      <c r="D795" s="10">
        <v>2</v>
      </c>
      <c r="F795" s="22" t="s">
        <v>2961</v>
      </c>
      <c r="G795" s="22" t="s">
        <v>2600</v>
      </c>
      <c r="H795" s="22" t="s">
        <v>2563</v>
      </c>
      <c r="I795" s="10">
        <v>6000066</v>
      </c>
    </row>
    <row r="796" spans="2:9">
      <c r="B796" s="10">
        <v>1341</v>
      </c>
      <c r="C796" s="60" t="s">
        <v>2784</v>
      </c>
      <c r="D796" s="10">
        <v>1</v>
      </c>
      <c r="F796" s="22" t="s">
        <v>2567</v>
      </c>
      <c r="G796" s="61" t="s">
        <v>2595</v>
      </c>
      <c r="H796" s="61" t="s">
        <v>2562</v>
      </c>
      <c r="I796" s="4">
        <v>6000067</v>
      </c>
    </row>
    <row r="797" spans="2:9">
      <c r="B797" s="10">
        <v>1342</v>
      </c>
      <c r="C797" s="60" t="s">
        <v>2732</v>
      </c>
      <c r="D797" s="10">
        <v>2</v>
      </c>
      <c r="F797" s="22" t="s">
        <v>2962</v>
      </c>
      <c r="G797" s="22" t="s">
        <v>2930</v>
      </c>
      <c r="H797" s="22" t="s">
        <v>2629</v>
      </c>
      <c r="I797" s="10">
        <v>6000068</v>
      </c>
    </row>
    <row r="798" spans="2:9">
      <c r="B798" s="10">
        <v>1351</v>
      </c>
      <c r="C798" s="60" t="s">
        <v>2774</v>
      </c>
      <c r="D798" s="10">
        <v>1</v>
      </c>
      <c r="F798" s="22" t="s">
        <v>2572</v>
      </c>
      <c r="G798" s="61" t="s">
        <v>2595</v>
      </c>
      <c r="H798" s="61" t="s">
        <v>2562</v>
      </c>
      <c r="I798" s="4">
        <v>6000069</v>
      </c>
    </row>
    <row r="799" spans="2:9">
      <c r="B799" s="10">
        <v>1352</v>
      </c>
      <c r="C799" s="62" t="s">
        <v>2721</v>
      </c>
      <c r="D799" s="10">
        <v>2</v>
      </c>
      <c r="F799" s="22" t="s">
        <v>2963</v>
      </c>
      <c r="G799" s="22" t="s">
        <v>2931</v>
      </c>
      <c r="H799" s="22" t="s">
        <v>2932</v>
      </c>
      <c r="I799" s="10">
        <v>6000070</v>
      </c>
    </row>
    <row r="800" spans="2:9">
      <c r="B800" s="10">
        <v>1361</v>
      </c>
      <c r="C800" s="60" t="s">
        <v>2798</v>
      </c>
      <c r="D800" s="10">
        <v>1</v>
      </c>
      <c r="F800" s="22" t="s">
        <v>2576</v>
      </c>
      <c r="G800" s="61" t="s">
        <v>2595</v>
      </c>
      <c r="H800" s="61" t="s">
        <v>2562</v>
      </c>
      <c r="I800" s="4">
        <v>6000071</v>
      </c>
    </row>
    <row r="801" spans="2:9">
      <c r="B801" s="10">
        <v>1362</v>
      </c>
      <c r="C801" s="60" t="s">
        <v>2746</v>
      </c>
      <c r="D801" s="10">
        <v>2</v>
      </c>
      <c r="F801" s="22" t="s">
        <v>2964</v>
      </c>
      <c r="G801" s="22" t="s">
        <v>2612</v>
      </c>
      <c r="H801" s="22" t="s">
        <v>2613</v>
      </c>
      <c r="I801" s="10">
        <v>6000072</v>
      </c>
    </row>
    <row r="802" spans="2:9">
      <c r="B802" s="10">
        <v>1371</v>
      </c>
      <c r="C802" s="60" t="s">
        <v>2867</v>
      </c>
      <c r="D802" s="10">
        <v>1</v>
      </c>
      <c r="F802" s="22" t="s">
        <v>2576</v>
      </c>
      <c r="G802" s="61" t="s">
        <v>2595</v>
      </c>
      <c r="H802" s="61" t="s">
        <v>2562</v>
      </c>
      <c r="I802" s="4">
        <v>6000073</v>
      </c>
    </row>
    <row r="803" spans="2:9">
      <c r="B803" s="10">
        <v>1372</v>
      </c>
      <c r="C803" s="60" t="s">
        <v>2868</v>
      </c>
      <c r="D803" s="10">
        <v>2</v>
      </c>
      <c r="F803" s="22" t="s">
        <v>2965</v>
      </c>
      <c r="G803" s="22" t="s">
        <v>2614</v>
      </c>
      <c r="H803" s="22" t="s">
        <v>2613</v>
      </c>
      <c r="I803" s="10">
        <v>6000074</v>
      </c>
    </row>
    <row r="804" spans="2:9">
      <c r="B804" s="10">
        <v>1381</v>
      </c>
      <c r="C804" s="60" t="s">
        <v>2788</v>
      </c>
      <c r="D804" s="10">
        <v>1</v>
      </c>
      <c r="F804" s="22" t="s">
        <v>2576</v>
      </c>
      <c r="G804" s="61" t="s">
        <v>2595</v>
      </c>
      <c r="H804" s="61" t="s">
        <v>2562</v>
      </c>
      <c r="I804" s="4">
        <v>6000075</v>
      </c>
    </row>
    <row r="805" spans="2:9">
      <c r="B805" s="10">
        <v>1382</v>
      </c>
      <c r="C805" s="60" t="s">
        <v>2736</v>
      </c>
      <c r="D805" s="10">
        <v>2</v>
      </c>
      <c r="F805" s="22" t="s">
        <v>2966</v>
      </c>
      <c r="G805" s="22" t="s">
        <v>2615</v>
      </c>
      <c r="H805" s="22" t="s">
        <v>2609</v>
      </c>
      <c r="I805" s="10">
        <v>6000076</v>
      </c>
    </row>
    <row r="806" spans="2:9">
      <c r="B806" s="10">
        <v>1391</v>
      </c>
      <c r="C806" s="60" t="s">
        <v>2789</v>
      </c>
      <c r="D806" s="10">
        <v>1</v>
      </c>
      <c r="F806" s="22" t="s">
        <v>2616</v>
      </c>
      <c r="G806" s="61" t="s">
        <v>2566</v>
      </c>
      <c r="H806" s="61" t="s">
        <v>2562</v>
      </c>
      <c r="I806" s="4">
        <v>6000077</v>
      </c>
    </row>
    <row r="807" spans="2:9">
      <c r="B807" s="10">
        <v>1392</v>
      </c>
      <c r="C807" s="60" t="s">
        <v>2737</v>
      </c>
      <c r="D807" s="10">
        <v>2</v>
      </c>
      <c r="F807" s="22" t="s">
        <v>2967</v>
      </c>
      <c r="G807" s="22" t="s">
        <v>2617</v>
      </c>
      <c r="H807" s="22" t="s">
        <v>2618</v>
      </c>
      <c r="I807" s="10">
        <v>6000078</v>
      </c>
    </row>
    <row r="808" spans="2:9">
      <c r="B808" s="10">
        <v>1401</v>
      </c>
      <c r="C808" s="60" t="s">
        <v>2790</v>
      </c>
      <c r="D808" s="10">
        <v>1</v>
      </c>
      <c r="F808" s="22" t="s">
        <v>2555</v>
      </c>
      <c r="G808" s="61" t="s">
        <v>2619</v>
      </c>
      <c r="H808" s="61" t="s">
        <v>2562</v>
      </c>
      <c r="I808" s="4">
        <v>6000079</v>
      </c>
    </row>
    <row r="809" spans="2:9">
      <c r="B809" s="10">
        <v>1402</v>
      </c>
      <c r="C809" s="60" t="s">
        <v>2738</v>
      </c>
      <c r="D809" s="10">
        <v>2</v>
      </c>
      <c r="F809" s="22" t="s">
        <v>2968</v>
      </c>
      <c r="G809" s="22" t="s">
        <v>2620</v>
      </c>
      <c r="H809" s="22" t="s">
        <v>2563</v>
      </c>
      <c r="I809" s="10">
        <v>6000080</v>
      </c>
    </row>
    <row r="810" spans="2:9">
      <c r="B810" s="10">
        <v>1411</v>
      </c>
      <c r="C810" s="60" t="s">
        <v>2991</v>
      </c>
      <c r="D810" s="10">
        <v>1</v>
      </c>
      <c r="F810" s="22" t="s">
        <v>2557</v>
      </c>
      <c r="G810" s="61" t="s">
        <v>2619</v>
      </c>
      <c r="H810" s="61" t="s">
        <v>2562</v>
      </c>
      <c r="I810" s="4">
        <v>6000081</v>
      </c>
    </row>
    <row r="811" spans="2:9">
      <c r="B811" s="10">
        <v>1412</v>
      </c>
      <c r="C811" s="60" t="s">
        <v>2992</v>
      </c>
      <c r="D811" s="10">
        <v>2</v>
      </c>
      <c r="F811" s="22" t="s">
        <v>2969</v>
      </c>
      <c r="G811" s="22" t="s">
        <v>2621</v>
      </c>
      <c r="H811" s="22" t="s">
        <v>2563</v>
      </c>
      <c r="I811" s="10">
        <v>6000082</v>
      </c>
    </row>
    <row r="812" spans="2:9">
      <c r="B812" s="10">
        <v>1421</v>
      </c>
      <c r="C812" s="60" t="s">
        <v>2792</v>
      </c>
      <c r="D812" s="10">
        <v>1</v>
      </c>
      <c r="F812" s="22" t="s">
        <v>2593</v>
      </c>
      <c r="G812" s="61" t="s">
        <v>2569</v>
      </c>
      <c r="H812" s="61" t="s">
        <v>2562</v>
      </c>
      <c r="I812" s="4">
        <v>6000083</v>
      </c>
    </row>
    <row r="813" spans="2:9">
      <c r="B813" s="10">
        <v>1422</v>
      </c>
      <c r="C813" s="60" t="s">
        <v>2740</v>
      </c>
      <c r="D813" s="10">
        <v>2</v>
      </c>
      <c r="F813" s="22" t="s">
        <v>2594</v>
      </c>
      <c r="G813" s="61" t="s">
        <v>2595</v>
      </c>
      <c r="H813" s="61" t="s">
        <v>2562</v>
      </c>
      <c r="I813" s="10">
        <v>6000084</v>
      </c>
    </row>
    <row r="814" spans="2:9">
      <c r="B814" s="10">
        <v>1431</v>
      </c>
      <c r="C814" s="60" t="s">
        <v>2793</v>
      </c>
      <c r="D814" s="10">
        <v>1</v>
      </c>
      <c r="F814" s="22" t="s">
        <v>2572</v>
      </c>
      <c r="G814" s="61" t="s">
        <v>2622</v>
      </c>
      <c r="H814" s="61" t="s">
        <v>2562</v>
      </c>
      <c r="I814" s="4">
        <v>6000085</v>
      </c>
    </row>
    <row r="815" spans="2:9">
      <c r="B815" s="10">
        <v>1432</v>
      </c>
      <c r="C815" s="60" t="s">
        <v>2741</v>
      </c>
      <c r="D815" s="10">
        <v>2</v>
      </c>
      <c r="F815" s="22" t="s">
        <v>2970</v>
      </c>
      <c r="G815" s="22" t="s">
        <v>2623</v>
      </c>
      <c r="H815" s="22" t="s">
        <v>2624</v>
      </c>
      <c r="I815" s="10">
        <v>6000086</v>
      </c>
    </row>
    <row r="816" spans="2:9">
      <c r="B816" s="10">
        <v>1441</v>
      </c>
      <c r="C816" s="60" t="s">
        <v>2760</v>
      </c>
      <c r="D816" s="10">
        <v>1</v>
      </c>
      <c r="F816" s="22" t="s">
        <v>2572</v>
      </c>
      <c r="G816" s="61" t="s">
        <v>2622</v>
      </c>
      <c r="H816" s="61" t="s">
        <v>2562</v>
      </c>
      <c r="I816" s="4">
        <v>6000087</v>
      </c>
    </row>
    <row r="817" spans="2:9">
      <c r="B817" s="10">
        <v>1442</v>
      </c>
      <c r="C817" s="60" t="s">
        <v>2706</v>
      </c>
      <c r="D817" s="10">
        <v>2</v>
      </c>
      <c r="F817" s="22" t="s">
        <v>2951</v>
      </c>
      <c r="G817" s="22" t="s">
        <v>2600</v>
      </c>
      <c r="H817" s="22" t="s">
        <v>2625</v>
      </c>
      <c r="I817" s="10">
        <v>6000088</v>
      </c>
    </row>
    <row r="818" spans="2:9">
      <c r="B818" s="10">
        <v>1451</v>
      </c>
      <c r="C818" s="73" t="s">
        <v>2989</v>
      </c>
      <c r="D818" s="10">
        <v>1</v>
      </c>
      <c r="F818" s="22" t="s">
        <v>2576</v>
      </c>
      <c r="G818" s="61" t="s">
        <v>2622</v>
      </c>
      <c r="H818" s="61" t="s">
        <v>2562</v>
      </c>
      <c r="I818" s="4">
        <v>6000089</v>
      </c>
    </row>
    <row r="819" spans="2:9">
      <c r="B819" s="10">
        <v>1452</v>
      </c>
      <c r="C819" s="73" t="s">
        <v>2990</v>
      </c>
      <c r="D819" s="10">
        <v>2</v>
      </c>
      <c r="F819" s="22" t="s">
        <v>2971</v>
      </c>
      <c r="G819" s="22" t="s">
        <v>2626</v>
      </c>
      <c r="H819" s="22" t="s">
        <v>2563</v>
      </c>
      <c r="I819" s="10">
        <v>6000090</v>
      </c>
    </row>
    <row r="820" spans="2:9">
      <c r="B820" s="10">
        <v>1461</v>
      </c>
      <c r="C820" s="60" t="s">
        <v>2796</v>
      </c>
      <c r="D820" s="10">
        <v>1</v>
      </c>
      <c r="F820" s="22" t="s">
        <v>2572</v>
      </c>
      <c r="G820" s="61" t="s">
        <v>2622</v>
      </c>
      <c r="H820" s="61" t="s">
        <v>2562</v>
      </c>
      <c r="I820" s="4">
        <v>6000091</v>
      </c>
    </row>
    <row r="821" spans="2:9">
      <c r="B821" s="10">
        <v>1462</v>
      </c>
      <c r="C821" s="60" t="s">
        <v>2744</v>
      </c>
      <c r="D821" s="10">
        <v>2</v>
      </c>
      <c r="F821" s="22" t="s">
        <v>2972</v>
      </c>
      <c r="G821" s="22" t="s">
        <v>2627</v>
      </c>
      <c r="H821" s="22" t="s">
        <v>2578</v>
      </c>
      <c r="I821" s="10">
        <v>6000092</v>
      </c>
    </row>
    <row r="822" spans="2:9">
      <c r="B822" s="10">
        <v>1471</v>
      </c>
      <c r="C822" s="60" t="s">
        <v>2762</v>
      </c>
      <c r="D822" s="10">
        <v>1</v>
      </c>
      <c r="F822" s="22" t="s">
        <v>2576</v>
      </c>
      <c r="G822" s="61" t="s">
        <v>2622</v>
      </c>
      <c r="H822" s="61" t="s">
        <v>2562</v>
      </c>
      <c r="I822" s="4">
        <v>6000093</v>
      </c>
    </row>
    <row r="823" spans="2:9">
      <c r="B823" s="10">
        <v>1472</v>
      </c>
      <c r="C823" s="62" t="s">
        <v>2709</v>
      </c>
      <c r="D823" s="10">
        <v>2</v>
      </c>
      <c r="F823" s="22" t="s">
        <v>2973</v>
      </c>
      <c r="G823" s="22" t="s">
        <v>2628</v>
      </c>
      <c r="H823" s="22" t="s">
        <v>2629</v>
      </c>
      <c r="I823" s="10">
        <v>6000094</v>
      </c>
    </row>
    <row r="824" spans="2:9">
      <c r="B824" s="10">
        <v>1481</v>
      </c>
      <c r="C824" s="60" t="s">
        <v>2869</v>
      </c>
      <c r="D824" s="10">
        <v>1</v>
      </c>
      <c r="F824" s="22" t="s">
        <v>2572</v>
      </c>
      <c r="G824" s="61" t="s">
        <v>2622</v>
      </c>
      <c r="H824" s="61" t="s">
        <v>2562</v>
      </c>
      <c r="I824" s="4">
        <v>6000095</v>
      </c>
    </row>
    <row r="825" spans="2:9">
      <c r="B825" s="10">
        <v>1482</v>
      </c>
      <c r="C825" s="60" t="s">
        <v>2870</v>
      </c>
      <c r="D825" s="10">
        <v>2</v>
      </c>
      <c r="F825" s="22" t="s">
        <v>2955</v>
      </c>
      <c r="G825" s="22" t="s">
        <v>2630</v>
      </c>
      <c r="H825" s="22" t="s">
        <v>2563</v>
      </c>
      <c r="I825" s="10">
        <v>6000096</v>
      </c>
    </row>
    <row r="826" spans="2:9">
      <c r="B826" s="10">
        <v>1491</v>
      </c>
      <c r="C826" s="60" t="s">
        <v>2799</v>
      </c>
      <c r="D826" s="10">
        <v>1</v>
      </c>
      <c r="F826" s="22" t="s">
        <v>2611</v>
      </c>
      <c r="G826" s="61" t="s">
        <v>2622</v>
      </c>
      <c r="H826" s="61" t="s">
        <v>2562</v>
      </c>
      <c r="I826" s="4">
        <v>6000097</v>
      </c>
    </row>
    <row r="827" spans="2:9">
      <c r="B827" s="10">
        <v>1492</v>
      </c>
      <c r="C827" s="60" t="s">
        <v>2747</v>
      </c>
      <c r="D827" s="10">
        <v>2</v>
      </c>
      <c r="F827" s="22" t="s">
        <v>2974</v>
      </c>
      <c r="G827" s="22" t="s">
        <v>2631</v>
      </c>
      <c r="H827" s="22" t="s">
        <v>2563</v>
      </c>
      <c r="I827" s="10">
        <v>6000098</v>
      </c>
    </row>
    <row r="828" spans="2:9">
      <c r="B828" s="10">
        <v>1501</v>
      </c>
      <c r="C828" s="60" t="s">
        <v>2800</v>
      </c>
      <c r="D828" s="10">
        <v>1</v>
      </c>
      <c r="F828" s="22" t="s">
        <v>2576</v>
      </c>
      <c r="G828" s="61" t="s">
        <v>2622</v>
      </c>
      <c r="H828" s="61" t="s">
        <v>2562</v>
      </c>
      <c r="I828" s="4">
        <v>6000099</v>
      </c>
    </row>
    <row r="829" spans="2:9">
      <c r="B829" s="10">
        <v>1502</v>
      </c>
      <c r="C829" s="60" t="s">
        <v>2748</v>
      </c>
      <c r="D829" s="10">
        <v>2</v>
      </c>
      <c r="F829" s="22" t="s">
        <v>2975</v>
      </c>
      <c r="G829" s="22" t="s">
        <v>2632</v>
      </c>
      <c r="H829" s="22" t="s">
        <v>2578</v>
      </c>
      <c r="I829" s="10">
        <v>6000100</v>
      </c>
    </row>
    <row r="830" spans="2:9">
      <c r="B830" s="10">
        <v>1511</v>
      </c>
      <c r="C830" s="60" t="s">
        <v>2801</v>
      </c>
      <c r="D830" s="10">
        <v>1</v>
      </c>
      <c r="F830" s="22" t="s">
        <v>2576</v>
      </c>
      <c r="G830" s="61" t="s">
        <v>2622</v>
      </c>
      <c r="H830" s="61" t="s">
        <v>2562</v>
      </c>
      <c r="I830" s="4">
        <v>6000101</v>
      </c>
    </row>
    <row r="831" spans="2:9">
      <c r="B831" s="10">
        <v>1512</v>
      </c>
      <c r="C831" s="60" t="s">
        <v>2749</v>
      </c>
      <c r="D831" s="10">
        <v>2</v>
      </c>
      <c r="F831" s="22" t="s">
        <v>2976</v>
      </c>
      <c r="G831" s="22" t="s">
        <v>2633</v>
      </c>
      <c r="H831" s="22" t="s">
        <v>2634</v>
      </c>
      <c r="I831" s="10">
        <v>6000102</v>
      </c>
    </row>
    <row r="832" spans="2:9">
      <c r="B832" s="10">
        <v>1521</v>
      </c>
      <c r="C832" s="71" t="s">
        <v>2881</v>
      </c>
      <c r="D832" s="10">
        <v>1</v>
      </c>
      <c r="F832" s="22" t="s">
        <v>2576</v>
      </c>
      <c r="G832" s="61" t="s">
        <v>2566</v>
      </c>
      <c r="H832" s="61" t="s">
        <v>2562</v>
      </c>
      <c r="I832" s="4">
        <v>6000103</v>
      </c>
    </row>
    <row r="833" spans="2:9">
      <c r="B833" s="10">
        <v>1522</v>
      </c>
      <c r="C833" s="60" t="s">
        <v>2750</v>
      </c>
      <c r="D833" s="10">
        <v>2</v>
      </c>
      <c r="F833" s="22" t="s">
        <v>2977</v>
      </c>
      <c r="G833" s="22" t="s">
        <v>2933</v>
      </c>
      <c r="H833" s="22" t="s">
        <v>2934</v>
      </c>
      <c r="I833" s="10">
        <v>6000104</v>
      </c>
    </row>
    <row r="834" spans="2:9">
      <c r="B834" s="10">
        <v>100471</v>
      </c>
      <c r="C834" s="71" t="s">
        <v>2883</v>
      </c>
      <c r="D834" s="10">
        <v>1</v>
      </c>
      <c r="F834" s="22" t="s">
        <v>2635</v>
      </c>
      <c r="G834" s="22" t="s">
        <v>2636</v>
      </c>
      <c r="H834" s="22" t="s">
        <v>2637</v>
      </c>
      <c r="I834" s="10">
        <v>6000137</v>
      </c>
    </row>
    <row r="835" spans="2:9">
      <c r="B835" s="10">
        <v>100472</v>
      </c>
      <c r="C835" s="71" t="s">
        <v>2885</v>
      </c>
      <c r="D835" s="10">
        <v>2</v>
      </c>
      <c r="F835" s="22" t="s">
        <v>2635</v>
      </c>
      <c r="G835" s="22" t="s">
        <v>2638</v>
      </c>
      <c r="H835" s="22" t="s">
        <v>2637</v>
      </c>
      <c r="I835" s="10">
        <v>6000138</v>
      </c>
    </row>
    <row r="836" spans="2:9">
      <c r="B836" s="10">
        <v>100481</v>
      </c>
      <c r="C836" s="71" t="s">
        <v>2886</v>
      </c>
      <c r="D836" s="10">
        <v>1</v>
      </c>
      <c r="F836" s="22" t="s">
        <v>2639</v>
      </c>
      <c r="G836" s="22" t="s">
        <v>2640</v>
      </c>
      <c r="H836" s="22" t="s">
        <v>2637</v>
      </c>
      <c r="I836" s="10">
        <v>6000139</v>
      </c>
    </row>
    <row r="837" spans="2:9">
      <c r="B837" s="10">
        <v>100482</v>
      </c>
      <c r="C837" s="71" t="s">
        <v>2887</v>
      </c>
      <c r="D837" s="10">
        <v>2</v>
      </c>
      <c r="F837" s="22" t="s">
        <v>2639</v>
      </c>
      <c r="G837" s="22" t="s">
        <v>2641</v>
      </c>
      <c r="H837" s="22" t="s">
        <v>2637</v>
      </c>
      <c r="I837" s="10">
        <v>6000140</v>
      </c>
    </row>
    <row r="838" spans="2:9">
      <c r="B838" s="10">
        <v>100491</v>
      </c>
      <c r="C838" s="71" t="s">
        <v>2888</v>
      </c>
      <c r="D838" s="10">
        <v>1</v>
      </c>
      <c r="F838" s="22" t="s">
        <v>2642</v>
      </c>
      <c r="G838" s="22" t="s">
        <v>2640</v>
      </c>
      <c r="H838" s="22" t="s">
        <v>2637</v>
      </c>
      <c r="I838" s="10">
        <v>6000141</v>
      </c>
    </row>
    <row r="839" spans="2:9">
      <c r="B839" s="10">
        <v>100492</v>
      </c>
      <c r="C839" s="71" t="s">
        <v>2890</v>
      </c>
      <c r="D839" s="10">
        <v>2</v>
      </c>
      <c r="F839" s="22" t="s">
        <v>2642</v>
      </c>
      <c r="G839" s="61" t="s">
        <v>2695</v>
      </c>
      <c r="H839" s="22" t="s">
        <v>2637</v>
      </c>
      <c r="I839" s="10">
        <v>6000142</v>
      </c>
    </row>
    <row r="840" spans="2:9">
      <c r="B840" s="10">
        <v>100501</v>
      </c>
      <c r="C840" s="71" t="s">
        <v>2891</v>
      </c>
      <c r="D840" s="10">
        <v>1</v>
      </c>
      <c r="F840" s="22" t="s">
        <v>2643</v>
      </c>
      <c r="G840" s="22" t="s">
        <v>2644</v>
      </c>
      <c r="H840" s="22" t="s">
        <v>2637</v>
      </c>
      <c r="I840" s="10">
        <v>6000143</v>
      </c>
    </row>
    <row r="841" spans="2:9">
      <c r="B841" s="10">
        <v>100502</v>
      </c>
      <c r="C841" s="71" t="s">
        <v>2892</v>
      </c>
      <c r="D841" s="10">
        <v>2</v>
      </c>
      <c r="F841" s="22" t="s">
        <v>2643</v>
      </c>
      <c r="G841" s="22" t="s">
        <v>2645</v>
      </c>
      <c r="H841" s="22" t="s">
        <v>2637</v>
      </c>
      <c r="I841" s="10">
        <v>6000144</v>
      </c>
    </row>
    <row r="842" spans="2:9">
      <c r="B842" s="10">
        <v>100511</v>
      </c>
      <c r="C842" s="71" t="s">
        <v>2894</v>
      </c>
      <c r="D842" s="10">
        <v>1</v>
      </c>
      <c r="F842" s="22" t="s">
        <v>2646</v>
      </c>
      <c r="G842" s="22" t="s">
        <v>2647</v>
      </c>
      <c r="H842" s="22" t="s">
        <v>2637</v>
      </c>
      <c r="I842" s="10">
        <v>6000145</v>
      </c>
    </row>
    <row r="843" spans="2:9">
      <c r="B843" s="10">
        <v>100512</v>
      </c>
      <c r="C843" s="71" t="s">
        <v>2896</v>
      </c>
      <c r="D843" s="10">
        <v>2</v>
      </c>
      <c r="F843" s="22" t="s">
        <v>2646</v>
      </c>
      <c r="G843" s="22" t="s">
        <v>2636</v>
      </c>
      <c r="H843" s="22" t="s">
        <v>2637</v>
      </c>
      <c r="I843" s="10">
        <v>6000146</v>
      </c>
    </row>
    <row r="844" spans="2:9">
      <c r="B844" s="10">
        <v>100521</v>
      </c>
      <c r="C844" s="71" t="s">
        <v>2897</v>
      </c>
      <c r="D844" s="10">
        <v>1</v>
      </c>
      <c r="F844" s="22" t="s">
        <v>2648</v>
      </c>
      <c r="G844" s="22" t="s">
        <v>2647</v>
      </c>
      <c r="H844" s="22" t="s">
        <v>2637</v>
      </c>
      <c r="I844" s="10">
        <v>6000147</v>
      </c>
    </row>
    <row r="845" spans="2:9">
      <c r="B845" s="10">
        <v>100522</v>
      </c>
      <c r="C845" s="71" t="s">
        <v>2898</v>
      </c>
      <c r="D845" s="10">
        <v>2</v>
      </c>
      <c r="F845" s="22" t="s">
        <v>2648</v>
      </c>
      <c r="G845" s="22" t="s">
        <v>2636</v>
      </c>
      <c r="H845" s="22" t="s">
        <v>2637</v>
      </c>
      <c r="I845" s="10">
        <v>6000148</v>
      </c>
    </row>
    <row r="846" spans="2:9">
      <c r="B846" s="10">
        <v>100531</v>
      </c>
      <c r="C846" s="71" t="s">
        <v>2900</v>
      </c>
      <c r="D846" s="10">
        <v>1</v>
      </c>
      <c r="F846" s="22" t="s">
        <v>2635</v>
      </c>
      <c r="G846" s="22" t="s">
        <v>2636</v>
      </c>
      <c r="H846" s="22" t="s">
        <v>2637</v>
      </c>
      <c r="I846" s="10">
        <v>6000149</v>
      </c>
    </row>
    <row r="847" spans="2:9">
      <c r="B847" s="10">
        <v>100532</v>
      </c>
      <c r="C847" s="71" t="s">
        <v>2902</v>
      </c>
      <c r="D847" s="10">
        <v>2</v>
      </c>
      <c r="F847" s="22" t="s">
        <v>2635</v>
      </c>
      <c r="G847" s="22" t="s">
        <v>2638</v>
      </c>
      <c r="H847" s="22" t="s">
        <v>2637</v>
      </c>
      <c r="I847" s="10">
        <v>6000150</v>
      </c>
    </row>
    <row r="848" spans="2:9">
      <c r="B848" s="10">
        <v>100541</v>
      </c>
      <c r="C848" s="71" t="s">
        <v>2903</v>
      </c>
      <c r="D848" s="10">
        <v>1</v>
      </c>
      <c r="F848" s="22" t="s">
        <v>2639</v>
      </c>
      <c r="G848" s="22" t="s">
        <v>2640</v>
      </c>
      <c r="H848" s="22" t="s">
        <v>2637</v>
      </c>
      <c r="I848" s="10">
        <v>6000151</v>
      </c>
    </row>
    <row r="849" spans="2:9">
      <c r="B849" s="10">
        <v>100542</v>
      </c>
      <c r="C849" s="71" t="s">
        <v>2904</v>
      </c>
      <c r="D849" s="10">
        <v>2</v>
      </c>
      <c r="F849" s="22" t="s">
        <v>2639</v>
      </c>
      <c r="G849" s="22" t="s">
        <v>2641</v>
      </c>
      <c r="H849" s="22" t="s">
        <v>2637</v>
      </c>
      <c r="I849" s="10">
        <v>6000152</v>
      </c>
    </row>
    <row r="850" spans="2:9">
      <c r="B850" s="10">
        <v>100551</v>
      </c>
      <c r="C850" s="10" t="s">
        <v>2649</v>
      </c>
      <c r="D850" s="10">
        <v>1</v>
      </c>
      <c r="F850" s="22" t="s">
        <v>2650</v>
      </c>
      <c r="G850" s="22" t="s">
        <v>2640</v>
      </c>
      <c r="H850" s="22" t="s">
        <v>2637</v>
      </c>
      <c r="I850" s="10">
        <v>6000153</v>
      </c>
    </row>
    <row r="851" spans="2:9">
      <c r="B851" s="10">
        <v>100552</v>
      </c>
      <c r="C851" s="10" t="s">
        <v>2651</v>
      </c>
      <c r="D851" s="10">
        <v>2</v>
      </c>
      <c r="F851" s="22" t="s">
        <v>2650</v>
      </c>
      <c r="G851" s="22" t="s">
        <v>2641</v>
      </c>
      <c r="H851" s="22" t="s">
        <v>2637</v>
      </c>
      <c r="I851" s="10">
        <v>6000154</v>
      </c>
    </row>
    <row r="852" spans="2:9">
      <c r="B852" s="10">
        <v>100561</v>
      </c>
      <c r="C852" s="10" t="s">
        <v>2652</v>
      </c>
      <c r="D852" s="10">
        <v>1</v>
      </c>
      <c r="F852" s="22" t="s">
        <v>2643</v>
      </c>
      <c r="G852" s="22" t="s">
        <v>2644</v>
      </c>
      <c r="H852" s="22" t="s">
        <v>2637</v>
      </c>
      <c r="I852" s="10">
        <v>6000155</v>
      </c>
    </row>
    <row r="853" spans="2:9">
      <c r="B853" s="10">
        <v>100562</v>
      </c>
      <c r="C853" s="10" t="s">
        <v>2653</v>
      </c>
      <c r="D853" s="10">
        <v>2</v>
      </c>
      <c r="F853" s="22" t="s">
        <v>2643</v>
      </c>
      <c r="G853" s="22" t="s">
        <v>2645</v>
      </c>
      <c r="H853" s="22" t="s">
        <v>2637</v>
      </c>
      <c r="I853" s="10">
        <v>6000156</v>
      </c>
    </row>
    <row r="854" spans="2:9">
      <c r="B854" s="10">
        <v>100571</v>
      </c>
      <c r="C854" s="65" t="s">
        <v>2831</v>
      </c>
      <c r="D854" s="10">
        <v>1</v>
      </c>
      <c r="F854" s="22" t="s">
        <v>2635</v>
      </c>
      <c r="G854" s="22" t="s">
        <v>2654</v>
      </c>
      <c r="H854" s="22" t="s">
        <v>2637</v>
      </c>
      <c r="I854" s="10">
        <v>6000105</v>
      </c>
    </row>
    <row r="855" spans="2:9">
      <c r="B855" s="10">
        <v>100572</v>
      </c>
      <c r="C855" s="63" t="s">
        <v>2832</v>
      </c>
      <c r="D855" s="10">
        <v>2</v>
      </c>
      <c r="F855" s="22" t="s">
        <v>2978</v>
      </c>
      <c r="G855" s="22" t="s">
        <v>2656</v>
      </c>
      <c r="H855" s="22" t="s">
        <v>129</v>
      </c>
      <c r="I855" s="10">
        <v>6000106</v>
      </c>
    </row>
    <row r="856" spans="2:9">
      <c r="B856" s="10">
        <v>100581</v>
      </c>
      <c r="C856" s="65" t="s">
        <v>2820</v>
      </c>
      <c r="D856" s="10">
        <v>1</v>
      </c>
      <c r="F856" s="22" t="s">
        <v>2635</v>
      </c>
      <c r="G856" s="22" t="s">
        <v>2654</v>
      </c>
      <c r="H856" s="22" t="s">
        <v>2637</v>
      </c>
      <c r="I856" s="10">
        <v>6000107</v>
      </c>
    </row>
    <row r="857" spans="2:9">
      <c r="B857" s="10">
        <v>100582</v>
      </c>
      <c r="C857" s="63" t="s">
        <v>2821</v>
      </c>
      <c r="D857" s="10">
        <v>2</v>
      </c>
      <c r="F857" s="22" t="s">
        <v>2657</v>
      </c>
      <c r="G857" s="22" t="s">
        <v>2658</v>
      </c>
      <c r="H857" s="22" t="s">
        <v>2637</v>
      </c>
      <c r="I857" s="10">
        <v>6000108</v>
      </c>
    </row>
    <row r="858" spans="2:9">
      <c r="B858" s="10">
        <v>100591</v>
      </c>
      <c r="C858" s="65" t="s">
        <v>2835</v>
      </c>
      <c r="D858" s="10">
        <v>1</v>
      </c>
      <c r="F858" s="22" t="s">
        <v>2639</v>
      </c>
      <c r="G858" s="22" t="s">
        <v>2640</v>
      </c>
      <c r="H858" s="22" t="s">
        <v>2637</v>
      </c>
      <c r="I858" s="10">
        <v>6000109</v>
      </c>
    </row>
    <row r="859" spans="2:9">
      <c r="B859" s="10">
        <v>100592</v>
      </c>
      <c r="C859" s="63" t="s">
        <v>2697</v>
      </c>
      <c r="D859" s="10">
        <v>2</v>
      </c>
      <c r="F859" s="22" t="s">
        <v>2659</v>
      </c>
      <c r="G859" s="22" t="s">
        <v>2660</v>
      </c>
      <c r="H859" s="22" t="s">
        <v>2661</v>
      </c>
      <c r="I859" s="10">
        <v>6000110</v>
      </c>
    </row>
    <row r="860" spans="2:9">
      <c r="B860" s="10">
        <v>100601</v>
      </c>
      <c r="C860" s="72" t="s">
        <v>2833</v>
      </c>
      <c r="D860" s="10">
        <v>1</v>
      </c>
      <c r="F860" s="22" t="s">
        <v>2662</v>
      </c>
      <c r="G860" s="22" t="s">
        <v>2654</v>
      </c>
      <c r="H860" s="22" t="s">
        <v>2637</v>
      </c>
      <c r="I860" s="10">
        <v>6000111</v>
      </c>
    </row>
    <row r="861" spans="2:9">
      <c r="B861" s="10">
        <v>100602</v>
      </c>
      <c r="C861" s="72" t="s">
        <v>2834</v>
      </c>
      <c r="D861" s="10">
        <v>2</v>
      </c>
      <c r="F861" s="22" t="s">
        <v>2936</v>
      </c>
      <c r="G861" s="22" t="s">
        <v>2664</v>
      </c>
      <c r="H861" s="22" t="s">
        <v>129</v>
      </c>
      <c r="I861" s="10">
        <v>6000112</v>
      </c>
    </row>
    <row r="862" spans="2:9">
      <c r="B862" s="10">
        <v>100611</v>
      </c>
      <c r="C862" s="65" t="s">
        <v>2804</v>
      </c>
      <c r="D862" s="10">
        <v>1</v>
      </c>
      <c r="F862" s="22" t="s">
        <v>2635</v>
      </c>
      <c r="G862" s="22" t="s">
        <v>2666</v>
      </c>
      <c r="H862" s="22" t="s">
        <v>2637</v>
      </c>
      <c r="I862" s="10">
        <v>6000113</v>
      </c>
    </row>
    <row r="863" spans="2:9">
      <c r="B863" s="10">
        <v>100612</v>
      </c>
      <c r="C863" s="10" t="s">
        <v>2805</v>
      </c>
      <c r="D863" s="10">
        <v>2</v>
      </c>
      <c r="F863" s="64" t="s">
        <v>2635</v>
      </c>
      <c r="G863" s="22" t="s">
        <v>2668</v>
      </c>
      <c r="H863" s="22" t="s">
        <v>2637</v>
      </c>
      <c r="I863" s="10">
        <v>6000114</v>
      </c>
    </row>
    <row r="864" spans="2:9">
      <c r="B864" s="10">
        <v>100621</v>
      </c>
      <c r="C864" s="65" t="s">
        <v>2871</v>
      </c>
      <c r="D864" s="10">
        <v>1</v>
      </c>
      <c r="F864" s="22" t="s">
        <v>2635</v>
      </c>
      <c r="G864" s="22" t="s">
        <v>2666</v>
      </c>
      <c r="H864" s="22" t="s">
        <v>2637</v>
      </c>
      <c r="I864" s="10">
        <v>6000115</v>
      </c>
    </row>
    <row r="865" spans="2:9">
      <c r="B865" s="10">
        <v>100622</v>
      </c>
      <c r="C865" s="10" t="s">
        <v>2872</v>
      </c>
      <c r="D865" s="10">
        <v>2</v>
      </c>
      <c r="F865" s="64" t="s">
        <v>2979</v>
      </c>
      <c r="G865" s="22" t="s">
        <v>2669</v>
      </c>
      <c r="H865" s="22" t="s">
        <v>30</v>
      </c>
      <c r="I865" s="10">
        <v>6000116</v>
      </c>
    </row>
    <row r="866" spans="2:9">
      <c r="B866" s="10">
        <v>100631</v>
      </c>
      <c r="C866" s="71" t="s">
        <v>2924</v>
      </c>
      <c r="D866" s="10">
        <v>1</v>
      </c>
      <c r="F866" s="22" t="s">
        <v>2657</v>
      </c>
      <c r="G866" s="22" t="s">
        <v>2644</v>
      </c>
      <c r="H866" s="22" t="s">
        <v>2637</v>
      </c>
      <c r="I866" s="10">
        <v>6000117</v>
      </c>
    </row>
    <row r="867" spans="2:9">
      <c r="B867" s="10">
        <v>100632</v>
      </c>
      <c r="C867" s="10" t="s">
        <v>2873</v>
      </c>
      <c r="D867" s="10">
        <v>2</v>
      </c>
      <c r="F867" s="64" t="s">
        <v>2980</v>
      </c>
      <c r="G867" s="22" t="s">
        <v>2665</v>
      </c>
      <c r="H867" s="22" t="s">
        <v>44</v>
      </c>
      <c r="I867" s="10">
        <v>6000118</v>
      </c>
    </row>
    <row r="868" spans="2:9">
      <c r="B868" s="10">
        <v>100641</v>
      </c>
      <c r="C868" s="65" t="s">
        <v>2874</v>
      </c>
      <c r="D868" s="10">
        <v>1</v>
      </c>
      <c r="F868" s="22" t="s">
        <v>2635</v>
      </c>
      <c r="G868" s="22" t="s">
        <v>2666</v>
      </c>
      <c r="H868" s="22" t="s">
        <v>2637</v>
      </c>
      <c r="I868" s="10">
        <v>6000119</v>
      </c>
    </row>
    <row r="869" spans="2:9">
      <c r="B869" s="10">
        <v>100642</v>
      </c>
      <c r="C869" s="10" t="s">
        <v>2875</v>
      </c>
      <c r="D869" s="10">
        <v>2</v>
      </c>
      <c r="F869" s="64" t="s">
        <v>2981</v>
      </c>
      <c r="G869" s="22" t="s">
        <v>2667</v>
      </c>
      <c r="H869" s="22" t="s">
        <v>129</v>
      </c>
      <c r="I869" s="10">
        <v>6000120</v>
      </c>
    </row>
    <row r="870" spans="2:9">
      <c r="B870" s="10">
        <v>100651</v>
      </c>
      <c r="C870" s="65" t="s">
        <v>2812</v>
      </c>
      <c r="D870" s="10">
        <v>1</v>
      </c>
      <c r="F870" s="64" t="s">
        <v>2635</v>
      </c>
      <c r="G870" s="22" t="s">
        <v>2666</v>
      </c>
      <c r="H870" s="22" t="s">
        <v>2637</v>
      </c>
      <c r="I870" s="10">
        <v>6000121</v>
      </c>
    </row>
    <row r="871" spans="2:9">
      <c r="B871" s="10">
        <v>100652</v>
      </c>
      <c r="C871" s="63" t="s">
        <v>2813</v>
      </c>
      <c r="D871" s="10">
        <v>2</v>
      </c>
      <c r="F871" s="64" t="s">
        <v>2982</v>
      </c>
      <c r="G871" s="22" t="s">
        <v>2670</v>
      </c>
      <c r="H871" s="22" t="s">
        <v>150</v>
      </c>
      <c r="I871" s="10">
        <v>6000122</v>
      </c>
    </row>
    <row r="872" spans="2:9">
      <c r="B872" s="10">
        <v>100661</v>
      </c>
      <c r="C872" s="65" t="s">
        <v>2822</v>
      </c>
      <c r="D872" s="10">
        <v>1</v>
      </c>
      <c r="F872" s="64" t="s">
        <v>2635</v>
      </c>
      <c r="G872" s="22" t="s">
        <v>2666</v>
      </c>
      <c r="H872" s="22" t="s">
        <v>2637</v>
      </c>
      <c r="I872" s="10">
        <v>6000123</v>
      </c>
    </row>
    <row r="873" spans="2:9">
      <c r="B873" s="10">
        <v>100662</v>
      </c>
      <c r="C873" s="10" t="s">
        <v>2876</v>
      </c>
      <c r="D873" s="10">
        <v>2</v>
      </c>
      <c r="F873" s="64" t="s">
        <v>2635</v>
      </c>
      <c r="G873" s="22" t="s">
        <v>2668</v>
      </c>
      <c r="H873" s="22" t="s">
        <v>2637</v>
      </c>
      <c r="I873" s="10">
        <v>6000124</v>
      </c>
    </row>
    <row r="874" spans="2:9">
      <c r="B874" s="10">
        <v>100671</v>
      </c>
      <c r="C874" s="65" t="s">
        <v>2877</v>
      </c>
      <c r="D874" s="10">
        <v>1</v>
      </c>
      <c r="F874" s="64" t="s">
        <v>2825</v>
      </c>
      <c r="G874" s="22" t="s">
        <v>2671</v>
      </c>
      <c r="H874" s="22" t="s">
        <v>2637</v>
      </c>
      <c r="I874" s="10">
        <v>6000125</v>
      </c>
    </row>
    <row r="875" spans="2:9">
      <c r="B875" s="10">
        <v>100672</v>
      </c>
      <c r="C875" s="10" t="s">
        <v>2878</v>
      </c>
      <c r="D875" s="10">
        <v>2</v>
      </c>
      <c r="F875" s="64" t="s">
        <v>2983</v>
      </c>
      <c r="G875" s="22" t="s">
        <v>2673</v>
      </c>
      <c r="H875" s="22" t="s">
        <v>2674</v>
      </c>
      <c r="I875" s="10">
        <v>6000126</v>
      </c>
    </row>
    <row r="876" spans="2:9">
      <c r="B876" s="10">
        <v>100681</v>
      </c>
      <c r="C876" s="73" t="s">
        <v>2816</v>
      </c>
      <c r="D876" s="10">
        <v>1</v>
      </c>
      <c r="F876" s="64" t="s">
        <v>2662</v>
      </c>
      <c r="G876" s="22" t="s">
        <v>2666</v>
      </c>
      <c r="H876" s="22" t="s">
        <v>2637</v>
      </c>
      <c r="I876" s="10">
        <v>6000127</v>
      </c>
    </row>
    <row r="877" spans="2:9">
      <c r="B877" s="10">
        <v>100682</v>
      </c>
      <c r="C877" s="72" t="s">
        <v>2817</v>
      </c>
      <c r="D877" s="10">
        <v>2</v>
      </c>
      <c r="F877" s="64" t="s">
        <v>2984</v>
      </c>
      <c r="G877" s="22" t="s">
        <v>2676</v>
      </c>
      <c r="H877" s="22" t="s">
        <v>2677</v>
      </c>
      <c r="I877" s="10">
        <v>6000128</v>
      </c>
    </row>
    <row r="878" spans="2:9">
      <c r="B878" s="10">
        <v>100691</v>
      </c>
      <c r="C878" s="65" t="s">
        <v>2879</v>
      </c>
      <c r="D878" s="10">
        <v>1</v>
      </c>
      <c r="F878" s="64" t="s">
        <v>2751</v>
      </c>
      <c r="G878" s="22" t="s">
        <v>2636</v>
      </c>
      <c r="H878" s="22" t="s">
        <v>2637</v>
      </c>
      <c r="I878" s="10">
        <v>6000129</v>
      </c>
    </row>
    <row r="879" spans="2:9">
      <c r="B879" s="10">
        <v>100692</v>
      </c>
      <c r="C879" s="10" t="s">
        <v>2880</v>
      </c>
      <c r="D879" s="10">
        <v>2</v>
      </c>
      <c r="F879" s="64" t="s">
        <v>2985</v>
      </c>
      <c r="G879" s="22" t="s">
        <v>2679</v>
      </c>
      <c r="H879" s="22" t="s">
        <v>44</v>
      </c>
      <c r="I879" s="10">
        <v>6000130</v>
      </c>
    </row>
    <row r="880" spans="2:9">
      <c r="B880" s="10">
        <v>100701</v>
      </c>
      <c r="C880" s="65" t="s">
        <v>2808</v>
      </c>
      <c r="D880" s="10">
        <v>1</v>
      </c>
      <c r="F880" s="22" t="s">
        <v>2752</v>
      </c>
      <c r="G880" s="22" t="s">
        <v>2636</v>
      </c>
      <c r="H880" s="22" t="s">
        <v>2637</v>
      </c>
      <c r="I880" s="10">
        <v>6000131</v>
      </c>
    </row>
    <row r="881" spans="2:9">
      <c r="B881" s="10">
        <v>100702</v>
      </c>
      <c r="C881" s="10" t="s">
        <v>2809</v>
      </c>
      <c r="D881" s="10">
        <v>2</v>
      </c>
      <c r="F881" s="22" t="s">
        <v>2662</v>
      </c>
      <c r="G881" s="22" t="s">
        <v>2638</v>
      </c>
      <c r="H881" s="22" t="s">
        <v>2637</v>
      </c>
      <c r="I881" s="10">
        <v>6000132</v>
      </c>
    </row>
    <row r="882" spans="2:9">
      <c r="B882" s="10">
        <v>100711</v>
      </c>
      <c r="C882" s="65" t="s">
        <v>2810</v>
      </c>
      <c r="D882" s="10">
        <v>1</v>
      </c>
      <c r="F882" s="22" t="s">
        <v>2639</v>
      </c>
      <c r="G882" s="22" t="s">
        <v>2680</v>
      </c>
      <c r="H882" s="22" t="s">
        <v>2637</v>
      </c>
      <c r="I882" s="10">
        <v>6000133</v>
      </c>
    </row>
    <row r="883" spans="2:9">
      <c r="B883" s="10">
        <v>100712</v>
      </c>
      <c r="C883" s="10" t="s">
        <v>2811</v>
      </c>
      <c r="D883" s="10">
        <v>2</v>
      </c>
      <c r="F883" s="22" t="s">
        <v>2681</v>
      </c>
      <c r="G883" s="22" t="s">
        <v>2682</v>
      </c>
      <c r="H883" s="22" t="s">
        <v>2683</v>
      </c>
      <c r="I883" s="10">
        <v>6000134</v>
      </c>
    </row>
    <row r="884" spans="2:9">
      <c r="B884" s="10">
        <v>100721</v>
      </c>
      <c r="C884" s="71" t="s">
        <v>2927</v>
      </c>
      <c r="D884" s="10">
        <v>1</v>
      </c>
      <c r="F884" s="22" t="s">
        <v>2662</v>
      </c>
      <c r="G884" s="22" t="s">
        <v>2636</v>
      </c>
      <c r="H884" s="22" t="s">
        <v>2637</v>
      </c>
      <c r="I884" s="10">
        <v>6000135</v>
      </c>
    </row>
    <row r="885" spans="2:9">
      <c r="B885" s="10">
        <v>100722</v>
      </c>
      <c r="C885" s="10" t="s">
        <v>2928</v>
      </c>
      <c r="D885" s="10">
        <v>2</v>
      </c>
      <c r="F885" s="22" t="s">
        <v>2698</v>
      </c>
      <c r="G885" s="22" t="s">
        <v>2684</v>
      </c>
      <c r="H885" s="22" t="s">
        <v>2696</v>
      </c>
      <c r="I885" s="10">
        <v>6000136</v>
      </c>
    </row>
    <row r="886" spans="2:9">
      <c r="B886" s="10">
        <v>100731</v>
      </c>
      <c r="C886" s="10" t="s">
        <v>2882</v>
      </c>
      <c r="D886" s="10">
        <v>1</v>
      </c>
      <c r="F886" s="22" t="s">
        <v>2635</v>
      </c>
      <c r="G886" s="22" t="s">
        <v>2636</v>
      </c>
      <c r="H886" s="22" t="s">
        <v>2637</v>
      </c>
      <c r="I886" s="71">
        <v>6000153</v>
      </c>
    </row>
    <row r="887" spans="2:9">
      <c r="B887" s="10">
        <v>100732</v>
      </c>
      <c r="C887" s="10" t="s">
        <v>2884</v>
      </c>
      <c r="D887" s="10">
        <v>2</v>
      </c>
      <c r="F887" s="22" t="s">
        <v>2635</v>
      </c>
      <c r="G887" s="22" t="s">
        <v>2638</v>
      </c>
      <c r="H887" s="22" t="s">
        <v>2637</v>
      </c>
      <c r="I887" s="71">
        <v>6000154</v>
      </c>
    </row>
    <row r="888" spans="2:9">
      <c r="B888" s="10">
        <v>100741</v>
      </c>
      <c r="C888" s="10" t="s">
        <v>2686</v>
      </c>
      <c r="D888" s="10">
        <v>1</v>
      </c>
      <c r="F888" s="22" t="s">
        <v>2639</v>
      </c>
      <c r="G888" s="22" t="s">
        <v>2640</v>
      </c>
      <c r="H888" s="22" t="s">
        <v>2637</v>
      </c>
      <c r="I888" s="71">
        <v>6000155</v>
      </c>
    </row>
    <row r="889" spans="2:9">
      <c r="B889" s="10">
        <v>100742</v>
      </c>
      <c r="C889" s="10" t="s">
        <v>2889</v>
      </c>
      <c r="D889" s="10">
        <v>2</v>
      </c>
      <c r="F889" s="22" t="s">
        <v>2639</v>
      </c>
      <c r="G889" s="22" t="s">
        <v>2641</v>
      </c>
      <c r="H889" s="22" t="s">
        <v>2637</v>
      </c>
      <c r="I889" s="71">
        <v>6000156</v>
      </c>
    </row>
    <row r="890" spans="2:9">
      <c r="B890" s="10">
        <v>100751</v>
      </c>
      <c r="C890" s="10" t="s">
        <v>2893</v>
      </c>
      <c r="D890" s="10">
        <v>1</v>
      </c>
      <c r="F890" s="22" t="s">
        <v>2642</v>
      </c>
      <c r="G890" s="22" t="s">
        <v>2640</v>
      </c>
      <c r="H890" s="22" t="s">
        <v>2637</v>
      </c>
      <c r="I890" s="71">
        <v>6000157</v>
      </c>
    </row>
    <row r="891" spans="2:9">
      <c r="B891" s="10">
        <v>100752</v>
      </c>
      <c r="C891" s="10" t="s">
        <v>2895</v>
      </c>
      <c r="D891" s="10">
        <v>2</v>
      </c>
      <c r="F891" s="22" t="s">
        <v>2642</v>
      </c>
      <c r="G891" s="22" t="s">
        <v>2641</v>
      </c>
      <c r="H891" s="22" t="s">
        <v>2637</v>
      </c>
      <c r="I891" s="71">
        <v>6000158</v>
      </c>
    </row>
    <row r="892" spans="2:9">
      <c r="B892" s="10">
        <v>100761</v>
      </c>
      <c r="C892" s="10" t="s">
        <v>2899</v>
      </c>
      <c r="D892" s="10">
        <v>1</v>
      </c>
      <c r="F892" s="22" t="s">
        <v>2643</v>
      </c>
      <c r="G892" s="22" t="s">
        <v>2644</v>
      </c>
      <c r="H892" s="22" t="s">
        <v>2637</v>
      </c>
      <c r="I892" s="71">
        <v>6000159</v>
      </c>
    </row>
    <row r="893" spans="2:9">
      <c r="B893" s="10">
        <v>100762</v>
      </c>
      <c r="C893" s="10" t="s">
        <v>2901</v>
      </c>
      <c r="D893" s="10">
        <v>2</v>
      </c>
      <c r="F893" s="22" t="s">
        <v>2643</v>
      </c>
      <c r="G893" s="22" t="s">
        <v>2645</v>
      </c>
      <c r="H893" s="22" t="s">
        <v>2637</v>
      </c>
      <c r="I893" s="71">
        <v>6000160</v>
      </c>
    </row>
    <row r="894" spans="2:9">
      <c r="B894" s="10">
        <v>100771</v>
      </c>
      <c r="C894" s="10" t="s">
        <v>2687</v>
      </c>
      <c r="D894" s="10">
        <v>1</v>
      </c>
      <c r="F894" s="22" t="s">
        <v>2646</v>
      </c>
      <c r="G894" s="22" t="s">
        <v>2647</v>
      </c>
      <c r="H894" s="22" t="s">
        <v>2637</v>
      </c>
      <c r="I894" s="10">
        <v>245011</v>
      </c>
    </row>
    <row r="895" spans="2:9">
      <c r="B895" s="10">
        <v>100772</v>
      </c>
      <c r="C895" s="10" t="s">
        <v>2688</v>
      </c>
      <c r="D895" s="10">
        <v>2</v>
      </c>
      <c r="F895" s="22" t="s">
        <v>2646</v>
      </c>
      <c r="G895" s="22" t="s">
        <v>2636</v>
      </c>
      <c r="H895" s="22" t="s">
        <v>2637</v>
      </c>
      <c r="I895" s="10">
        <v>245021</v>
      </c>
    </row>
    <row r="896" spans="2:9">
      <c r="B896" s="10">
        <v>100781</v>
      </c>
      <c r="C896" s="10" t="s">
        <v>2689</v>
      </c>
      <c r="D896" s="10">
        <v>1</v>
      </c>
      <c r="F896" s="22" t="s">
        <v>2648</v>
      </c>
      <c r="G896" s="22" t="s">
        <v>2647</v>
      </c>
      <c r="H896" s="22" t="s">
        <v>2637</v>
      </c>
      <c r="I896" s="10">
        <v>245011</v>
      </c>
    </row>
    <row r="897" spans="2:9">
      <c r="B897" s="10">
        <v>100782</v>
      </c>
      <c r="C897" s="10" t="s">
        <v>2690</v>
      </c>
      <c r="D897" s="10">
        <v>2</v>
      </c>
      <c r="F897" s="22" t="s">
        <v>2648</v>
      </c>
      <c r="G897" s="22" t="s">
        <v>2636</v>
      </c>
      <c r="H897" s="22" t="s">
        <v>2637</v>
      </c>
      <c r="I897" s="10">
        <v>245021</v>
      </c>
    </row>
    <row r="898" spans="2:9">
      <c r="B898" s="10">
        <v>100791</v>
      </c>
      <c r="C898" s="10" t="s">
        <v>2882</v>
      </c>
      <c r="D898" s="10">
        <v>1</v>
      </c>
      <c r="F898" s="22" t="s">
        <v>2635</v>
      </c>
      <c r="G898" s="22" t="s">
        <v>2636</v>
      </c>
      <c r="H898" s="22" t="s">
        <v>2637</v>
      </c>
      <c r="I898" s="71">
        <v>6000161</v>
      </c>
    </row>
    <row r="899" spans="2:9">
      <c r="B899" s="10">
        <v>100792</v>
      </c>
      <c r="C899" s="10" t="s">
        <v>2884</v>
      </c>
      <c r="D899" s="10">
        <v>2</v>
      </c>
      <c r="F899" s="22" t="s">
        <v>2635</v>
      </c>
      <c r="G899" s="22" t="s">
        <v>2638</v>
      </c>
      <c r="H899" s="22" t="s">
        <v>2637</v>
      </c>
      <c r="I899" s="71">
        <v>6000162</v>
      </c>
    </row>
    <row r="900" spans="2:9">
      <c r="B900" s="10">
        <v>100801</v>
      </c>
      <c r="C900" s="10" t="s">
        <v>2686</v>
      </c>
      <c r="D900" s="10">
        <v>1</v>
      </c>
      <c r="F900" s="22" t="s">
        <v>2639</v>
      </c>
      <c r="G900" s="22" t="s">
        <v>2640</v>
      </c>
      <c r="H900" s="22" t="s">
        <v>2637</v>
      </c>
      <c r="I900" s="71">
        <v>6000163</v>
      </c>
    </row>
    <row r="901" spans="2:9">
      <c r="B901" s="10">
        <v>100802</v>
      </c>
      <c r="C901" s="10" t="s">
        <v>2889</v>
      </c>
      <c r="D901" s="10">
        <v>2</v>
      </c>
      <c r="F901" s="22" t="s">
        <v>2639</v>
      </c>
      <c r="G901" s="22" t="s">
        <v>2641</v>
      </c>
      <c r="H901" s="22" t="s">
        <v>2637</v>
      </c>
      <c r="I901" s="71">
        <v>6000164</v>
      </c>
    </row>
    <row r="902" spans="2:9">
      <c r="B902" s="10">
        <v>100811</v>
      </c>
      <c r="C902" s="10" t="s">
        <v>2893</v>
      </c>
      <c r="D902" s="10">
        <v>1</v>
      </c>
      <c r="F902" s="22" t="s">
        <v>2642</v>
      </c>
      <c r="G902" s="22" t="s">
        <v>2640</v>
      </c>
      <c r="H902" s="22" t="s">
        <v>2637</v>
      </c>
      <c r="I902" s="71">
        <v>6000165</v>
      </c>
    </row>
    <row r="903" spans="2:9">
      <c r="B903" s="10">
        <v>100812</v>
      </c>
      <c r="C903" s="10" t="s">
        <v>2895</v>
      </c>
      <c r="D903" s="10">
        <v>2</v>
      </c>
      <c r="F903" s="22" t="s">
        <v>2642</v>
      </c>
      <c r="G903" s="22" t="s">
        <v>2641</v>
      </c>
      <c r="H903" s="22" t="s">
        <v>2637</v>
      </c>
      <c r="I903" s="71">
        <v>6000166</v>
      </c>
    </row>
    <row r="904" spans="2:9">
      <c r="B904" s="10">
        <v>100821</v>
      </c>
      <c r="C904" s="10" t="s">
        <v>2899</v>
      </c>
      <c r="D904" s="10">
        <v>1</v>
      </c>
      <c r="F904" s="22" t="s">
        <v>2643</v>
      </c>
      <c r="G904" s="22" t="s">
        <v>2644</v>
      </c>
      <c r="H904" s="22" t="s">
        <v>2637</v>
      </c>
      <c r="I904" s="71">
        <v>6000167</v>
      </c>
    </row>
    <row r="905" spans="2:9">
      <c r="B905" s="10">
        <v>100822</v>
      </c>
      <c r="C905" s="10" t="s">
        <v>2901</v>
      </c>
      <c r="D905" s="10">
        <v>2</v>
      </c>
      <c r="F905" s="22" t="s">
        <v>2643</v>
      </c>
      <c r="G905" s="22" t="s">
        <v>2645</v>
      </c>
      <c r="H905" s="22" t="s">
        <v>2637</v>
      </c>
      <c r="I905" s="71">
        <v>6000168</v>
      </c>
    </row>
    <row r="906" spans="2:9">
      <c r="B906" s="10">
        <v>100831</v>
      </c>
      <c r="C906" s="10" t="s">
        <v>2691</v>
      </c>
      <c r="D906" s="10">
        <v>1</v>
      </c>
      <c r="F906" s="22" t="s">
        <v>2646</v>
      </c>
      <c r="G906" s="22" t="s">
        <v>2647</v>
      </c>
      <c r="H906" s="22" t="s">
        <v>2637</v>
      </c>
      <c r="I906" s="10">
        <v>245011</v>
      </c>
    </row>
    <row r="907" spans="2:9">
      <c r="B907" s="10">
        <v>100832</v>
      </c>
      <c r="C907" s="10" t="s">
        <v>2692</v>
      </c>
      <c r="D907" s="10">
        <v>2</v>
      </c>
      <c r="F907" s="22" t="s">
        <v>2646</v>
      </c>
      <c r="G907" s="22" t="s">
        <v>2636</v>
      </c>
      <c r="H907" s="22" t="s">
        <v>2637</v>
      </c>
      <c r="I907" s="10">
        <v>245021</v>
      </c>
    </row>
    <row r="908" spans="2:9">
      <c r="B908" s="10">
        <v>100841</v>
      </c>
      <c r="C908" s="10" t="s">
        <v>2693</v>
      </c>
      <c r="D908" s="10">
        <v>1</v>
      </c>
      <c r="F908" s="22" t="s">
        <v>2648</v>
      </c>
      <c r="G908" s="22" t="s">
        <v>2647</v>
      </c>
      <c r="H908" s="22" t="s">
        <v>2637</v>
      </c>
      <c r="I908" s="10">
        <v>245011</v>
      </c>
    </row>
    <row r="909" spans="2:9">
      <c r="B909" s="10">
        <v>100842</v>
      </c>
      <c r="C909" s="10" t="s">
        <v>2694</v>
      </c>
      <c r="D909" s="10">
        <v>2</v>
      </c>
      <c r="F909" s="22" t="s">
        <v>2648</v>
      </c>
      <c r="G909" s="22" t="s">
        <v>2636</v>
      </c>
      <c r="H909" s="22" t="s">
        <v>2637</v>
      </c>
      <c r="I909" s="10">
        <v>245021</v>
      </c>
    </row>
    <row r="910" spans="2:9">
      <c r="B910" s="10">
        <v>1012051</v>
      </c>
      <c r="C910" s="74" t="s">
        <v>2993</v>
      </c>
      <c r="D910" s="10">
        <v>2</v>
      </c>
      <c r="F910" s="22" t="s">
        <v>2648</v>
      </c>
      <c r="G910" s="22" t="s">
        <v>2636</v>
      </c>
      <c r="H910" s="22" t="s">
        <v>2637</v>
      </c>
      <c r="I910" s="10">
        <v>245021</v>
      </c>
    </row>
    <row r="911" spans="2:9">
      <c r="B911" s="10">
        <v>1132051</v>
      </c>
      <c r="C911" s="74" t="s">
        <v>2994</v>
      </c>
      <c r="D911" s="10">
        <v>2</v>
      </c>
      <c r="F911" s="22" t="s">
        <v>2648</v>
      </c>
      <c r="G911" s="22" t="s">
        <v>2636</v>
      </c>
      <c r="H911" s="22" t="s">
        <v>2637</v>
      </c>
      <c r="I911" s="10">
        <v>245021</v>
      </c>
    </row>
    <row r="912" spans="2:9">
      <c r="B912" s="10">
        <v>1151111</v>
      </c>
      <c r="C912" s="74" t="s">
        <v>2995</v>
      </c>
      <c r="D912" s="10">
        <v>2</v>
      </c>
      <c r="F912" s="22" t="s">
        <v>2648</v>
      </c>
      <c r="G912" s="22" t="s">
        <v>2636</v>
      </c>
      <c r="H912" s="22" t="s">
        <v>2637</v>
      </c>
      <c r="I912" s="10">
        <v>245021</v>
      </c>
    </row>
    <row r="913" spans="2:4">
      <c r="B913" s="10">
        <v>10000351</v>
      </c>
      <c r="C913" s="74" t="s">
        <v>2996</v>
      </c>
      <c r="D913" s="10">
        <v>2</v>
      </c>
    </row>
  </sheetData>
  <autoFilter ref="F730:G909" xr:uid="{CC3E2300-CD2C-406F-B06C-8298AAC6E67A}"/>
  <phoneticPr fontId="17" type="noConversion"/>
  <conditionalFormatting sqref="B730:B833">
    <cfRule type="duplicateValues" dxfId="8" priority="9"/>
  </conditionalFormatting>
  <conditionalFormatting sqref="I886:I893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I898:I90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04F61-81CC-4978-9403-FF4871C3F4A4}">
  <sheetPr codeName="Sheet2"/>
  <dimension ref="A1:I32"/>
  <sheetViews>
    <sheetView workbookViewId="0">
      <selection activeCell="I1" sqref="I1:I31"/>
    </sheetView>
  </sheetViews>
  <sheetFormatPr defaultRowHeight="14.25"/>
  <sheetData>
    <row r="1" spans="1:9">
      <c r="A1">
        <v>1</v>
      </c>
      <c r="B1" t="s">
        <v>2907</v>
      </c>
      <c r="C1" t="str">
        <f>B1</f>
        <v>倩女幽魂</v>
      </c>
      <c r="F1" t="s">
        <v>2907</v>
      </c>
      <c r="G1">
        <v>100572</v>
      </c>
      <c r="I1" t="str">
        <f>IF(F1&lt;&gt;"",F1,H1)</f>
        <v>倩女幽魂</v>
      </c>
    </row>
    <row r="2" spans="1:9">
      <c r="A2">
        <v>1</v>
      </c>
      <c r="G2">
        <v>100581</v>
      </c>
      <c r="H2" t="s">
        <v>2820</v>
      </c>
      <c r="I2" t="str">
        <f>IF(F2&lt;&gt;"",F2,H2)</f>
        <v>九头</v>
      </c>
    </row>
    <row r="3" spans="1:9">
      <c r="A3">
        <v>2</v>
      </c>
      <c r="B3" t="s">
        <v>2908</v>
      </c>
      <c r="F3" t="s">
        <v>2908</v>
      </c>
      <c r="G3">
        <v>100582</v>
      </c>
      <c r="H3" t="s">
        <v>2821</v>
      </c>
      <c r="I3" t="str">
        <f t="shared" ref="I3:I31" si="0">IF(F3&lt;&gt;"",F3,H3)</f>
        <v>水毒火灼</v>
      </c>
    </row>
    <row r="4" spans="1:9">
      <c r="A4">
        <v>2</v>
      </c>
      <c r="G4">
        <v>100591</v>
      </c>
      <c r="H4" t="s">
        <v>2835</v>
      </c>
      <c r="I4" t="str">
        <f t="shared" si="0"/>
        <v>灵击</v>
      </c>
    </row>
    <row r="5" spans="1:9">
      <c r="A5">
        <v>3</v>
      </c>
      <c r="B5" t="s">
        <v>2909</v>
      </c>
      <c r="F5" t="s">
        <v>2909</v>
      </c>
      <c r="G5">
        <v>100592</v>
      </c>
      <c r="H5" t="s">
        <v>2697</v>
      </c>
      <c r="I5" t="str">
        <f t="shared" si="0"/>
        <v>怨灵嘶吼</v>
      </c>
    </row>
    <row r="6" spans="1:9">
      <c r="A6">
        <v>3</v>
      </c>
      <c r="G6">
        <v>100601</v>
      </c>
      <c r="H6" t="s">
        <v>2922</v>
      </c>
      <c r="I6" t="str">
        <f t="shared" si="0"/>
        <v>追魂</v>
      </c>
    </row>
    <row r="7" spans="1:9">
      <c r="A7">
        <v>4</v>
      </c>
      <c r="B7" t="s">
        <v>2910</v>
      </c>
      <c r="F7" t="s">
        <v>2910</v>
      </c>
      <c r="G7">
        <v>100602</v>
      </c>
      <c r="H7" t="s">
        <v>2923</v>
      </c>
      <c r="I7" t="str">
        <f t="shared" si="0"/>
        <v>悼亡哀花</v>
      </c>
    </row>
    <row r="8" spans="1:9">
      <c r="A8">
        <v>4</v>
      </c>
      <c r="G8">
        <v>100611</v>
      </c>
      <c r="H8" t="s">
        <v>2804</v>
      </c>
      <c r="I8" t="str">
        <f t="shared" si="0"/>
        <v>大悲</v>
      </c>
    </row>
    <row r="9" spans="1:9">
      <c r="A9">
        <v>5</v>
      </c>
      <c r="B9" t="s">
        <v>2911</v>
      </c>
      <c r="F9" t="s">
        <v>2911</v>
      </c>
      <c r="G9">
        <v>100612</v>
      </c>
      <c r="H9" t="s">
        <v>2805</v>
      </c>
      <c r="I9" t="str">
        <f t="shared" si="0"/>
        <v>秽土清居</v>
      </c>
    </row>
    <row r="10" spans="1:9">
      <c r="A10">
        <v>5</v>
      </c>
      <c r="G10">
        <v>100621</v>
      </c>
      <c r="H10" t="s">
        <v>2871</v>
      </c>
      <c r="I10" t="str">
        <f t="shared" si="0"/>
        <v>驱蛇</v>
      </c>
    </row>
    <row r="11" spans="1:9">
      <c r="A11">
        <v>6</v>
      </c>
      <c r="B11" t="s">
        <v>2912</v>
      </c>
      <c r="F11" t="s">
        <v>2912</v>
      </c>
      <c r="G11">
        <v>100622</v>
      </c>
      <c r="H11" t="s">
        <v>2872</v>
      </c>
      <c r="I11" t="str">
        <f t="shared" si="0"/>
        <v>羽箭急流</v>
      </c>
    </row>
    <row r="12" spans="1:9">
      <c r="A12">
        <v>6</v>
      </c>
      <c r="G12">
        <v>100631</v>
      </c>
      <c r="H12" t="s">
        <v>2924</v>
      </c>
      <c r="I12" t="str">
        <f t="shared" si="0"/>
        <v>御龙</v>
      </c>
    </row>
    <row r="13" spans="1:9">
      <c r="A13">
        <v>7</v>
      </c>
      <c r="B13" t="s">
        <v>2913</v>
      </c>
      <c r="F13" t="s">
        <v>2913</v>
      </c>
      <c r="G13">
        <v>100632</v>
      </c>
      <c r="H13" t="s">
        <v>2873</v>
      </c>
      <c r="I13" t="str">
        <f t="shared" si="0"/>
        <v>逐恶除魔</v>
      </c>
    </row>
    <row r="14" spans="1:9">
      <c r="A14">
        <v>7</v>
      </c>
      <c r="G14">
        <v>100641</v>
      </c>
      <c r="H14" t="s">
        <v>2874</v>
      </c>
      <c r="I14" t="str">
        <f t="shared" si="0"/>
        <v>非天</v>
      </c>
    </row>
    <row r="15" spans="1:9">
      <c r="A15">
        <v>8</v>
      </c>
      <c r="B15" t="s">
        <v>2914</v>
      </c>
      <c r="F15" t="s">
        <v>2914</v>
      </c>
      <c r="G15">
        <v>100642</v>
      </c>
      <c r="H15" t="s">
        <v>2875</v>
      </c>
      <c r="I15" t="str">
        <f t="shared" si="0"/>
        <v>修罗一闪</v>
      </c>
    </row>
    <row r="16" spans="1:9">
      <c r="A16">
        <v>8</v>
      </c>
      <c r="G16">
        <v>100651</v>
      </c>
      <c r="H16" t="s">
        <v>2812</v>
      </c>
      <c r="I16" t="str">
        <f t="shared" si="0"/>
        <v>重击</v>
      </c>
    </row>
    <row r="17" spans="1:9">
      <c r="A17">
        <v>9</v>
      </c>
      <c r="B17" t="s">
        <v>2915</v>
      </c>
      <c r="F17" t="s">
        <v>2915</v>
      </c>
      <c r="G17">
        <v>100652</v>
      </c>
      <c r="H17" t="s">
        <v>2813</v>
      </c>
      <c r="I17" t="str">
        <f t="shared" si="0"/>
        <v>除魔卫道</v>
      </c>
    </row>
    <row r="18" spans="1:9">
      <c r="A18">
        <v>9</v>
      </c>
      <c r="G18">
        <v>100661</v>
      </c>
      <c r="H18" t="s">
        <v>2822</v>
      </c>
      <c r="I18" t="str">
        <f t="shared" si="0"/>
        <v>连弩</v>
      </c>
    </row>
    <row r="19" spans="1:9">
      <c r="A19">
        <v>10</v>
      </c>
      <c r="B19" t="s">
        <v>2916</v>
      </c>
      <c r="F19" t="s">
        <v>2916</v>
      </c>
      <c r="G19">
        <v>100662</v>
      </c>
      <c r="H19" t="s">
        <v>2876</v>
      </c>
      <c r="I19" t="str">
        <f t="shared" si="0"/>
        <v>连环箭雨</v>
      </c>
    </row>
    <row r="20" spans="1:9">
      <c r="A20">
        <v>10</v>
      </c>
      <c r="G20">
        <v>100671</v>
      </c>
      <c r="H20" t="s">
        <v>2877</v>
      </c>
      <c r="I20" t="str">
        <f t="shared" si="0"/>
        <v>化蝶</v>
      </c>
    </row>
    <row r="21" spans="1:9">
      <c r="A21">
        <v>11</v>
      </c>
      <c r="B21" t="s">
        <v>2722</v>
      </c>
      <c r="F21" t="s">
        <v>2722</v>
      </c>
      <c r="G21">
        <v>100672</v>
      </c>
      <c r="H21" t="s">
        <v>2878</v>
      </c>
      <c r="I21" t="str">
        <f t="shared" si="0"/>
        <v>庄周梦蝶</v>
      </c>
    </row>
    <row r="22" spans="1:9">
      <c r="A22">
        <v>11</v>
      </c>
      <c r="G22">
        <v>100681</v>
      </c>
      <c r="H22" t="s">
        <v>2925</v>
      </c>
      <c r="I22" t="str">
        <f t="shared" si="0"/>
        <v>落凡</v>
      </c>
    </row>
    <row r="23" spans="1:9">
      <c r="A23">
        <v>12</v>
      </c>
      <c r="B23" t="s">
        <v>2917</v>
      </c>
      <c r="F23" t="s">
        <v>2917</v>
      </c>
      <c r="G23">
        <v>100682</v>
      </c>
      <c r="H23" t="s">
        <v>2926</v>
      </c>
      <c r="I23" t="str">
        <f t="shared" si="0"/>
        <v>羽衣魅舞</v>
      </c>
    </row>
    <row r="24" spans="1:9">
      <c r="A24">
        <v>12</v>
      </c>
      <c r="G24">
        <v>100691</v>
      </c>
      <c r="H24" t="s">
        <v>2879</v>
      </c>
      <c r="I24" t="str">
        <f t="shared" si="0"/>
        <v>神火</v>
      </c>
    </row>
    <row r="25" spans="1:9">
      <c r="A25">
        <v>13</v>
      </c>
      <c r="B25" t="s">
        <v>2918</v>
      </c>
      <c r="F25" t="s">
        <v>2918</v>
      </c>
      <c r="G25">
        <v>100692</v>
      </c>
      <c r="H25" t="s">
        <v>2880</v>
      </c>
      <c r="I25" t="str">
        <f t="shared" si="0"/>
        <v>神火乱离</v>
      </c>
    </row>
    <row r="26" spans="1:9">
      <c r="A26">
        <v>13</v>
      </c>
      <c r="G26">
        <v>100701</v>
      </c>
      <c r="H26" t="s">
        <v>2808</v>
      </c>
      <c r="I26" t="str">
        <f t="shared" si="0"/>
        <v>殇水</v>
      </c>
    </row>
    <row r="27" spans="1:9">
      <c r="A27">
        <v>14</v>
      </c>
      <c r="B27" t="s">
        <v>2919</v>
      </c>
      <c r="F27" t="s">
        <v>2919</v>
      </c>
      <c r="G27">
        <v>100702</v>
      </c>
      <c r="H27" t="s">
        <v>2809</v>
      </c>
      <c r="I27" t="str">
        <f t="shared" si="0"/>
        <v>御水平魔</v>
      </c>
    </row>
    <row r="28" spans="1:9">
      <c r="A28">
        <v>14</v>
      </c>
      <c r="G28">
        <v>100711</v>
      </c>
      <c r="H28" t="s">
        <v>2810</v>
      </c>
      <c r="I28" t="str">
        <f t="shared" si="0"/>
        <v>流击</v>
      </c>
    </row>
    <row r="29" spans="1:9">
      <c r="A29">
        <v>15</v>
      </c>
      <c r="B29" t="s">
        <v>2920</v>
      </c>
      <c r="F29" t="s">
        <v>2920</v>
      </c>
      <c r="G29">
        <v>100712</v>
      </c>
      <c r="H29" t="s">
        <v>2811</v>
      </c>
      <c r="I29" t="str">
        <f t="shared" si="0"/>
        <v>渊流川涌</v>
      </c>
    </row>
    <row r="30" spans="1:9">
      <c r="A30">
        <v>15</v>
      </c>
      <c r="G30">
        <v>100721</v>
      </c>
      <c r="H30" t="s">
        <v>2927</v>
      </c>
      <c r="I30" t="str">
        <f t="shared" si="0"/>
        <v>仙扇</v>
      </c>
    </row>
    <row r="31" spans="1:9">
      <c r="A31">
        <v>16</v>
      </c>
      <c r="B31" t="s">
        <v>2921</v>
      </c>
      <c r="F31" t="s">
        <v>2921</v>
      </c>
      <c r="G31">
        <v>100722</v>
      </c>
      <c r="H31" t="s">
        <v>2928</v>
      </c>
      <c r="I31" t="str">
        <f t="shared" si="0"/>
        <v>灼扇轮舞</v>
      </c>
    </row>
    <row r="32" spans="1:9">
      <c r="A32">
        <v>16</v>
      </c>
    </row>
  </sheetData>
  <sortState xmlns:xlrd2="http://schemas.microsoft.com/office/spreadsheetml/2017/richdata2" ref="A1:B32">
    <sortCondition ref="A1:A32"/>
  </sortState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I32"/>
  <sheetViews>
    <sheetView workbookViewId="0">
      <selection activeCell="F9" sqref="F9:I24"/>
    </sheetView>
  </sheetViews>
  <sheetFormatPr defaultRowHeight="14.25"/>
  <cols>
    <col min="6" max="6" width="86.7109375" customWidth="1"/>
    <col min="7" max="7" width="42.140625" customWidth="1"/>
  </cols>
  <sheetData>
    <row r="1" spans="2:9" s="67" customFormat="1">
      <c r="B1" s="67">
        <v>100571</v>
      </c>
      <c r="C1" s="67" t="s">
        <v>2804</v>
      </c>
      <c r="D1" s="67">
        <v>1</v>
      </c>
      <c r="F1" s="67" t="s">
        <v>2635</v>
      </c>
      <c r="G1" s="67" t="s">
        <v>2654</v>
      </c>
      <c r="H1" s="67" t="s">
        <v>2637</v>
      </c>
      <c r="I1" s="67">
        <v>245011</v>
      </c>
    </row>
    <row r="2" spans="2:9" s="67" customFormat="1">
      <c r="B2" s="67">
        <v>100572</v>
      </c>
      <c r="C2" s="67" t="s">
        <v>2805</v>
      </c>
      <c r="D2" s="67">
        <v>2</v>
      </c>
      <c r="F2" s="67" t="s">
        <v>2655</v>
      </c>
      <c r="G2" s="67" t="s">
        <v>2656</v>
      </c>
      <c r="H2" s="67" t="s">
        <v>129</v>
      </c>
      <c r="I2" s="67">
        <v>245021</v>
      </c>
    </row>
    <row r="3" spans="2:9" s="67" customFormat="1">
      <c r="B3" s="67">
        <v>100581</v>
      </c>
      <c r="C3" s="67" t="s">
        <v>2806</v>
      </c>
      <c r="D3" s="67">
        <v>1</v>
      </c>
      <c r="F3" s="67" t="s">
        <v>2635</v>
      </c>
      <c r="G3" s="67" t="s">
        <v>2654</v>
      </c>
      <c r="H3" s="67" t="s">
        <v>2637</v>
      </c>
      <c r="I3" s="67">
        <v>245011</v>
      </c>
    </row>
    <row r="4" spans="2:9" s="67" customFormat="1">
      <c r="B4" s="67">
        <v>100582</v>
      </c>
      <c r="C4" s="67" t="s">
        <v>2807</v>
      </c>
      <c r="D4" s="67">
        <v>2</v>
      </c>
      <c r="F4" s="67" t="s">
        <v>2657</v>
      </c>
      <c r="G4" s="67" t="s">
        <v>2658</v>
      </c>
      <c r="H4" s="67" t="s">
        <v>2637</v>
      </c>
      <c r="I4" s="67">
        <v>245021</v>
      </c>
    </row>
    <row r="5" spans="2:9" s="67" customFormat="1">
      <c r="B5" s="67">
        <v>100591</v>
      </c>
      <c r="C5" s="67" t="s">
        <v>2808</v>
      </c>
      <c r="D5" s="67">
        <v>1</v>
      </c>
      <c r="F5" s="67" t="s">
        <v>2639</v>
      </c>
      <c r="G5" s="67" t="s">
        <v>2640</v>
      </c>
      <c r="H5" s="67" t="s">
        <v>2637</v>
      </c>
      <c r="I5" s="67">
        <v>245011</v>
      </c>
    </row>
    <row r="6" spans="2:9" s="67" customFormat="1">
      <c r="B6" s="67">
        <v>100592</v>
      </c>
      <c r="C6" s="67" t="s">
        <v>2809</v>
      </c>
      <c r="D6" s="67">
        <v>2</v>
      </c>
      <c r="F6" s="67" t="s">
        <v>2659</v>
      </c>
      <c r="G6" s="67" t="s">
        <v>2660</v>
      </c>
      <c r="H6" s="67" t="s">
        <v>2661</v>
      </c>
      <c r="I6" s="67">
        <v>245021</v>
      </c>
    </row>
    <row r="7" spans="2:9" s="67" customFormat="1">
      <c r="B7" s="67">
        <v>100601</v>
      </c>
      <c r="C7" s="67" t="s">
        <v>2810</v>
      </c>
      <c r="D7" s="67">
        <v>1</v>
      </c>
      <c r="F7" s="67" t="s">
        <v>2662</v>
      </c>
      <c r="G7" s="67" t="s">
        <v>2654</v>
      </c>
      <c r="H7" s="67" t="s">
        <v>2637</v>
      </c>
      <c r="I7" s="67">
        <v>245011</v>
      </c>
    </row>
    <row r="8" spans="2:9" s="67" customFormat="1">
      <c r="B8" s="67">
        <v>100602</v>
      </c>
      <c r="C8" s="67" t="s">
        <v>2811</v>
      </c>
      <c r="D8" s="67">
        <v>2</v>
      </c>
      <c r="F8" s="67" t="s">
        <v>2663</v>
      </c>
      <c r="G8" s="67" t="s">
        <v>2664</v>
      </c>
      <c r="H8" s="67" t="s">
        <v>129</v>
      </c>
      <c r="I8" s="67">
        <v>245021</v>
      </c>
    </row>
    <row r="9" spans="2:9" s="18" customFormat="1">
      <c r="B9" s="18">
        <v>100611</v>
      </c>
      <c r="C9" s="18" t="s">
        <v>2812</v>
      </c>
      <c r="D9" s="18">
        <v>1</v>
      </c>
      <c r="F9" s="18" t="s">
        <v>2635</v>
      </c>
      <c r="G9" s="18" t="s">
        <v>2666</v>
      </c>
      <c r="H9" s="18" t="s">
        <v>2637</v>
      </c>
      <c r="I9" s="18">
        <v>245011</v>
      </c>
    </row>
    <row r="10" spans="2:9" s="18" customFormat="1">
      <c r="B10" s="18">
        <v>100612</v>
      </c>
      <c r="C10" s="18" t="s">
        <v>2813</v>
      </c>
      <c r="D10" s="18">
        <v>2</v>
      </c>
      <c r="F10" s="18" t="s">
        <v>2635</v>
      </c>
      <c r="G10" s="18" t="s">
        <v>2668</v>
      </c>
      <c r="H10" s="18" t="s">
        <v>2637</v>
      </c>
      <c r="I10" s="18">
        <v>245021</v>
      </c>
    </row>
    <row r="11" spans="2:9" s="18" customFormat="1">
      <c r="B11" s="18">
        <v>100621</v>
      </c>
      <c r="C11" s="18" t="s">
        <v>2814</v>
      </c>
      <c r="D11" s="18">
        <v>1</v>
      </c>
      <c r="F11" s="18" t="s">
        <v>2635</v>
      </c>
      <c r="G11" s="18" t="s">
        <v>2666</v>
      </c>
      <c r="H11" s="18" t="s">
        <v>2637</v>
      </c>
      <c r="I11" s="18">
        <v>245011</v>
      </c>
    </row>
    <row r="12" spans="2:9" s="18" customFormat="1">
      <c r="B12" s="18">
        <v>100622</v>
      </c>
      <c r="C12" s="18" t="s">
        <v>2815</v>
      </c>
      <c r="D12" s="18">
        <v>2</v>
      </c>
      <c r="F12" s="18" t="s">
        <v>2838</v>
      </c>
      <c r="G12" s="18" t="s">
        <v>2669</v>
      </c>
      <c r="H12" s="18" t="s">
        <v>30</v>
      </c>
      <c r="I12" s="18">
        <v>245021</v>
      </c>
    </row>
    <row r="13" spans="2:9" s="68" customFormat="1">
      <c r="B13" s="68">
        <v>100631</v>
      </c>
      <c r="C13" s="68" t="s">
        <v>2816</v>
      </c>
      <c r="D13" s="68">
        <v>1</v>
      </c>
      <c r="F13" s="68" t="s">
        <v>2657</v>
      </c>
      <c r="G13" s="68" t="s">
        <v>2644</v>
      </c>
      <c r="H13" s="68" t="s">
        <v>2637</v>
      </c>
      <c r="I13" s="68">
        <v>245011</v>
      </c>
    </row>
    <row r="14" spans="2:9" s="68" customFormat="1">
      <c r="B14" s="68">
        <v>100632</v>
      </c>
      <c r="C14" s="68" t="s">
        <v>2817</v>
      </c>
      <c r="D14" s="68">
        <v>2</v>
      </c>
      <c r="F14" s="68" t="s">
        <v>2836</v>
      </c>
      <c r="G14" s="68" t="s">
        <v>2665</v>
      </c>
      <c r="H14" s="68" t="s">
        <v>44</v>
      </c>
      <c r="I14" s="68">
        <v>245021</v>
      </c>
    </row>
    <row r="15" spans="2:9" s="68" customFormat="1">
      <c r="B15" s="68">
        <v>100641</v>
      </c>
      <c r="C15" s="68" t="s">
        <v>2818</v>
      </c>
      <c r="D15" s="68">
        <v>1</v>
      </c>
      <c r="F15" s="68" t="s">
        <v>2635</v>
      </c>
      <c r="G15" s="68" t="s">
        <v>2666</v>
      </c>
      <c r="H15" s="68" t="s">
        <v>2637</v>
      </c>
      <c r="I15" s="68">
        <v>245011</v>
      </c>
    </row>
    <row r="16" spans="2:9" s="68" customFormat="1">
      <c r="B16" s="68">
        <v>100642</v>
      </c>
      <c r="C16" s="68" t="s">
        <v>2819</v>
      </c>
      <c r="D16" s="68">
        <v>2</v>
      </c>
      <c r="F16" s="68" t="s">
        <v>2837</v>
      </c>
      <c r="G16" s="68" t="s">
        <v>2667</v>
      </c>
      <c r="H16" s="68" t="s">
        <v>129</v>
      </c>
      <c r="I16" s="68">
        <v>245021</v>
      </c>
    </row>
    <row r="17" spans="2:9" s="69" customFormat="1">
      <c r="B17" s="69">
        <v>100651</v>
      </c>
      <c r="C17" s="69" t="s">
        <v>2820</v>
      </c>
      <c r="D17" s="69">
        <v>1</v>
      </c>
      <c r="F17" s="69" t="s">
        <v>2635</v>
      </c>
      <c r="G17" s="69" t="s">
        <v>2666</v>
      </c>
      <c r="H17" s="69" t="s">
        <v>2637</v>
      </c>
      <c r="I17" s="69">
        <v>245011</v>
      </c>
    </row>
    <row r="18" spans="2:9" s="69" customFormat="1">
      <c r="B18" s="69">
        <v>100652</v>
      </c>
      <c r="C18" s="69" t="s">
        <v>2821</v>
      </c>
      <c r="D18" s="69">
        <v>2</v>
      </c>
      <c r="F18" s="69" t="s">
        <v>2839</v>
      </c>
      <c r="G18" s="69" t="s">
        <v>2670</v>
      </c>
      <c r="H18" s="69" t="s">
        <v>150</v>
      </c>
      <c r="I18" s="69">
        <v>245021</v>
      </c>
    </row>
    <row r="19" spans="2:9" s="69" customFormat="1">
      <c r="B19" s="69">
        <v>100661</v>
      </c>
      <c r="C19" s="69" t="s">
        <v>2822</v>
      </c>
      <c r="D19" s="69">
        <v>1</v>
      </c>
      <c r="F19" s="69" t="s">
        <v>2635</v>
      </c>
      <c r="G19" s="69" t="s">
        <v>2666</v>
      </c>
      <c r="H19" s="69" t="s">
        <v>2637</v>
      </c>
      <c r="I19" s="69">
        <v>245011</v>
      </c>
    </row>
    <row r="20" spans="2:9" s="69" customFormat="1">
      <c r="B20" s="69">
        <v>100662</v>
      </c>
      <c r="C20" s="69" t="s">
        <v>2823</v>
      </c>
      <c r="D20" s="69">
        <v>2</v>
      </c>
      <c r="F20" s="69" t="s">
        <v>2635</v>
      </c>
      <c r="G20" s="69" t="s">
        <v>2668</v>
      </c>
      <c r="H20" s="69" t="s">
        <v>2637</v>
      </c>
      <c r="I20" s="69">
        <v>245021</v>
      </c>
    </row>
    <row r="21" spans="2:9" s="70" customFormat="1">
      <c r="B21" s="70">
        <v>100671</v>
      </c>
      <c r="C21" s="70" t="s">
        <v>2824</v>
      </c>
      <c r="D21" s="70">
        <v>1</v>
      </c>
      <c r="F21" s="70" t="s">
        <v>2825</v>
      </c>
      <c r="G21" s="70" t="s">
        <v>2671</v>
      </c>
      <c r="H21" s="70" t="s">
        <v>2637</v>
      </c>
      <c r="I21" s="70">
        <v>245011</v>
      </c>
    </row>
    <row r="22" spans="2:9" s="70" customFormat="1">
      <c r="B22" s="70">
        <v>100672</v>
      </c>
      <c r="C22" s="70" t="s">
        <v>2826</v>
      </c>
      <c r="D22" s="70">
        <v>2</v>
      </c>
      <c r="F22" s="70" t="s">
        <v>2672</v>
      </c>
      <c r="G22" s="70" t="s">
        <v>2673</v>
      </c>
      <c r="H22" s="70" t="s">
        <v>2674</v>
      </c>
      <c r="I22" s="70">
        <v>245021</v>
      </c>
    </row>
    <row r="23" spans="2:9" s="70" customFormat="1">
      <c r="B23" s="70">
        <v>100681</v>
      </c>
      <c r="C23" s="70" t="s">
        <v>2827</v>
      </c>
      <c r="D23" s="70">
        <v>1</v>
      </c>
      <c r="F23" s="70" t="s">
        <v>2662</v>
      </c>
      <c r="G23" s="70" t="s">
        <v>2666</v>
      </c>
      <c r="H23" s="70" t="s">
        <v>2637</v>
      </c>
      <c r="I23" s="70">
        <v>245011</v>
      </c>
    </row>
    <row r="24" spans="2:9" s="70" customFormat="1">
      <c r="B24" s="70">
        <v>100682</v>
      </c>
      <c r="C24" s="70" t="s">
        <v>2828</v>
      </c>
      <c r="D24" s="70">
        <v>2</v>
      </c>
      <c r="F24" s="70" t="s">
        <v>2675</v>
      </c>
      <c r="G24" s="70" t="s">
        <v>2676</v>
      </c>
      <c r="H24" s="70" t="s">
        <v>2677</v>
      </c>
      <c r="I24" s="70">
        <v>245021</v>
      </c>
    </row>
    <row r="25" spans="2:9" s="67" customFormat="1">
      <c r="B25" s="67">
        <v>100691</v>
      </c>
      <c r="C25" s="67" t="s">
        <v>2829</v>
      </c>
      <c r="D25" s="67">
        <v>1</v>
      </c>
      <c r="F25" s="67" t="s">
        <v>2635</v>
      </c>
      <c r="G25" s="67" t="s">
        <v>2636</v>
      </c>
      <c r="H25" s="67" t="s">
        <v>2637</v>
      </c>
      <c r="I25" s="67">
        <v>245011</v>
      </c>
    </row>
    <row r="26" spans="2:9" s="67" customFormat="1">
      <c r="B26" s="67">
        <v>100692</v>
      </c>
      <c r="C26" s="67" t="s">
        <v>2830</v>
      </c>
      <c r="D26" s="67">
        <v>2</v>
      </c>
      <c r="F26" s="67" t="s">
        <v>2678</v>
      </c>
      <c r="G26" s="67" t="s">
        <v>2679</v>
      </c>
      <c r="H26" s="67" t="s">
        <v>44</v>
      </c>
      <c r="I26" s="67">
        <v>245021</v>
      </c>
    </row>
    <row r="27" spans="2:9" s="67" customFormat="1">
      <c r="B27" s="67">
        <v>100701</v>
      </c>
      <c r="C27" s="67" t="s">
        <v>2831</v>
      </c>
      <c r="D27" s="67">
        <v>1</v>
      </c>
      <c r="F27" s="67" t="s">
        <v>2662</v>
      </c>
      <c r="G27" s="67" t="s">
        <v>2636</v>
      </c>
      <c r="H27" s="67" t="s">
        <v>2637</v>
      </c>
      <c r="I27" s="67">
        <v>245011</v>
      </c>
    </row>
    <row r="28" spans="2:9" s="67" customFormat="1">
      <c r="B28" s="67">
        <v>100702</v>
      </c>
      <c r="C28" s="67" t="s">
        <v>2832</v>
      </c>
      <c r="D28" s="67">
        <v>2</v>
      </c>
      <c r="F28" s="67" t="s">
        <v>2662</v>
      </c>
      <c r="G28" s="67" t="s">
        <v>2638</v>
      </c>
      <c r="H28" s="67" t="s">
        <v>2637</v>
      </c>
      <c r="I28" s="67">
        <v>245021</v>
      </c>
    </row>
    <row r="29" spans="2:9" s="67" customFormat="1">
      <c r="B29" s="67">
        <v>100711</v>
      </c>
      <c r="C29" s="67" t="s">
        <v>2833</v>
      </c>
      <c r="D29" s="67">
        <v>1</v>
      </c>
      <c r="F29" s="67" t="s">
        <v>2639</v>
      </c>
      <c r="G29" s="67" t="s">
        <v>2680</v>
      </c>
      <c r="H29" s="67" t="s">
        <v>2637</v>
      </c>
      <c r="I29" s="67">
        <v>245011</v>
      </c>
    </row>
    <row r="30" spans="2:9" s="67" customFormat="1">
      <c r="B30" s="67">
        <v>100712</v>
      </c>
      <c r="C30" s="67" t="s">
        <v>2834</v>
      </c>
      <c r="D30" s="67">
        <v>2</v>
      </c>
      <c r="F30" s="67" t="s">
        <v>2681</v>
      </c>
      <c r="G30" s="67" t="s">
        <v>2682</v>
      </c>
      <c r="H30" s="67" t="s">
        <v>2683</v>
      </c>
      <c r="I30" s="67">
        <v>245021</v>
      </c>
    </row>
    <row r="31" spans="2:9" s="67" customFormat="1">
      <c r="B31" s="67">
        <v>100721</v>
      </c>
      <c r="C31" s="67" t="s">
        <v>2835</v>
      </c>
      <c r="D31" s="67">
        <v>1</v>
      </c>
      <c r="F31" s="67" t="s">
        <v>2662</v>
      </c>
      <c r="G31" s="67" t="s">
        <v>2636</v>
      </c>
      <c r="H31" s="67" t="s">
        <v>2637</v>
      </c>
      <c r="I31" s="67">
        <v>245011</v>
      </c>
    </row>
    <row r="32" spans="2:9" s="67" customFormat="1">
      <c r="B32" s="67">
        <v>100722</v>
      </c>
      <c r="C32" s="67" t="s">
        <v>2697</v>
      </c>
      <c r="D32" s="67">
        <v>2</v>
      </c>
      <c r="F32" s="67" t="s">
        <v>2698</v>
      </c>
      <c r="G32" s="67" t="s">
        <v>2684</v>
      </c>
      <c r="H32" s="67" t="s">
        <v>129</v>
      </c>
      <c r="I32" s="67">
        <v>245021</v>
      </c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F104"/>
  <sheetViews>
    <sheetView topLeftCell="A25" workbookViewId="0">
      <selection activeCell="B61" sqref="B61"/>
    </sheetView>
  </sheetViews>
  <sheetFormatPr defaultRowHeight="14.25"/>
  <sheetData>
    <row r="1" spans="2:6">
      <c r="B1">
        <v>1</v>
      </c>
      <c r="D1">
        <v>1</v>
      </c>
      <c r="E1" t="s">
        <v>2753</v>
      </c>
      <c r="F1" s="66" t="str">
        <f>C1&amp;E1</f>
        <v>雷棍</v>
      </c>
    </row>
    <row r="2" spans="2:6">
      <c r="B2">
        <v>2</v>
      </c>
      <c r="C2" t="s">
        <v>2699</v>
      </c>
      <c r="D2">
        <v>1</v>
      </c>
      <c r="F2" s="66" t="str">
        <f t="shared" ref="F2:F65" si="0">C2&amp;E2</f>
        <v>风卷雷涌</v>
      </c>
    </row>
    <row r="3" spans="2:6">
      <c r="B3">
        <v>1</v>
      </c>
      <c r="D3">
        <v>2</v>
      </c>
      <c r="E3" t="s">
        <v>2754</v>
      </c>
      <c r="F3" s="66" t="str">
        <f t="shared" si="0"/>
        <v>石落</v>
      </c>
    </row>
    <row r="4" spans="2:6">
      <c r="B4">
        <v>2</v>
      </c>
      <c r="C4" t="s">
        <v>2700</v>
      </c>
      <c r="D4">
        <v>2</v>
      </c>
      <c r="F4" s="66" t="str">
        <f t="shared" si="0"/>
        <v>精卫填海</v>
      </c>
    </row>
    <row r="5" spans="2:6">
      <c r="B5">
        <v>1</v>
      </c>
      <c r="D5">
        <v>3</v>
      </c>
      <c r="E5" t="s">
        <v>2755</v>
      </c>
      <c r="F5" s="66" t="str">
        <f t="shared" si="0"/>
        <v>流觞</v>
      </c>
    </row>
    <row r="6" spans="2:6">
      <c r="B6">
        <v>2</v>
      </c>
      <c r="C6" t="s">
        <v>2701</v>
      </c>
      <c r="D6">
        <v>3</v>
      </c>
      <c r="F6" s="66" t="str">
        <f t="shared" si="0"/>
        <v>洛水横断</v>
      </c>
    </row>
    <row r="7" spans="2:6">
      <c r="B7">
        <v>1</v>
      </c>
      <c r="D7">
        <v>4</v>
      </c>
      <c r="E7" t="s">
        <v>2756</v>
      </c>
      <c r="F7" s="66" t="str">
        <f t="shared" si="0"/>
        <v>水怒</v>
      </c>
    </row>
    <row r="8" spans="2:6">
      <c r="B8">
        <v>2</v>
      </c>
      <c r="C8" t="s">
        <v>2702</v>
      </c>
      <c r="D8">
        <v>4</v>
      </c>
      <c r="F8" s="66" t="str">
        <f t="shared" si="0"/>
        <v>暗流狂涌</v>
      </c>
    </row>
    <row r="9" spans="2:6">
      <c r="B9">
        <v>1</v>
      </c>
      <c r="D9">
        <v>5</v>
      </c>
      <c r="E9" t="s">
        <v>2757</v>
      </c>
      <c r="F9" s="66" t="str">
        <f t="shared" si="0"/>
        <v>广寒</v>
      </c>
    </row>
    <row r="10" spans="2:6">
      <c r="B10">
        <v>2</v>
      </c>
      <c r="C10" t="s">
        <v>2703</v>
      </c>
      <c r="D10">
        <v>5</v>
      </c>
      <c r="F10" s="66" t="str">
        <f t="shared" si="0"/>
        <v>月兔之助</v>
      </c>
    </row>
    <row r="11" spans="2:6">
      <c r="B11">
        <v>1</v>
      </c>
      <c r="D11">
        <v>6</v>
      </c>
      <c r="E11" t="s">
        <v>2758</v>
      </c>
      <c r="F11" s="66" t="str">
        <f t="shared" si="0"/>
        <v>耙击</v>
      </c>
    </row>
    <row r="12" spans="2:6">
      <c r="B12">
        <v>2</v>
      </c>
      <c r="C12" t="s">
        <v>2704</v>
      </c>
      <c r="D12">
        <v>6</v>
      </c>
      <c r="F12" s="66" t="str">
        <f t="shared" si="0"/>
        <v>天蓬余威</v>
      </c>
    </row>
    <row r="13" spans="2:6">
      <c r="B13">
        <v>1</v>
      </c>
      <c r="D13">
        <v>7</v>
      </c>
      <c r="E13" t="s">
        <v>2759</v>
      </c>
      <c r="F13" s="66" t="str">
        <f t="shared" si="0"/>
        <v>墨痕</v>
      </c>
    </row>
    <row r="14" spans="2:6">
      <c r="B14">
        <v>2</v>
      </c>
      <c r="C14" t="s">
        <v>2705</v>
      </c>
      <c r="D14">
        <v>7</v>
      </c>
      <c r="F14" s="66" t="str">
        <f t="shared" si="0"/>
        <v>文曲降世</v>
      </c>
    </row>
    <row r="15" spans="2:6">
      <c r="B15">
        <v>1</v>
      </c>
      <c r="D15">
        <v>8</v>
      </c>
      <c r="E15" t="s">
        <v>2760</v>
      </c>
      <c r="F15" s="66" t="str">
        <f t="shared" si="0"/>
        <v>兵戎</v>
      </c>
    </row>
    <row r="16" spans="2:6">
      <c r="B16">
        <v>2</v>
      </c>
      <c r="C16" t="s">
        <v>2706</v>
      </c>
      <c r="D16">
        <v>8</v>
      </c>
      <c r="F16" s="66" t="str">
        <f t="shared" si="0"/>
        <v>五行连斩</v>
      </c>
    </row>
    <row r="17" spans="2:6">
      <c r="B17">
        <v>1</v>
      </c>
      <c r="D17">
        <v>9</v>
      </c>
      <c r="E17" t="s">
        <v>2761</v>
      </c>
      <c r="F17" s="66" t="str">
        <f t="shared" si="0"/>
        <v>乱刀</v>
      </c>
    </row>
    <row r="18" spans="2:6">
      <c r="B18">
        <v>2</v>
      </c>
      <c r="C18" t="s">
        <v>2707</v>
      </c>
      <c r="D18">
        <v>9</v>
      </c>
      <c r="F18" s="66" t="str">
        <f t="shared" si="0"/>
        <v>混世邪斩</v>
      </c>
    </row>
    <row r="19" spans="2:6">
      <c r="B19">
        <v>1</v>
      </c>
      <c r="D19">
        <v>10</v>
      </c>
      <c r="E19" t="s">
        <v>1748</v>
      </c>
      <c r="F19" s="66" t="str">
        <f t="shared" si="0"/>
        <v>狂风</v>
      </c>
    </row>
    <row r="20" spans="2:6">
      <c r="B20">
        <v>2</v>
      </c>
      <c r="C20" t="s">
        <v>2708</v>
      </c>
      <c r="D20">
        <v>10</v>
      </c>
      <c r="F20" s="66" t="str">
        <f t="shared" si="0"/>
        <v>三昧神风</v>
      </c>
    </row>
    <row r="21" spans="2:6">
      <c r="B21">
        <v>1</v>
      </c>
      <c r="D21">
        <v>11</v>
      </c>
      <c r="E21" t="s">
        <v>2762</v>
      </c>
      <c r="F21" s="66" t="str">
        <f t="shared" si="0"/>
        <v>飞剑</v>
      </c>
    </row>
    <row r="22" spans="2:6">
      <c r="B22">
        <v>2</v>
      </c>
      <c r="C22" t="s">
        <v>2709</v>
      </c>
      <c r="D22">
        <v>11</v>
      </c>
      <c r="F22" s="66" t="str">
        <f t="shared" si="0"/>
        <v>诛仙剑阵</v>
      </c>
    </row>
    <row r="23" spans="2:6">
      <c r="B23">
        <v>1</v>
      </c>
      <c r="D23">
        <v>12</v>
      </c>
      <c r="E23" t="s">
        <v>2763</v>
      </c>
      <c r="F23" s="66" t="str">
        <f t="shared" si="0"/>
        <v>花吻</v>
      </c>
    </row>
    <row r="24" spans="2:6">
      <c r="B24">
        <v>2</v>
      </c>
      <c r="C24" t="s">
        <v>2710</v>
      </c>
      <c r="D24">
        <v>12</v>
      </c>
      <c r="F24" s="66" t="str">
        <f t="shared" si="0"/>
        <v>灵花绽放</v>
      </c>
    </row>
    <row r="25" spans="2:6">
      <c r="B25">
        <v>1</v>
      </c>
      <c r="D25">
        <v>13</v>
      </c>
      <c r="E25" t="s">
        <v>2764</v>
      </c>
      <c r="F25" s="66" t="str">
        <f t="shared" si="0"/>
        <v>雷波</v>
      </c>
    </row>
    <row r="26" spans="2:6">
      <c r="B26">
        <v>2</v>
      </c>
      <c r="C26" t="s">
        <v>2711</v>
      </c>
      <c r="D26">
        <v>13</v>
      </c>
      <c r="F26" s="66" t="str">
        <f t="shared" si="0"/>
        <v>龙子唤雷</v>
      </c>
    </row>
    <row r="27" spans="2:6">
      <c r="B27">
        <v>1</v>
      </c>
      <c r="D27">
        <v>14</v>
      </c>
      <c r="E27" t="s">
        <v>2765</v>
      </c>
      <c r="F27" s="66" t="str">
        <f t="shared" si="0"/>
        <v>千钧</v>
      </c>
    </row>
    <row r="28" spans="2:6">
      <c r="B28">
        <v>2</v>
      </c>
      <c r="C28" t="s">
        <v>2712</v>
      </c>
      <c r="D28">
        <v>14</v>
      </c>
      <c r="F28" s="66" t="str">
        <f t="shared" si="0"/>
        <v>奋起千钧</v>
      </c>
    </row>
    <row r="29" spans="2:6">
      <c r="B29">
        <v>1</v>
      </c>
      <c r="D29">
        <v>15</v>
      </c>
      <c r="E29" t="s">
        <v>2766</v>
      </c>
      <c r="F29" s="66" t="str">
        <f t="shared" si="0"/>
        <v>烁光</v>
      </c>
    </row>
    <row r="30" spans="2:6">
      <c r="B30">
        <v>2</v>
      </c>
      <c r="C30" t="s">
        <v>2713</v>
      </c>
      <c r="D30">
        <v>15</v>
      </c>
      <c r="F30" s="66" t="str">
        <f t="shared" si="0"/>
        <v>补天神石</v>
      </c>
    </row>
    <row r="31" spans="2:6">
      <c r="B31">
        <v>1</v>
      </c>
      <c r="D31">
        <v>16</v>
      </c>
      <c r="E31" t="s">
        <v>2767</v>
      </c>
      <c r="F31" s="66" t="str">
        <f t="shared" si="0"/>
        <v>祈祷</v>
      </c>
    </row>
    <row r="32" spans="2:6">
      <c r="B32">
        <v>2</v>
      </c>
      <c r="C32" t="s">
        <v>2714</v>
      </c>
      <c r="D32">
        <v>16</v>
      </c>
      <c r="F32" s="66" t="str">
        <f t="shared" si="0"/>
        <v>九转灵禅</v>
      </c>
    </row>
    <row r="33" spans="2:6">
      <c r="B33">
        <v>1</v>
      </c>
      <c r="D33">
        <v>17</v>
      </c>
      <c r="E33" t="s">
        <v>2768</v>
      </c>
      <c r="F33" s="66" t="str">
        <f t="shared" si="0"/>
        <v>镇关</v>
      </c>
    </row>
    <row r="34" spans="2:6">
      <c r="B34">
        <v>2</v>
      </c>
      <c r="C34" t="s">
        <v>2715</v>
      </c>
      <c r="D34">
        <v>17</v>
      </c>
      <c r="F34" s="66" t="str">
        <f t="shared" si="0"/>
        <v>玲珑宝塔</v>
      </c>
    </row>
    <row r="35" spans="2:6">
      <c r="B35">
        <v>1</v>
      </c>
      <c r="D35">
        <v>18</v>
      </c>
      <c r="E35" t="s">
        <v>2769</v>
      </c>
      <c r="F35" s="66" t="str">
        <f t="shared" si="0"/>
        <v>狐媚</v>
      </c>
    </row>
    <row r="36" spans="2:6">
      <c r="B36">
        <v>2</v>
      </c>
      <c r="C36" t="s">
        <v>2716</v>
      </c>
      <c r="D36">
        <v>18</v>
      </c>
      <c r="F36" s="66" t="str">
        <f t="shared" si="0"/>
        <v>狐媚惑心</v>
      </c>
    </row>
    <row r="37" spans="2:6">
      <c r="B37">
        <v>1</v>
      </c>
      <c r="D37">
        <v>19</v>
      </c>
      <c r="E37" t="s">
        <v>2770</v>
      </c>
      <c r="F37" s="66" t="str">
        <f t="shared" si="0"/>
        <v>飞梭</v>
      </c>
    </row>
    <row r="38" spans="2:6">
      <c r="B38">
        <v>2</v>
      </c>
      <c r="C38" t="s">
        <v>2717</v>
      </c>
      <c r="D38">
        <v>19</v>
      </c>
      <c r="F38" s="66" t="str">
        <f t="shared" si="0"/>
        <v>织云编雾</v>
      </c>
    </row>
    <row r="39" spans="2:6">
      <c r="B39">
        <v>1</v>
      </c>
      <c r="D39">
        <v>20</v>
      </c>
      <c r="E39" t="s">
        <v>2771</v>
      </c>
      <c r="F39" s="66" t="str">
        <f t="shared" si="0"/>
        <v>莫邪</v>
      </c>
    </row>
    <row r="40" spans="2:6">
      <c r="B40">
        <v>2</v>
      </c>
      <c r="C40" t="s">
        <v>2718</v>
      </c>
      <c r="D40">
        <v>20</v>
      </c>
      <c r="F40" s="66" t="str">
        <f t="shared" si="0"/>
        <v>破邪怒斩</v>
      </c>
    </row>
    <row r="41" spans="2:6">
      <c r="B41">
        <v>1</v>
      </c>
      <c r="D41">
        <v>21</v>
      </c>
      <c r="E41" t="s">
        <v>2772</v>
      </c>
      <c r="F41" s="66" t="str">
        <f t="shared" si="0"/>
        <v>镇军</v>
      </c>
    </row>
    <row r="42" spans="2:6">
      <c r="B42">
        <v>2</v>
      </c>
      <c r="C42" t="s">
        <v>2719</v>
      </c>
      <c r="D42">
        <v>21</v>
      </c>
      <c r="F42" s="66" t="str">
        <f t="shared" si="0"/>
        <v>破阵一击</v>
      </c>
    </row>
    <row r="43" spans="2:6">
      <c r="B43">
        <v>1</v>
      </c>
      <c r="D43">
        <v>22</v>
      </c>
      <c r="E43" t="s">
        <v>2773</v>
      </c>
      <c r="F43" s="66" t="str">
        <f t="shared" si="0"/>
        <v>龙跃</v>
      </c>
    </row>
    <row r="44" spans="2:6">
      <c r="B44">
        <v>2</v>
      </c>
      <c r="C44" t="s">
        <v>2720</v>
      </c>
      <c r="D44">
        <v>22</v>
      </c>
      <c r="F44" s="66" t="str">
        <f t="shared" si="0"/>
        <v>白龙护主</v>
      </c>
    </row>
    <row r="45" spans="2:6">
      <c r="B45">
        <v>1</v>
      </c>
      <c r="D45">
        <v>23</v>
      </c>
      <c r="E45" t="s">
        <v>2774</v>
      </c>
      <c r="F45" s="66" t="str">
        <f t="shared" si="0"/>
        <v>穿神</v>
      </c>
    </row>
    <row r="46" spans="2:6">
      <c r="B46">
        <v>2</v>
      </c>
      <c r="C46" t="s">
        <v>2721</v>
      </c>
      <c r="D46">
        <v>23</v>
      </c>
      <c r="F46" s="66" t="str">
        <f t="shared" si="0"/>
        <v>驱魔慑鬼</v>
      </c>
    </row>
    <row r="47" spans="2:6">
      <c r="B47">
        <v>1</v>
      </c>
      <c r="D47">
        <v>24</v>
      </c>
      <c r="E47" t="s">
        <v>2775</v>
      </c>
      <c r="F47" s="66" t="str">
        <f t="shared" si="0"/>
        <v>蝶灵</v>
      </c>
    </row>
    <row r="48" spans="2:6">
      <c r="B48">
        <v>2</v>
      </c>
      <c r="C48" t="s">
        <v>2722</v>
      </c>
      <c r="D48">
        <v>24</v>
      </c>
      <c r="F48" s="66" t="str">
        <f t="shared" si="0"/>
        <v>庄周梦蝶</v>
      </c>
    </row>
    <row r="49" spans="2:6">
      <c r="B49">
        <v>1</v>
      </c>
      <c r="D49">
        <v>25</v>
      </c>
      <c r="E49" t="s">
        <v>2776</v>
      </c>
      <c r="F49" s="66" t="str">
        <f t="shared" si="0"/>
        <v>仙音</v>
      </c>
    </row>
    <row r="50" spans="2:6">
      <c r="B50">
        <v>2</v>
      </c>
      <c r="C50" t="s">
        <v>2723</v>
      </c>
      <c r="D50">
        <v>25</v>
      </c>
      <c r="F50" s="66" t="str">
        <f t="shared" si="0"/>
        <v>余音绕梁</v>
      </c>
    </row>
    <row r="51" spans="2:6">
      <c r="B51">
        <v>1</v>
      </c>
      <c r="D51">
        <v>26</v>
      </c>
      <c r="E51" t="s">
        <v>2777</v>
      </c>
      <c r="F51" s="66" t="str">
        <f t="shared" si="0"/>
        <v>金羽</v>
      </c>
    </row>
    <row r="52" spans="2:6">
      <c r="B52">
        <v>2</v>
      </c>
      <c r="C52" t="s">
        <v>2724</v>
      </c>
      <c r="D52">
        <v>26</v>
      </c>
      <c r="F52" s="66" t="str">
        <f t="shared" si="0"/>
        <v>大鹏展翅</v>
      </c>
    </row>
    <row r="53" spans="2:6">
      <c r="B53">
        <v>1</v>
      </c>
      <c r="D53">
        <v>27</v>
      </c>
      <c r="E53" t="s">
        <v>2778</v>
      </c>
      <c r="F53" s="66" t="str">
        <f t="shared" si="0"/>
        <v>日炎</v>
      </c>
    </row>
    <row r="54" spans="2:6">
      <c r="B54">
        <v>2</v>
      </c>
      <c r="C54" t="s">
        <v>2725</v>
      </c>
      <c r="D54">
        <v>27</v>
      </c>
      <c r="F54" s="66" t="str">
        <f t="shared" si="0"/>
        <v>烈日灼烧</v>
      </c>
    </row>
    <row r="55" spans="2:6">
      <c r="B55">
        <v>1</v>
      </c>
      <c r="D55">
        <v>28</v>
      </c>
      <c r="E55" t="s">
        <v>2779</v>
      </c>
      <c r="F55" s="66" t="str">
        <f t="shared" si="0"/>
        <v>枪刺</v>
      </c>
    </row>
    <row r="56" spans="2:6">
      <c r="B56">
        <v>2</v>
      </c>
      <c r="C56" t="s">
        <v>2726</v>
      </c>
      <c r="D56">
        <v>28</v>
      </c>
      <c r="F56" s="66" t="str">
        <f t="shared" si="0"/>
        <v>天降火莲</v>
      </c>
    </row>
    <row r="57" spans="2:6">
      <c r="B57">
        <v>1</v>
      </c>
      <c r="D57">
        <v>29</v>
      </c>
      <c r="E57" t="s">
        <v>2685</v>
      </c>
      <c r="F57" s="66" t="str">
        <f t="shared" si="0"/>
        <v>火灵</v>
      </c>
    </row>
    <row r="58" spans="2:6">
      <c r="B58">
        <v>2</v>
      </c>
      <c r="C58" t="s">
        <v>2727</v>
      </c>
      <c r="D58">
        <v>29</v>
      </c>
      <c r="F58" s="66" t="str">
        <f t="shared" si="0"/>
        <v>神火锻体</v>
      </c>
    </row>
    <row r="59" spans="2:6">
      <c r="B59">
        <v>1</v>
      </c>
      <c r="D59">
        <v>30</v>
      </c>
      <c r="E59" t="s">
        <v>2780</v>
      </c>
      <c r="F59" s="66" t="str">
        <f t="shared" si="0"/>
        <v>怒兽</v>
      </c>
    </row>
    <row r="60" spans="2:6">
      <c r="B60">
        <v>2</v>
      </c>
      <c r="C60" t="s">
        <v>2728</v>
      </c>
      <c r="D60">
        <v>30</v>
      </c>
      <c r="F60" s="66" t="str">
        <f t="shared" si="0"/>
        <v>蛮荒乱击</v>
      </c>
    </row>
    <row r="61" spans="2:6">
      <c r="B61">
        <v>1</v>
      </c>
      <c r="D61">
        <v>31</v>
      </c>
      <c r="E61" t="s">
        <v>2781</v>
      </c>
      <c r="F61" s="66" t="str">
        <f t="shared" si="0"/>
        <v>灼烧</v>
      </c>
    </row>
    <row r="62" spans="2:6">
      <c r="B62">
        <v>2</v>
      </c>
      <c r="C62" t="s">
        <v>2729</v>
      </c>
      <c r="D62">
        <v>31</v>
      </c>
      <c r="F62" s="66" t="str">
        <f t="shared" si="0"/>
        <v>邪火乱世</v>
      </c>
    </row>
    <row r="63" spans="2:6">
      <c r="B63">
        <v>1</v>
      </c>
      <c r="D63">
        <v>32</v>
      </c>
      <c r="E63" t="s">
        <v>2782</v>
      </c>
      <c r="F63" s="66" t="str">
        <f t="shared" si="0"/>
        <v>助火</v>
      </c>
    </row>
    <row r="64" spans="2:6">
      <c r="B64">
        <v>2</v>
      </c>
      <c r="C64" t="s">
        <v>2730</v>
      </c>
      <c r="D64">
        <v>32</v>
      </c>
      <c r="F64" s="66" t="str">
        <f t="shared" si="0"/>
        <v>风助火势</v>
      </c>
    </row>
    <row r="65" spans="2:6">
      <c r="B65">
        <v>1</v>
      </c>
      <c r="D65">
        <v>33</v>
      </c>
      <c r="E65" t="s">
        <v>2783</v>
      </c>
      <c r="F65" s="66" t="str">
        <f t="shared" si="0"/>
        <v>猫拳</v>
      </c>
    </row>
    <row r="66" spans="2:6">
      <c r="B66">
        <v>2</v>
      </c>
      <c r="C66" t="s">
        <v>2731</v>
      </c>
      <c r="D66">
        <v>33</v>
      </c>
      <c r="F66" s="66" t="str">
        <f t="shared" ref="F66:F104" si="1">C66&amp;E66</f>
        <v>猫爪连击</v>
      </c>
    </row>
    <row r="67" spans="2:6">
      <c r="B67">
        <v>1</v>
      </c>
      <c r="D67">
        <v>34</v>
      </c>
      <c r="E67" t="s">
        <v>2784</v>
      </c>
      <c r="F67" s="66" t="str">
        <f t="shared" si="1"/>
        <v>炎灼</v>
      </c>
    </row>
    <row r="68" spans="2:6">
      <c r="B68">
        <v>2</v>
      </c>
      <c r="C68" t="s">
        <v>2732</v>
      </c>
      <c r="D68">
        <v>34</v>
      </c>
      <c r="F68" s="66" t="str">
        <f t="shared" si="1"/>
        <v>火烧连城</v>
      </c>
    </row>
    <row r="69" spans="2:6">
      <c r="B69">
        <v>1</v>
      </c>
      <c r="D69">
        <v>35</v>
      </c>
      <c r="E69" t="s">
        <v>2785</v>
      </c>
      <c r="F69" s="66" t="str">
        <f t="shared" si="1"/>
        <v>狐火</v>
      </c>
    </row>
    <row r="70" spans="2:6">
      <c r="B70">
        <v>2</v>
      </c>
      <c r="C70" t="s">
        <v>2733</v>
      </c>
      <c r="D70">
        <v>35</v>
      </c>
      <c r="F70" s="66" t="str">
        <f t="shared" si="1"/>
        <v>涂山魔火</v>
      </c>
    </row>
    <row r="71" spans="2:6">
      <c r="B71">
        <v>1</v>
      </c>
      <c r="D71">
        <v>36</v>
      </c>
      <c r="E71" t="s">
        <v>2786</v>
      </c>
      <c r="F71" s="66" t="str">
        <f t="shared" si="1"/>
        <v>邪光</v>
      </c>
    </row>
    <row r="72" spans="2:6">
      <c r="B72">
        <v>2</v>
      </c>
      <c r="C72" t="s">
        <v>2734</v>
      </c>
      <c r="D72">
        <v>36</v>
      </c>
      <c r="F72" s="66" t="str">
        <f t="shared" si="1"/>
        <v>八卦邪帕</v>
      </c>
    </row>
    <row r="73" spans="2:6">
      <c r="B73">
        <v>1</v>
      </c>
      <c r="D73">
        <v>37</v>
      </c>
      <c r="E73" t="s">
        <v>2787</v>
      </c>
      <c r="F73" s="66" t="str">
        <f t="shared" si="1"/>
        <v>枪花</v>
      </c>
    </row>
    <row r="74" spans="2:6">
      <c r="B74">
        <v>2</v>
      </c>
      <c r="C74" t="s">
        <v>2735</v>
      </c>
      <c r="D74">
        <v>37</v>
      </c>
      <c r="F74" s="66" t="str">
        <f t="shared" si="1"/>
        <v>三昧真火</v>
      </c>
    </row>
    <row r="75" spans="2:6">
      <c r="B75">
        <v>1</v>
      </c>
      <c r="D75">
        <v>38</v>
      </c>
      <c r="E75" t="s">
        <v>2788</v>
      </c>
      <c r="F75" s="66" t="str">
        <f t="shared" si="1"/>
        <v>定海</v>
      </c>
    </row>
    <row r="76" spans="2:6">
      <c r="B76">
        <v>2</v>
      </c>
      <c r="C76" t="s">
        <v>2736</v>
      </c>
      <c r="D76">
        <v>38</v>
      </c>
      <c r="F76" s="66" t="str">
        <f t="shared" si="1"/>
        <v>纵火灵符</v>
      </c>
    </row>
    <row r="77" spans="2:6">
      <c r="B77">
        <v>1</v>
      </c>
      <c r="D77">
        <v>39</v>
      </c>
      <c r="E77" t="s">
        <v>2789</v>
      </c>
      <c r="F77" s="66" t="str">
        <f t="shared" si="1"/>
        <v>天眼</v>
      </c>
    </row>
    <row r="78" spans="2:6">
      <c r="B78">
        <v>2</v>
      </c>
      <c r="C78" t="s">
        <v>2737</v>
      </c>
      <c r="D78">
        <v>39</v>
      </c>
      <c r="F78" s="66" t="str">
        <f t="shared" si="1"/>
        <v>风卷残云</v>
      </c>
    </row>
    <row r="79" spans="2:6">
      <c r="B79">
        <v>1</v>
      </c>
      <c r="D79">
        <v>40</v>
      </c>
      <c r="E79" t="s">
        <v>2790</v>
      </c>
      <c r="F79" s="66" t="str">
        <f t="shared" si="1"/>
        <v>鞭击</v>
      </c>
    </row>
    <row r="80" spans="2:6">
      <c r="B80">
        <v>2</v>
      </c>
      <c r="C80" t="s">
        <v>2738</v>
      </c>
      <c r="D80">
        <v>40</v>
      </c>
      <c r="F80" s="66" t="str">
        <f t="shared" si="1"/>
        <v>雷光霹雳</v>
      </c>
    </row>
    <row r="81" spans="2:6">
      <c r="B81">
        <v>1</v>
      </c>
      <c r="D81">
        <v>41</v>
      </c>
      <c r="E81" t="s">
        <v>2791</v>
      </c>
      <c r="F81" s="66" t="str">
        <f t="shared" si="1"/>
        <v>瞬剑</v>
      </c>
    </row>
    <row r="82" spans="2:6">
      <c r="B82">
        <v>2</v>
      </c>
      <c r="C82" t="s">
        <v>2739</v>
      </c>
      <c r="D82">
        <v>41</v>
      </c>
      <c r="F82" s="66" t="str">
        <f t="shared" si="1"/>
        <v>东华剑法</v>
      </c>
    </row>
    <row r="83" spans="2:6">
      <c r="B83">
        <v>1</v>
      </c>
      <c r="D83">
        <v>42</v>
      </c>
      <c r="E83" t="s">
        <v>2792</v>
      </c>
      <c r="F83" s="66" t="str">
        <f t="shared" si="1"/>
        <v>天道</v>
      </c>
    </row>
    <row r="84" spans="2:6">
      <c r="B84">
        <v>2</v>
      </c>
      <c r="C84" t="s">
        <v>2740</v>
      </c>
      <c r="D84">
        <v>42</v>
      </c>
      <c r="F84" s="66" t="str">
        <f t="shared" si="1"/>
        <v>诸邪退避</v>
      </c>
    </row>
    <row r="85" spans="2:6">
      <c r="B85">
        <v>1</v>
      </c>
      <c r="D85">
        <v>43</v>
      </c>
      <c r="E85" t="s">
        <v>2793</v>
      </c>
      <c r="F85" s="66" t="str">
        <f t="shared" si="1"/>
        <v>盾猛</v>
      </c>
    </row>
    <row r="86" spans="2:6">
      <c r="B86">
        <v>2</v>
      </c>
      <c r="C86" t="s">
        <v>2741</v>
      </c>
      <c r="D86">
        <v>43</v>
      </c>
      <c r="F86" s="66" t="str">
        <f t="shared" si="1"/>
        <v>巨灵神威</v>
      </c>
    </row>
    <row r="87" spans="2:6">
      <c r="B87">
        <v>1</v>
      </c>
      <c r="D87">
        <v>44</v>
      </c>
      <c r="E87" t="s">
        <v>2794</v>
      </c>
      <c r="F87" s="66" t="str">
        <f t="shared" si="1"/>
        <v>机关</v>
      </c>
    </row>
    <row r="88" spans="2:6">
      <c r="B88">
        <v>2</v>
      </c>
      <c r="C88" t="s">
        <v>2742</v>
      </c>
      <c r="D88">
        <v>44</v>
      </c>
      <c r="F88" s="66" t="str">
        <f t="shared" si="1"/>
        <v>机巧巨炮</v>
      </c>
    </row>
    <row r="89" spans="2:6">
      <c r="B89">
        <v>1</v>
      </c>
      <c r="D89">
        <v>45</v>
      </c>
      <c r="E89" t="s">
        <v>2795</v>
      </c>
      <c r="F89" s="66" t="str">
        <f t="shared" si="1"/>
        <v>佛威</v>
      </c>
    </row>
    <row r="90" spans="2:6">
      <c r="B90">
        <v>2</v>
      </c>
      <c r="C90" t="s">
        <v>2743</v>
      </c>
      <c r="D90">
        <v>45</v>
      </c>
      <c r="F90" s="66" t="str">
        <f t="shared" si="1"/>
        <v>古佛托梦</v>
      </c>
    </row>
    <row r="91" spans="2:6">
      <c r="B91">
        <v>1</v>
      </c>
      <c r="D91">
        <v>46</v>
      </c>
      <c r="E91" t="s">
        <v>2796</v>
      </c>
      <c r="F91" s="66" t="str">
        <f t="shared" si="1"/>
        <v>天遁</v>
      </c>
    </row>
    <row r="92" spans="2:6">
      <c r="B92">
        <v>2</v>
      </c>
      <c r="C92" t="s">
        <v>2744</v>
      </c>
      <c r="D92">
        <v>46</v>
      </c>
      <c r="F92" s="66" t="str">
        <f t="shared" si="1"/>
        <v>全真剑法</v>
      </c>
    </row>
    <row r="93" spans="2:6">
      <c r="B93">
        <v>1</v>
      </c>
      <c r="D93">
        <v>47</v>
      </c>
      <c r="E93" t="s">
        <v>2797</v>
      </c>
      <c r="F93" s="66" t="str">
        <f t="shared" si="1"/>
        <v>妖斩</v>
      </c>
    </row>
    <row r="94" spans="2:6">
      <c r="B94">
        <v>2</v>
      </c>
      <c r="C94" t="s">
        <v>2745</v>
      </c>
      <c r="D94">
        <v>47</v>
      </c>
      <c r="F94" s="66" t="str">
        <f t="shared" si="1"/>
        <v>百目金光</v>
      </c>
    </row>
    <row r="95" spans="2:6">
      <c r="B95">
        <v>1</v>
      </c>
      <c r="D95">
        <v>48</v>
      </c>
      <c r="E95" t="s">
        <v>2798</v>
      </c>
      <c r="F95" s="66" t="str">
        <f t="shared" si="1"/>
        <v>飞斧</v>
      </c>
    </row>
    <row r="96" spans="2:6">
      <c r="B96">
        <v>2</v>
      </c>
      <c r="C96" t="s">
        <v>2746</v>
      </c>
      <c r="D96">
        <v>48</v>
      </c>
      <c r="F96" s="66" t="str">
        <f t="shared" si="1"/>
        <v>吴刚伐桂</v>
      </c>
    </row>
    <row r="97" spans="2:6">
      <c r="B97">
        <v>1</v>
      </c>
      <c r="D97">
        <v>49</v>
      </c>
      <c r="E97" t="s">
        <v>2799</v>
      </c>
      <c r="F97" s="66" t="str">
        <f t="shared" si="1"/>
        <v>锁魂</v>
      </c>
    </row>
    <row r="98" spans="2:6">
      <c r="B98">
        <v>2</v>
      </c>
      <c r="C98" t="s">
        <v>2747</v>
      </c>
      <c r="D98">
        <v>49</v>
      </c>
      <c r="F98" s="66" t="str">
        <f t="shared" si="1"/>
        <v>生死有命</v>
      </c>
    </row>
    <row r="99" spans="2:6">
      <c r="B99">
        <v>1</v>
      </c>
      <c r="D99">
        <v>50</v>
      </c>
      <c r="E99" t="s">
        <v>2800</v>
      </c>
      <c r="F99" s="66" t="str">
        <f t="shared" si="1"/>
        <v>试汤</v>
      </c>
    </row>
    <row r="100" spans="2:6">
      <c r="B100">
        <v>2</v>
      </c>
      <c r="C100" t="s">
        <v>2748</v>
      </c>
      <c r="D100">
        <v>50</v>
      </c>
      <c r="F100" s="66" t="str">
        <f t="shared" si="1"/>
        <v>了却凡尘</v>
      </c>
    </row>
    <row r="101" spans="2:6">
      <c r="B101">
        <v>1</v>
      </c>
      <c r="D101">
        <v>51</v>
      </c>
      <c r="E101" t="s">
        <v>2801</v>
      </c>
      <c r="F101" s="66" t="str">
        <f t="shared" si="1"/>
        <v>夜行</v>
      </c>
    </row>
    <row r="102" spans="2:6">
      <c r="B102">
        <v>2</v>
      </c>
      <c r="C102" t="s">
        <v>2749</v>
      </c>
      <c r="D102">
        <v>51</v>
      </c>
      <c r="F102" s="66" t="str">
        <f t="shared" si="1"/>
        <v>夜叉魔火</v>
      </c>
    </row>
    <row r="103" spans="2:6">
      <c r="B103">
        <v>1</v>
      </c>
      <c r="D103">
        <v>52</v>
      </c>
      <c r="E103" t="s">
        <v>2802</v>
      </c>
      <c r="F103" s="66" t="str">
        <f t="shared" si="1"/>
        <v>判命</v>
      </c>
    </row>
    <row r="104" spans="2:6">
      <c r="B104">
        <v>2</v>
      </c>
      <c r="C104" t="s">
        <v>2750</v>
      </c>
      <c r="D104">
        <v>52</v>
      </c>
      <c r="F104" s="66" t="str">
        <f t="shared" si="1"/>
        <v>判官断命</v>
      </c>
    </row>
  </sheetData>
  <autoFilter ref="B1:C104" xr:uid="{00000000-0009-0000-0000-000002000000}"/>
  <sortState xmlns:xlrd2="http://schemas.microsoft.com/office/spreadsheetml/2017/richdata2" ref="D1:E104">
    <sortCondition ref="D1:D104"/>
  </sortState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26"/>
  <sheetViews>
    <sheetView workbookViewId="0">
      <selection activeCell="C4" sqref="C4"/>
    </sheetView>
  </sheetViews>
  <sheetFormatPr defaultColWidth="9" defaultRowHeight="14.25"/>
  <cols>
    <col min="2" max="2" width="34.5703125" customWidth="1"/>
    <col min="3" max="3" width="37.140625" bestFit="1" customWidth="1"/>
  </cols>
  <sheetData>
    <row r="1" spans="1:3">
      <c r="A1" s="19" t="s">
        <v>805</v>
      </c>
      <c r="B1" s="19" t="s">
        <v>806</v>
      </c>
    </row>
    <row r="2" spans="1:3">
      <c r="A2" s="19" t="s">
        <v>807</v>
      </c>
      <c r="B2" s="19" t="s">
        <v>808</v>
      </c>
    </row>
    <row r="7" spans="1:3">
      <c r="C7" s="58"/>
    </row>
    <row r="8" spans="1:3">
      <c r="C8" s="58"/>
    </row>
    <row r="9" spans="1:3">
      <c r="C9" s="58"/>
    </row>
    <row r="10" spans="1:3">
      <c r="C10" s="58"/>
    </row>
    <row r="11" spans="1:3">
      <c r="C11" s="58"/>
    </row>
    <row r="12" spans="1:3">
      <c r="C12" s="58"/>
    </row>
    <row r="13" spans="1:3">
      <c r="C13" s="58"/>
    </row>
    <row r="14" spans="1:3">
      <c r="C14" s="58"/>
    </row>
    <row r="15" spans="1:3">
      <c r="C15" s="58"/>
    </row>
    <row r="16" spans="1:3">
      <c r="C16" s="58"/>
    </row>
    <row r="17" spans="3:9">
      <c r="C17" s="58"/>
      <c r="E17" s="59"/>
      <c r="I17" s="59"/>
    </row>
    <row r="18" spans="3:9">
      <c r="C18" s="58"/>
      <c r="E18" s="59"/>
      <c r="I18" s="59"/>
    </row>
    <row r="19" spans="3:9">
      <c r="C19" s="58"/>
      <c r="E19" s="59"/>
      <c r="I19" s="59"/>
    </row>
    <row r="20" spans="3:9">
      <c r="C20" s="58"/>
      <c r="E20" s="59"/>
      <c r="I20" s="59"/>
    </row>
    <row r="21" spans="3:9">
      <c r="C21" s="58"/>
      <c r="E21" s="59"/>
      <c r="I21" s="59"/>
    </row>
    <row r="22" spans="3:9">
      <c r="C22" s="58"/>
      <c r="E22" s="59"/>
      <c r="I22" s="59"/>
    </row>
    <row r="23" spans="3:9">
      <c r="C23" s="58"/>
      <c r="E23" s="59"/>
      <c r="I23" s="59"/>
    </row>
    <row r="24" spans="3:9">
      <c r="C24" s="58"/>
      <c r="E24" s="59"/>
      <c r="I24" s="59"/>
    </row>
    <row r="25" spans="3:9">
      <c r="C25" s="58"/>
      <c r="E25" s="59"/>
      <c r="I25" s="59"/>
    </row>
    <row r="26" spans="3:9">
      <c r="C26" s="58"/>
      <c r="E26" s="59"/>
      <c r="I26" s="59"/>
    </row>
  </sheetData>
  <phoneticPr fontId="10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L104"/>
  <sheetViews>
    <sheetView topLeftCell="H34" zoomScale="130" zoomScaleNormal="130" workbookViewId="0">
      <selection activeCell="L35" sqref="L35"/>
    </sheetView>
  </sheetViews>
  <sheetFormatPr defaultColWidth="9" defaultRowHeight="14.25"/>
  <cols>
    <col min="12" max="12" width="164.140625" customWidth="1"/>
  </cols>
  <sheetData>
    <row r="1" spans="1:12">
      <c r="A1">
        <v>10001</v>
      </c>
      <c r="B1" t="s">
        <v>809</v>
      </c>
      <c r="F1">
        <v>10001</v>
      </c>
      <c r="G1">
        <v>1</v>
      </c>
      <c r="H1">
        <v>1</v>
      </c>
      <c r="I1" t="s">
        <v>810</v>
      </c>
      <c r="J1" t="str">
        <f>VLOOKUP(F1,$A:$B,2,0)</f>
        <v>石御霏</v>
      </c>
      <c r="K1" t="str">
        <f>VLOOKUP(J1,[2]特效需求!$A$5:$F$5664,6,0)</f>
        <v>凌甲</v>
      </c>
      <c r="L1" t="str">
        <f>VLOOKUP(J1,[2]特效需求!A$5:G$56,7,FALSE)</f>
        <v>对敌方单体造成灵魂力%的水属性物理伤害，
对自身有%的概率(+效果命中)造成嘲讽，并提升护甲%，持续x秒。</v>
      </c>
    </row>
    <row r="2" spans="1:12">
      <c r="A2">
        <v>10002</v>
      </c>
      <c r="B2" t="s">
        <v>811</v>
      </c>
      <c r="F2">
        <v>10002</v>
      </c>
      <c r="G2">
        <v>1</v>
      </c>
      <c r="H2">
        <v>1</v>
      </c>
      <c r="I2" t="s">
        <v>41</v>
      </c>
      <c r="J2" t="str">
        <f>VLOOKUP(F2,$A:$B,2,0)</f>
        <v>楚恒</v>
      </c>
      <c r="K2" t="str">
        <f>VLOOKUP(J2,[2]特效需求!$A$5:$F$5664,6,0)</f>
        <v>啸牙</v>
      </c>
      <c r="L2" t="str">
        <f>VLOOKUP(J2,[2]特效需求!A$5:G$56,7,FALSE)</f>
        <v>对敌方单体造成灵魂力%的风属性物理伤害，
对自身有%的概率(+效果命中)造成嘲讽，并提升灵魂力%，持续x秒。</v>
      </c>
    </row>
    <row r="3" spans="1:12">
      <c r="A3">
        <v>10003</v>
      </c>
      <c r="B3" t="s">
        <v>812</v>
      </c>
      <c r="F3">
        <v>10003</v>
      </c>
      <c r="G3">
        <v>1</v>
      </c>
      <c r="H3">
        <v>1</v>
      </c>
      <c r="I3" t="s">
        <v>57</v>
      </c>
      <c r="J3" t="str">
        <f t="shared" ref="J3:J52" si="0">VLOOKUP(F3,$A:$B,2,0)</f>
        <v>夏侯鸿天</v>
      </c>
      <c r="K3" t="str">
        <f>VLOOKUP(J3,[2]特效需求!$A$5:$F$5664,6,0)</f>
        <v>断鸿</v>
      </c>
      <c r="L3" t="str">
        <f>VLOOKUP(J3,[2]特效需求!A$5:G$56,7,FALSE)</f>
        <v>对敌方单体造成灵魂力%的地属性物理伤害，
将造成伤害的%转化为生命</v>
      </c>
    </row>
    <row r="4" spans="1:12">
      <c r="A4">
        <v>10004</v>
      </c>
      <c r="B4" t="s">
        <v>813</v>
      </c>
      <c r="F4">
        <v>10004</v>
      </c>
      <c r="G4">
        <v>1</v>
      </c>
      <c r="H4">
        <v>1</v>
      </c>
      <c r="I4" t="s">
        <v>70</v>
      </c>
      <c r="J4" t="str">
        <f t="shared" si="0"/>
        <v>应茹</v>
      </c>
      <c r="K4" t="str">
        <f>VLOOKUP(J4,[2]特效需求!$A$5:$F$5664,6,0)</f>
        <v>轻流</v>
      </c>
      <c r="L4" t="str">
        <f>VLOOKUP(J4,[2]特效需求!A$5:G$56,7,FALSE)</f>
        <v>对敌方单体造成灵魂力%的风属性魔法伤害，
为当前生命最低的x名队友在x秒内，每秒恢复灵魂力%的生命</v>
      </c>
    </row>
    <row r="5" spans="1:12">
      <c r="A5">
        <v>10005</v>
      </c>
      <c r="B5" t="s">
        <v>814</v>
      </c>
      <c r="F5">
        <v>10005</v>
      </c>
      <c r="G5">
        <v>1</v>
      </c>
      <c r="H5">
        <v>1</v>
      </c>
      <c r="I5" t="s">
        <v>86</v>
      </c>
      <c r="J5" t="str">
        <f t="shared" si="0"/>
        <v>端木葵</v>
      </c>
      <c r="K5" t="str">
        <f>VLOOKUP(J5,[2]特效需求!$A$5:$F$5664,6,0)</f>
        <v>长槐琼灯</v>
      </c>
      <c r="L5" t="str">
        <f>VLOOKUP(J5,[2]特效需求!A$5:G$56,7,FALSE)</f>
        <v>对敌方单体造成灵魂力%的地属性魔法伤害，
恢复自身灵魂力%的生命，
持续x秒灵魂力增加25%</v>
      </c>
    </row>
    <row r="6" spans="1:12">
      <c r="A6">
        <v>10006</v>
      </c>
      <c r="B6" t="s">
        <v>815</v>
      </c>
      <c r="F6">
        <v>10006</v>
      </c>
      <c r="G6">
        <v>1</v>
      </c>
      <c r="H6">
        <v>1</v>
      </c>
      <c r="I6" t="s">
        <v>99</v>
      </c>
      <c r="J6" t="str">
        <f t="shared" si="0"/>
        <v>兰卿</v>
      </c>
      <c r="K6" t="str">
        <f>VLOOKUP(J6,[2]特效需求!$A$5:$F$5664,6,0)</f>
        <v>阳炎破阵曲</v>
      </c>
      <c r="L6" t="str">
        <f>VLOOKUP(J6,[2]特效需求!A$5:G$56,7,FALSE)</f>
        <v>对敌方全体造成灵魂力%的火属性魔法伤害，
在x秒内，友方全体灵魂力增加%</v>
      </c>
    </row>
    <row r="7" spans="1:12">
      <c r="A7">
        <v>10007</v>
      </c>
      <c r="B7" t="s">
        <v>816</v>
      </c>
      <c r="F7">
        <v>10007</v>
      </c>
      <c r="G7">
        <v>1</v>
      </c>
      <c r="H7">
        <v>1</v>
      </c>
      <c r="I7" t="s">
        <v>113</v>
      </c>
      <c r="J7" t="str">
        <f t="shared" si="0"/>
        <v>靖之</v>
      </c>
      <c r="K7" t="str">
        <f>VLOOKUP(J7,[2]特效需求!$A$5:$F$5664,6,0)</f>
        <v>破甲裂</v>
      </c>
      <c r="L7" t="str">
        <f>VLOOKUP(J7,[2]特效需求!A$5:G$56,7,FALSE)</f>
        <v>对随机3名敌方造成灵魂力%的水属性物理伤害，
造成伤害后，在x秒内降低目标%的护甲</v>
      </c>
    </row>
    <row r="8" spans="1:12">
      <c r="A8">
        <v>10008</v>
      </c>
      <c r="B8" t="s">
        <v>215</v>
      </c>
      <c r="F8">
        <v>10008</v>
      </c>
      <c r="G8">
        <v>1</v>
      </c>
      <c r="H8">
        <v>1</v>
      </c>
      <c r="I8" t="s">
        <v>126</v>
      </c>
      <c r="J8" t="str">
        <f t="shared" si="0"/>
        <v>白梦凡</v>
      </c>
      <c r="K8" t="str">
        <f>VLOOKUP(J8,[2]特效需求!$A$5:$F$5664,6,0)</f>
        <v>幻境之瞳</v>
      </c>
      <c r="L8" t="str">
        <f>VLOOKUP(J8,[2]特效需求!A$5:G$56,7,FALSE)</f>
        <v>对敌方单体造成灵魂力%的光属性魔法伤害，
对生花类妖灵师造成额外%伤害。</v>
      </c>
    </row>
    <row r="9" spans="1:12">
      <c r="A9">
        <v>10009</v>
      </c>
      <c r="B9" t="s">
        <v>817</v>
      </c>
      <c r="F9">
        <v>10009</v>
      </c>
      <c r="G9">
        <v>1</v>
      </c>
      <c r="H9">
        <v>1</v>
      </c>
      <c r="I9" t="s">
        <v>147</v>
      </c>
      <c r="J9" t="str">
        <f t="shared" si="0"/>
        <v>祁菲</v>
      </c>
      <c r="K9" t="str">
        <f>VLOOKUP(J9,[2]特效需求!$A$5:$F$5664,6,0)</f>
        <v>黑符</v>
      </c>
      <c r="L9" t="str">
        <f>VLOOKUP(J9,[2]特效需求!A$5:G$56,7,FALSE)</f>
        <v>对随机3名敌人造成灵魂力%的暗属性物理伤害，
造成伤害时，在x秒内对敌人造成燃烧效果，
燃烧效果持续期间，每秒造成灵魂力%的伤害。</v>
      </c>
    </row>
    <row r="10" spans="1:12">
      <c r="A10">
        <v>10010</v>
      </c>
      <c r="B10" t="s">
        <v>818</v>
      </c>
      <c r="F10">
        <v>10010</v>
      </c>
      <c r="G10">
        <v>1</v>
      </c>
      <c r="H10">
        <v>1</v>
      </c>
      <c r="I10" t="s">
        <v>162</v>
      </c>
      <c r="J10" t="str">
        <f t="shared" si="0"/>
        <v>颜祈佳</v>
      </c>
      <c r="K10" t="str">
        <f>VLOOKUP(J10,[2]特效需求!$A$5:$F$5664,6,0)</f>
        <v>涡流</v>
      </c>
      <c r="L10" t="str">
        <f>VLOOKUP(J10,[2]特效需求!A$5:G$56,7,FALSE)</f>
        <v>对随机3名敌人造成灵魂力%的水属性魔法伤害，
对武卫类妖灵师造成额外%伤害。</v>
      </c>
    </row>
    <row r="11" spans="1:12">
      <c r="A11">
        <v>10011</v>
      </c>
      <c r="B11" t="s">
        <v>819</v>
      </c>
      <c r="F11">
        <v>10011</v>
      </c>
      <c r="G11">
        <v>1</v>
      </c>
      <c r="H11">
        <v>1</v>
      </c>
      <c r="I11" t="s">
        <v>179</v>
      </c>
      <c r="J11" t="str">
        <f t="shared" si="0"/>
        <v>叶延</v>
      </c>
      <c r="K11" t="str">
        <f>VLOOKUP(J11,[2]特效需求!$A$5:$F$5664,6,0)</f>
        <v>地灵咒</v>
      </c>
      <c r="L11" t="str">
        <f>VLOOKUP(J11,[2]特效需求!A$5:G$56,7,FALSE)</f>
        <v>对随机2名敌人造成灵魂力%的地属性魔法伤害，
造成伤害时，在x秒内对敌人造成中毒效果，
中毒效果持续期间，每秒造成灵魂力%的伤害。</v>
      </c>
    </row>
    <row r="12" spans="1:12">
      <c r="A12">
        <v>10012</v>
      </c>
      <c r="B12" t="s">
        <v>820</v>
      </c>
      <c r="F12">
        <v>10012</v>
      </c>
      <c r="G12">
        <v>1</v>
      </c>
      <c r="H12">
        <v>1</v>
      </c>
      <c r="I12" t="s">
        <v>193</v>
      </c>
      <c r="J12" t="str">
        <f t="shared" si="0"/>
        <v>慕容子期</v>
      </c>
      <c r="K12" t="str">
        <f>VLOOKUP(J12,[2]特效需求!$A$5:$F$5664,6,0)</f>
        <v>焚花</v>
      </c>
      <c r="L12" t="str">
        <f>VLOOKUP(J12,[2]特效需求!A$5:G$56,7,FALSE)</f>
        <v>对敌方单体造成灵魂力%的火属性物理伤害，
施展技能后，冷却时间增加x秒，
造成伤害时，为敌人附加1层中毒效果，最多叠加x层。</v>
      </c>
    </row>
    <row r="13" spans="1:12">
      <c r="A13">
        <v>10013</v>
      </c>
      <c r="B13" t="s">
        <v>821</v>
      </c>
      <c r="F13">
        <v>10013</v>
      </c>
      <c r="G13">
        <v>1</v>
      </c>
      <c r="H13">
        <v>1</v>
      </c>
      <c r="I13" t="s">
        <v>209</v>
      </c>
      <c r="J13" t="str">
        <f t="shared" si="0"/>
        <v>云灵</v>
      </c>
      <c r="K13" t="str">
        <f>VLOOKUP(J13,[2]特效需求!$A$5:$F$5664,6,0)</f>
        <v>黑泉利箭</v>
      </c>
      <c r="L13" t="str">
        <f>VLOOKUP(J13,[2]特效需求!A$5:G$56,7,FALSE)</f>
        <v>对敌方单体造成灵魂力%的地属性物理伤害，
在x秒内，暴击率增加%，
在x秒内，暴击伤害增加%。</v>
      </c>
    </row>
    <row r="14" spans="1:12">
      <c r="A14">
        <v>10014</v>
      </c>
      <c r="B14" t="s">
        <v>822</v>
      </c>
      <c r="F14">
        <v>10014</v>
      </c>
      <c r="G14">
        <v>1</v>
      </c>
      <c r="H14">
        <v>1</v>
      </c>
      <c r="I14" t="s">
        <v>220</v>
      </c>
      <c r="J14" t="str">
        <f t="shared" si="0"/>
        <v>耿陶</v>
      </c>
      <c r="K14" t="str">
        <f>VLOOKUP(J14,[2]特效需求!$A$5:$F$5664,6,0)</f>
        <v>墨意</v>
      </c>
      <c r="L14" t="str">
        <f>VLOOKUP(J14,[2]特效需求!A$5:G$56,7,FALSE)</f>
        <v>对敌方2名敌人造成灵魂力%的暗属性物理伤害，
造成伤害时，有%的概率（+效果命中）降低其%护甲，
造成伤害时，有%的概率（+效果命中）沉默x秒。</v>
      </c>
    </row>
    <row r="15" spans="1:12">
      <c r="A15">
        <v>10015</v>
      </c>
      <c r="B15" t="s">
        <v>823</v>
      </c>
      <c r="F15">
        <v>10015</v>
      </c>
      <c r="G15">
        <v>1</v>
      </c>
      <c r="H15">
        <v>1</v>
      </c>
      <c r="I15" t="s">
        <v>237</v>
      </c>
      <c r="J15" t="str">
        <f t="shared" si="0"/>
        <v>云</v>
      </c>
      <c r="K15" t="str">
        <f>VLOOKUP(J15,[2]特效需求!$A$5:$F$5664,6,0)</f>
        <v>辉映</v>
      </c>
      <c r="L15" t="str">
        <f>VLOOKUP(J15,[2]特效需求!A$5:G$56,7,FALSE)</f>
        <v>对敌方单体造成灵魂力%的光属性魔法伤害，
将造成伤害的%转化为自身生命</v>
      </c>
    </row>
    <row r="16" spans="1:12">
      <c r="A16">
        <v>10016</v>
      </c>
      <c r="B16" t="s">
        <v>824</v>
      </c>
      <c r="F16">
        <v>10016</v>
      </c>
      <c r="G16">
        <v>1</v>
      </c>
      <c r="H16">
        <v>1</v>
      </c>
      <c r="I16" t="s">
        <v>253</v>
      </c>
      <c r="J16" t="str">
        <f t="shared" si="0"/>
        <v>岑以航</v>
      </c>
      <c r="K16" t="str">
        <f>VLOOKUP(J16,[2]特效需求!$A$5:$F$5664,6,0)</f>
        <v>无明火</v>
      </c>
      <c r="L16" t="str">
        <f>VLOOKUP(J16,[2]特效需求!A$5:G$56,7,FALSE)</f>
        <v>对敌方单体造成灵魂力%的火属性魔法伤害，
对异常状态的敌人造成伤害时，无视敌人38%抗性</v>
      </c>
    </row>
    <row r="17" spans="1:12">
      <c r="A17">
        <v>10017</v>
      </c>
      <c r="B17" s="18" t="s">
        <v>825</v>
      </c>
      <c r="F17">
        <v>10017</v>
      </c>
      <c r="G17">
        <v>1</v>
      </c>
      <c r="H17">
        <v>1</v>
      </c>
      <c r="I17" t="s">
        <v>267</v>
      </c>
      <c r="J17" t="str">
        <f>VLOOKUP(F17,$A:$B,2,0)</f>
        <v>影蓟</v>
      </c>
      <c r="K17" t="str">
        <f>VLOOKUP(J17,[2]特效需求!$A$5:$F$5664,6,0)</f>
        <v>晦影</v>
      </c>
      <c r="L17" t="str">
        <f>VLOOKUP(J17,[2]特效需求!A$5:G$56,7,FALSE)</f>
        <v>对随机2名敌人造成灵魂力%的暗属性魔法伤害，
造成伤害时，有%的概率（+效果命中）在x秒内护甲降低%
造成伤害时，有%的概率（+效果命中）沉默x秒</v>
      </c>
    </row>
    <row r="18" spans="1:12">
      <c r="A18">
        <v>10018</v>
      </c>
      <c r="B18" t="s">
        <v>826</v>
      </c>
      <c r="F18">
        <v>10018</v>
      </c>
      <c r="G18">
        <v>1</v>
      </c>
      <c r="H18">
        <v>1</v>
      </c>
      <c r="I18" t="s">
        <v>281</v>
      </c>
      <c r="J18" t="str">
        <f t="shared" si="0"/>
        <v>朱贺</v>
      </c>
      <c r="K18" t="str">
        <f>VLOOKUP(J18,[2]特效需求!$A$5:$F$5664,6,0)</f>
        <v>天照</v>
      </c>
      <c r="L18" t="str">
        <f>VLOOKUP(J18,[2]特效需求!A$5:G$56,7,FALSE)</f>
        <v>对敌方单体造成灵魂力%的光属性魔法伤害，
造成伤害时，在x秒内对敌人造成流血效果，
流血效果持续期间，每秒造成灵魂力%的伤害。</v>
      </c>
    </row>
    <row r="19" spans="1:12">
      <c r="A19">
        <v>10019</v>
      </c>
      <c r="B19" t="s">
        <v>827</v>
      </c>
      <c r="F19">
        <v>10019</v>
      </c>
      <c r="G19">
        <v>1</v>
      </c>
      <c r="H19">
        <v>1</v>
      </c>
      <c r="I19" t="s">
        <v>293</v>
      </c>
      <c r="J19" t="str">
        <f t="shared" si="0"/>
        <v>孔谦</v>
      </c>
      <c r="K19" t="str">
        <f>VLOOKUP(J19,[2]特效需求!$A$5:$F$5664,6,0)</f>
        <v>辰变</v>
      </c>
      <c r="L19" t="str">
        <f>VLOOKUP(J19,[2]特效需求!A$5:G$56,7,FALSE)</f>
        <v>对敌方单体造成灵魂力%的风属性物理伤害，
施展技能后，在x秒内增加自身%灵魂力，%的暴击伤害。</v>
      </c>
    </row>
    <row r="20" spans="1:12">
      <c r="A20">
        <v>10020</v>
      </c>
      <c r="B20" t="s">
        <v>828</v>
      </c>
      <c r="F20">
        <v>10020</v>
      </c>
      <c r="G20">
        <v>1</v>
      </c>
      <c r="H20">
        <v>1</v>
      </c>
      <c r="I20" t="s">
        <v>307</v>
      </c>
      <c r="J20" t="str">
        <f t="shared" si="0"/>
        <v>颜无雍</v>
      </c>
      <c r="K20" t="str">
        <f>VLOOKUP(J20,[2]特效需求!$A$5:$F$5664,6,0)</f>
        <v>天回</v>
      </c>
      <c r="L20" t="str">
        <f>VLOOKUP(J20,[2]特效需求!A$5:G$56,7,FALSE)</f>
        <v>对随机3名敌人造成灵魂力%的火属性物理伤害，
为随机恢复2名友方恢复灵魂力%的生命。</v>
      </c>
    </row>
    <row r="21" spans="1:12">
      <c r="A21">
        <v>10021</v>
      </c>
      <c r="B21" s="18" t="s">
        <v>829</v>
      </c>
      <c r="F21">
        <v>10021</v>
      </c>
      <c r="G21">
        <v>1</v>
      </c>
      <c r="H21">
        <v>1</v>
      </c>
      <c r="I21" t="s">
        <v>320</v>
      </c>
      <c r="J21" t="str">
        <f t="shared" si="0"/>
        <v>岑以璇</v>
      </c>
      <c r="K21" t="str">
        <f>VLOOKUP(J21,[2]特效需求!$A$5:$F$5664,6,0)</f>
        <v>水玉缚灵</v>
      </c>
      <c r="L21" t="str">
        <f>VLOOKUP(J21,[2]特效需求!A$5:G$56,7,FALSE)</f>
        <v>对敌方单体造成灵魂力%的水属性魔法伤害，
造成伤害时，有%的概率（+效果命中）眩晕x秒。</v>
      </c>
    </row>
    <row r="22" spans="1:12">
      <c r="A22">
        <v>10022</v>
      </c>
      <c r="B22" t="s">
        <v>830</v>
      </c>
      <c r="F22">
        <v>10022</v>
      </c>
      <c r="G22">
        <v>1</v>
      </c>
      <c r="H22">
        <v>1</v>
      </c>
      <c r="I22" t="s">
        <v>336</v>
      </c>
      <c r="J22" t="str">
        <f t="shared" si="0"/>
        <v>颜无诡</v>
      </c>
      <c r="K22" t="str">
        <f>VLOOKUP(J22,[2]特效需求!$A$5:$F$5664,6,0)</f>
        <v>煞气</v>
      </c>
      <c r="L22" t="str">
        <f>VLOOKUP(J22,[2]特效需求!A$5:G$56,7,FALSE)</f>
        <v>对敌方单体造成灵魂力%的风属性魔法伤害，
造成伤害时，有%的概率（+效果命中）眩晕x秒。</v>
      </c>
    </row>
    <row r="23" spans="1:12">
      <c r="A23">
        <v>10023</v>
      </c>
      <c r="B23" t="s">
        <v>831</v>
      </c>
      <c r="F23">
        <v>10023</v>
      </c>
      <c r="G23">
        <v>1</v>
      </c>
      <c r="H23">
        <v>1</v>
      </c>
      <c r="I23" t="s">
        <v>356</v>
      </c>
      <c r="J23" t="str">
        <f t="shared" si="0"/>
        <v>荧荧</v>
      </c>
      <c r="K23" t="str">
        <f>VLOOKUP(J23,[2]特效需求!$A$5:$F$5664,6,0)</f>
        <v>雷罚</v>
      </c>
      <c r="L23" t="str">
        <f>VLOOKUP(J23,[2]特效需求!A$5:G$56,7,FALSE)</f>
        <v>对敌方单体造成灵魂力%的光属性魔法伤害，
在x秒内，抗性增加%</v>
      </c>
    </row>
    <row r="24" spans="1:12">
      <c r="A24">
        <v>10024</v>
      </c>
      <c r="B24" t="s">
        <v>832</v>
      </c>
      <c r="F24">
        <v>10024</v>
      </c>
      <c r="G24">
        <v>1</v>
      </c>
      <c r="H24">
        <v>1</v>
      </c>
      <c r="I24" t="s">
        <v>367</v>
      </c>
      <c r="J24" t="str">
        <f t="shared" si="0"/>
        <v>许槿然</v>
      </c>
      <c r="K24" t="str">
        <f>VLOOKUP(J24,[2]特效需求!$A$5:$F$5664,6,0)</f>
        <v>风烈打</v>
      </c>
      <c r="L24" t="str">
        <f>VLOOKUP(J24,[2]特效需求!A$5:G$56,7,FALSE)</f>
        <v>对敌方单体造成灵魂力%的风属性物理伤害，
造成伤害时，有%的概率（+效果命中）眩晕x秒。</v>
      </c>
    </row>
    <row r="25" spans="1:12">
      <c r="A25">
        <v>10025</v>
      </c>
      <c r="B25" t="s">
        <v>833</v>
      </c>
      <c r="F25">
        <v>10025</v>
      </c>
      <c r="G25">
        <v>1</v>
      </c>
      <c r="H25">
        <v>1</v>
      </c>
      <c r="I25" t="s">
        <v>383</v>
      </c>
      <c r="J25" t="str">
        <f>VLOOKUP(F25,$A:$B,2,0)</f>
        <v>唐萱</v>
      </c>
      <c r="K25" t="str">
        <f>VLOOKUP(J25,[2]特效需求!$A$5:$F$5664,6,0)</f>
        <v>宣火符</v>
      </c>
      <c r="L25" t="str">
        <f>VLOOKUP(J25,[2]特效需求!A$5:G$56,7,FALSE)</f>
        <v>对敌方单体造成灵魂力%的火属性魔法伤害，
造成伤害时，有%的概率（+效果命中）眩晕x秒。</v>
      </c>
    </row>
    <row r="26" spans="1:12">
      <c r="A26">
        <v>10026</v>
      </c>
      <c r="B26" t="s">
        <v>834</v>
      </c>
      <c r="F26">
        <v>10026</v>
      </c>
      <c r="G26">
        <v>1</v>
      </c>
      <c r="H26">
        <v>1</v>
      </c>
      <c r="I26" t="s">
        <v>402</v>
      </c>
      <c r="J26" t="str">
        <f t="shared" si="0"/>
        <v>孙晴</v>
      </c>
      <c r="K26" t="str">
        <f>VLOOKUP(J26,[2]特效需求!$A$5:$F$5664,6,0)</f>
        <v>敲山震虎</v>
      </c>
      <c r="L26" t="str">
        <f>VLOOKUP(J26,[2]特效需求!A$5:G$56,7,FALSE)</f>
        <v>对随机2名敌方造成灵魂力%的光属性物理伤害，
对天罚类妖灵师造成额外%伤害。</v>
      </c>
    </row>
    <row r="27" spans="1:12">
      <c r="A27">
        <v>10027</v>
      </c>
      <c r="B27" t="s">
        <v>835</v>
      </c>
      <c r="F27">
        <v>10027</v>
      </c>
      <c r="G27">
        <v>1</v>
      </c>
      <c r="H27">
        <v>1</v>
      </c>
      <c r="I27" t="s">
        <v>414</v>
      </c>
      <c r="J27" t="str">
        <f t="shared" si="0"/>
        <v>宁月</v>
      </c>
      <c r="K27" t="str">
        <f>VLOOKUP(J27,[2]特效需求!$A$5:$F$5664,6,0)</f>
        <v>应援</v>
      </c>
      <c r="L27" t="str">
        <f>VLOOKUP(J27,[2]特效需求!A$5:G$56,7,FALSE)</f>
        <v>对敌方单体造成灵魂力%的光属性物理伤害，
为随机1名友方恢复灵魂力%的生命。</v>
      </c>
    </row>
    <row r="28" spans="1:12">
      <c r="A28">
        <v>10028</v>
      </c>
      <c r="B28" t="s">
        <v>836</v>
      </c>
      <c r="F28">
        <v>10028</v>
      </c>
      <c r="G28">
        <v>1</v>
      </c>
      <c r="H28">
        <v>1</v>
      </c>
      <c r="I28" t="s">
        <v>428</v>
      </c>
      <c r="J28" t="str">
        <f t="shared" si="0"/>
        <v>紫川</v>
      </c>
      <c r="K28" t="str">
        <f>VLOOKUP(J28,[2]特效需求!$A$5:$F$5664,6,0)</f>
        <v>落英之舞</v>
      </c>
      <c r="L28" t="str">
        <f>VLOOKUP(J28,[2]特效需求!A$5:G$56,7,FALSE)</f>
        <v>对随机2名敌方造成灵魂力%的光属性魔法伤害，
对武卫类妖灵师造成额外%伤害。</v>
      </c>
    </row>
    <row r="29" spans="1:12">
      <c r="A29">
        <v>10029</v>
      </c>
      <c r="B29" t="s">
        <v>837</v>
      </c>
      <c r="F29">
        <v>10029</v>
      </c>
      <c r="G29">
        <v>1</v>
      </c>
      <c r="H29">
        <v>1</v>
      </c>
      <c r="I29" t="s">
        <v>443</v>
      </c>
      <c r="J29" t="str">
        <f>VLOOKUP(F29,$A:$B,2,0)</f>
        <v>晏息</v>
      </c>
      <c r="K29" t="str">
        <f>VLOOKUP(J29,[2]特效需求!$A$5:$F$5664,6,0)</f>
        <v>昙华动地</v>
      </c>
      <c r="L29" t="str">
        <f>VLOOKUP(J29,[2]特效需求!A$5:G$56,7,FALSE)</f>
        <v>对随机2名敌方造成灵魂力%的地属性魔法伤害。</v>
      </c>
    </row>
    <row r="30" spans="1:12">
      <c r="A30">
        <v>10030</v>
      </c>
      <c r="B30" t="s">
        <v>838</v>
      </c>
      <c r="F30">
        <v>10030</v>
      </c>
      <c r="G30">
        <v>1</v>
      </c>
      <c r="H30">
        <v>1</v>
      </c>
      <c r="I30" t="s">
        <v>457</v>
      </c>
      <c r="J30" t="str">
        <f t="shared" si="0"/>
        <v>瑶瑶</v>
      </c>
      <c r="K30" t="str">
        <f>VLOOKUP(J30,[2]特效需求!$A$5:$F$5664,6,0)</f>
        <v>碧砂</v>
      </c>
      <c r="L30" t="str">
        <f>VLOOKUP(J30,[2]特效需求!A$5:G$56,7,FALSE)</f>
        <v>对敌方单体造成灵魂力%的风属性魔法伤害，
造成伤害时，有%的概率（+效果命中）沉默x秒。</v>
      </c>
    </row>
    <row r="31" spans="1:12">
      <c r="A31">
        <v>10031</v>
      </c>
      <c r="B31" t="s">
        <v>839</v>
      </c>
      <c r="F31">
        <v>10031</v>
      </c>
      <c r="G31">
        <v>1</v>
      </c>
      <c r="H31">
        <v>1</v>
      </c>
      <c r="I31" t="s">
        <v>471</v>
      </c>
      <c r="J31" t="str">
        <f t="shared" si="0"/>
        <v>贾裴武</v>
      </c>
      <c r="K31" t="str">
        <f>VLOOKUP(J31,[2]特效需求!$A$5:$F$5664,6,0)</f>
        <v>破邪二连</v>
      </c>
      <c r="L31" t="str">
        <f>VLOOKUP(J31,[2]特效需求!A$5:G$56,7,FALSE)</f>
        <v>对随机2名敌方造成灵魂力%的地属性物理伤害，
对秘法类妖灵师造成额外%伤害。</v>
      </c>
    </row>
    <row r="32" spans="1:12">
      <c r="A32">
        <v>10032</v>
      </c>
      <c r="B32" t="s">
        <v>840</v>
      </c>
      <c r="F32">
        <v>10032</v>
      </c>
      <c r="G32">
        <v>1</v>
      </c>
      <c r="H32">
        <v>1</v>
      </c>
      <c r="I32" t="s">
        <v>487</v>
      </c>
      <c r="J32" t="str">
        <f t="shared" si="0"/>
        <v>雷燕</v>
      </c>
      <c r="K32" t="str">
        <f>VLOOKUP(J32,[2]特效需求!$A$5:$F$5664,6,0)</f>
        <v>天雷地火</v>
      </c>
      <c r="L32" t="str">
        <f>VLOOKUP(J32,[2]特效需求!A$5:G$56,7,FALSE)</f>
        <v>对敌方单体造成灵魂力%的地属性物理伤害，
造成伤害时，在x秒内对敌人造成燃烧效果，
燃烧效果持续期间，每秒造成灵魂力%的伤害。</v>
      </c>
    </row>
    <row r="33" spans="1:12">
      <c r="A33">
        <v>10033</v>
      </c>
      <c r="B33" t="s">
        <v>841</v>
      </c>
      <c r="F33">
        <v>10033</v>
      </c>
      <c r="G33">
        <v>1</v>
      </c>
      <c r="H33">
        <v>1</v>
      </c>
      <c r="I33" t="s">
        <v>497</v>
      </c>
      <c r="J33" t="str">
        <f t="shared" si="0"/>
        <v>辛夷</v>
      </c>
      <c r="K33" t="str">
        <f>VLOOKUP(J33,[2]特效需求!$A$5:$F$5664,6,0)</f>
        <v>隐遁</v>
      </c>
      <c r="L33" t="str">
        <f>VLOOKUP(J33,[2]特效需求!A$5:G$56,7,FALSE)</f>
        <v>对随机2名敌方造成灵魂力%的地属性物理伤害，
对武卫类妖灵师造成额外%伤害。</v>
      </c>
    </row>
    <row r="34" spans="1:12">
      <c r="A34">
        <v>10034</v>
      </c>
      <c r="B34" t="s">
        <v>842</v>
      </c>
      <c r="F34">
        <v>10034</v>
      </c>
      <c r="G34">
        <v>1</v>
      </c>
      <c r="H34">
        <v>1</v>
      </c>
      <c r="I34" t="s">
        <v>510</v>
      </c>
      <c r="J34" t="str">
        <f t="shared" si="0"/>
        <v>伏冥</v>
      </c>
      <c r="K34" t="str">
        <f>VLOOKUP(J34,[2]特效需求!$A$5:$F$5664,6,0)</f>
        <v>辟魂</v>
      </c>
      <c r="L34" t="str">
        <f>VLOOKUP(J34,[2]特效需求!A$5:G$56,7,FALSE)</f>
        <v>对敌方单体造成灵魂力%的暗属性魔法伤害，
造成伤害时，有%的概率（+效果命中）眩晕x秒。</v>
      </c>
    </row>
    <row r="35" spans="1:12">
      <c r="A35">
        <v>10035</v>
      </c>
      <c r="B35" t="s">
        <v>315</v>
      </c>
      <c r="F35">
        <v>10035</v>
      </c>
      <c r="G35">
        <v>1</v>
      </c>
      <c r="H35">
        <v>1</v>
      </c>
      <c r="I35" t="s">
        <v>524</v>
      </c>
      <c r="J35" t="str">
        <f t="shared" si="0"/>
        <v>司空染</v>
      </c>
      <c r="K35" t="str">
        <f>VLOOKUP(J35,[2]特效需求!$A$5:$F$5664,6,0)</f>
        <v>血影迷踪</v>
      </c>
      <c r="L35" t="str">
        <f>VLOOKUP(J35,[2]特效需求!A$5:G$56,7,FALSE)</f>
        <v>对随机3名敌方造成灵魂力%的暗属性物理伤害，
有%的概率（+效果命中）对生花类妖灵师造成虚弱效果。</v>
      </c>
    </row>
    <row r="36" spans="1:12">
      <c r="A36">
        <v>10036</v>
      </c>
      <c r="B36" t="s">
        <v>843</v>
      </c>
      <c r="F36">
        <v>10036</v>
      </c>
      <c r="G36">
        <v>1</v>
      </c>
      <c r="H36">
        <v>1</v>
      </c>
      <c r="I36" t="s">
        <v>539</v>
      </c>
      <c r="J36" t="str">
        <f t="shared" si="0"/>
        <v>解幽</v>
      </c>
      <c r="K36" t="str">
        <f>VLOOKUP(J36,[2]特效需求!$A$5:$F$5664,6,0)</f>
        <v>深海冥灵</v>
      </c>
      <c r="L36" t="str">
        <f>VLOOKUP(J36,[2]特效需求!A$5:G$56,7,FALSE)</f>
        <v>对随机2名敌方造成灵魂力%的水属性魔法伤害，
对天罚类妖灵师造成额外%伤害。</v>
      </c>
    </row>
    <row r="37" spans="1:12">
      <c r="A37">
        <v>10037</v>
      </c>
      <c r="B37" t="s">
        <v>844</v>
      </c>
      <c r="F37">
        <v>10037</v>
      </c>
      <c r="G37">
        <v>1</v>
      </c>
      <c r="H37">
        <v>1</v>
      </c>
      <c r="I37" t="s">
        <v>555</v>
      </c>
      <c r="J37" t="str">
        <f t="shared" si="0"/>
        <v>薛苓</v>
      </c>
      <c r="K37" t="str">
        <f>VLOOKUP(J37,[2]特效需求!$A$5:$F$5664,6,0)</f>
        <v>凝霜箭</v>
      </c>
      <c r="L37" t="str">
        <f>VLOOKUP(J37,[2]特效需求!A$5:G$56,7,FALSE)</f>
        <v>对敌方单体造成灵魂力%的水属性物理伤害，
在x秒内，自身抗性增加%</v>
      </c>
    </row>
    <row r="38" spans="1:12">
      <c r="A38">
        <v>10038</v>
      </c>
      <c r="B38" t="s">
        <v>845</v>
      </c>
      <c r="F38">
        <v>10038</v>
      </c>
      <c r="G38">
        <v>1</v>
      </c>
      <c r="H38">
        <v>1</v>
      </c>
      <c r="I38" t="s">
        <v>572</v>
      </c>
      <c r="J38" t="str">
        <f t="shared" si="0"/>
        <v>常申</v>
      </c>
      <c r="K38" t="str">
        <f>VLOOKUP(J38,[2]特效需求!$A$5:$F$5664,6,0)</f>
        <v>火相炎流</v>
      </c>
      <c r="L38" t="str">
        <f>VLOOKUP(J38,[2]特效需求!A$5:G$56,7,FALSE)</f>
        <v>对敌方单体造成灵魂力%的火属性魔法伤害，
造成伤害时，武卫类妖灵师降低%抗性，降低%护甲。</v>
      </c>
    </row>
    <row r="39" spans="1:12">
      <c r="A39">
        <v>10039</v>
      </c>
      <c r="B39" t="s">
        <v>846</v>
      </c>
      <c r="F39">
        <v>10039</v>
      </c>
      <c r="G39">
        <v>1</v>
      </c>
      <c r="H39">
        <v>1</v>
      </c>
      <c r="I39" t="s">
        <v>587</v>
      </c>
      <c r="J39" t="str">
        <f t="shared" si="0"/>
        <v>呼延腾</v>
      </c>
      <c r="K39" t="str">
        <f>VLOOKUP(J39,[2]特效需求!$A$5:$F$5664,6,0)</f>
        <v>寒芒刺</v>
      </c>
      <c r="L39" t="str">
        <f>VLOOKUP(J39,[2]特效需求!A$5:G$56,7,FALSE)</f>
        <v>对敌方单体造成灵魂力%的水属性物理伤害，
造成伤害时，在x秒内降低敌人护甲%</v>
      </c>
    </row>
    <row r="40" spans="1:12">
      <c r="A40">
        <v>10040</v>
      </c>
      <c r="B40" t="s">
        <v>847</v>
      </c>
      <c r="F40">
        <v>10040</v>
      </c>
      <c r="G40">
        <v>1</v>
      </c>
      <c r="H40">
        <v>1</v>
      </c>
      <c r="I40" t="s">
        <v>601</v>
      </c>
      <c r="J40" t="str">
        <f t="shared" si="0"/>
        <v>冉宜</v>
      </c>
      <c r="K40" t="str">
        <f>VLOOKUP(J40,[2]特效需求!$A$5:$F$5664,6,0)</f>
        <v>煌炎斩</v>
      </c>
      <c r="L40" t="str">
        <f>VLOOKUP(J40,[2]特效需求!A$5:G$56,7,FALSE)</f>
        <v>对随机2名敌人造成灵魂力%的火属性物理伤害，
对玄策类妖灵师造成额外%伤害。</v>
      </c>
    </row>
    <row r="41" spans="1:12">
      <c r="A41">
        <v>10041</v>
      </c>
      <c r="B41" t="s">
        <v>848</v>
      </c>
      <c r="F41">
        <v>10041</v>
      </c>
      <c r="G41">
        <v>1</v>
      </c>
      <c r="H41">
        <v>1</v>
      </c>
      <c r="I41" t="s">
        <v>615</v>
      </c>
      <c r="J41" t="str">
        <f t="shared" si="0"/>
        <v>孟灿</v>
      </c>
      <c r="K41" t="str">
        <f>VLOOKUP(J41,[2]特效需求!$A$5:$F$5664,6,0)</f>
        <v>烈虎归山</v>
      </c>
      <c r="L41" t="str">
        <f>VLOOKUP(J41,[2]特效需求!A$5:G$56,7,FALSE)</f>
        <v>对敌方单体造成灵魂力%的火属性物理伤害，
造成伤害的%转化为生命</v>
      </c>
    </row>
    <row r="42" spans="1:12">
      <c r="A42">
        <v>10042</v>
      </c>
      <c r="B42" t="s">
        <v>849</v>
      </c>
      <c r="F42">
        <v>10042</v>
      </c>
      <c r="G42">
        <v>1</v>
      </c>
      <c r="H42">
        <v>1</v>
      </c>
      <c r="I42" t="s">
        <v>631</v>
      </c>
      <c r="J42" t="str">
        <f t="shared" si="0"/>
        <v>叶辽</v>
      </c>
      <c r="K42" t="str">
        <f>VLOOKUP(J42,[2]特效需求!$A$5:$F$5664,6,0)</f>
        <v>寻鹰剑</v>
      </c>
      <c r="L42" t="str">
        <f>VLOOKUP(J42,[2]特效需求!A$5:G$56,7,FALSE)</f>
        <v>对随机2名敌人造成灵魂力%的风属性物理伤害。</v>
      </c>
    </row>
    <row r="43" spans="1:12">
      <c r="A43">
        <v>10043</v>
      </c>
      <c r="B43" t="s">
        <v>850</v>
      </c>
      <c r="F43">
        <v>10043</v>
      </c>
      <c r="G43">
        <v>1</v>
      </c>
      <c r="H43">
        <v>1</v>
      </c>
      <c r="I43" t="s">
        <v>644</v>
      </c>
      <c r="J43" t="str">
        <f t="shared" si="0"/>
        <v>乌廉</v>
      </c>
      <c r="K43" t="str">
        <f>VLOOKUP(J43,[2]特效需求!$A$5:$F$5664,6,0)</f>
        <v>侵染之刃</v>
      </c>
      <c r="L43" t="str">
        <f>VLOOKUP(J43,[2]特效需求!A$5:G$56,7,FALSE)</f>
        <v>对敌方单体造成灵魂力%的水属性物理伤害，
造成伤害时，在x秒内对敌人造成中毒效果，
中毒效果持续期间，每秒造成灵魂力%的伤害。</v>
      </c>
    </row>
    <row r="44" spans="1:12">
      <c r="A44">
        <v>10044</v>
      </c>
      <c r="B44" t="s">
        <v>851</v>
      </c>
      <c r="F44">
        <v>10044</v>
      </c>
      <c r="G44">
        <v>1</v>
      </c>
      <c r="H44">
        <v>1</v>
      </c>
      <c r="I44" t="s">
        <v>659</v>
      </c>
      <c r="J44" t="str">
        <f t="shared" si="0"/>
        <v>姜燧</v>
      </c>
      <c r="K44" t="str">
        <f>VLOOKUP(J44,[2]特效需求!$A$5:$F$5664,6,0)</f>
        <v>绝息</v>
      </c>
      <c r="L44" t="str">
        <f>VLOOKUP(J44,[2]特效需求!A$5:G$56,7,FALSE)</f>
        <v>对随机2名敌人造成灵魂力%的暗属性魔法伤害。
对生花类妖灵师造成额外%伤害。</v>
      </c>
    </row>
    <row r="45" spans="1:12">
      <c r="A45">
        <v>10045</v>
      </c>
      <c r="B45" t="s">
        <v>852</v>
      </c>
      <c r="F45">
        <v>10045</v>
      </c>
      <c r="G45">
        <v>1</v>
      </c>
      <c r="H45">
        <v>1</v>
      </c>
      <c r="I45" t="s">
        <v>673</v>
      </c>
      <c r="J45" t="str">
        <f t="shared" si="0"/>
        <v>苏可</v>
      </c>
      <c r="K45" t="str">
        <f>VLOOKUP(J45,[2]特效需求!$A$5:$F$5664,6,0)</f>
        <v>援应</v>
      </c>
      <c r="L45" t="str">
        <f>VLOOKUP(J45,[2]特效需求!A$5:G$56,7,FALSE)</f>
        <v>对敌方单体造成灵魂力%的风属性魔法伤害，
为生命比例最低的友方恢复灵魂力%的生命。</v>
      </c>
    </row>
    <row r="46" spans="1:12">
      <c r="A46">
        <v>10046</v>
      </c>
      <c r="B46" t="s">
        <v>853</v>
      </c>
      <c r="F46">
        <v>10046</v>
      </c>
      <c r="G46">
        <v>1</v>
      </c>
      <c r="H46">
        <v>1</v>
      </c>
      <c r="I46" t="s">
        <v>688</v>
      </c>
      <c r="J46" t="str">
        <f t="shared" si="0"/>
        <v>林越</v>
      </c>
      <c r="K46" t="str">
        <f>VLOOKUP(J46,[2]特效需求!$A$5:$F$5664,6,0)</f>
        <v>光元刃</v>
      </c>
      <c r="L46" t="str">
        <f>VLOOKUP(J46,[2]特效需求!A$5:G$56,7,FALSE)</f>
        <v>对随机2名敌人造成灵魂力%的光属性魔法伤害。</v>
      </c>
    </row>
    <row r="47" spans="1:12">
      <c r="A47">
        <v>10047</v>
      </c>
      <c r="B47" t="s">
        <v>854</v>
      </c>
      <c r="F47">
        <v>10047</v>
      </c>
      <c r="G47">
        <v>1</v>
      </c>
      <c r="H47">
        <v>1</v>
      </c>
      <c r="I47" t="s">
        <v>702</v>
      </c>
      <c r="J47" t="str">
        <f t="shared" si="0"/>
        <v>赤肥肥</v>
      </c>
      <c r="K47" t="str">
        <f>VLOOKUP(J47,[2]特效需求!$A$5:$F$5664,6,0)</f>
        <v>焦热</v>
      </c>
      <c r="L47" t="str">
        <f>VLOOKUP(J47,[2]特效需求!A$5:G$56,7,FALSE)</f>
        <v>对随机2名敌人造成灵魂力%的火属性物理伤害。</v>
      </c>
    </row>
    <row r="48" spans="1:12">
      <c r="A48">
        <v>10048</v>
      </c>
      <c r="B48" t="s">
        <v>855</v>
      </c>
      <c r="F48">
        <v>10048</v>
      </c>
      <c r="G48">
        <v>1</v>
      </c>
      <c r="H48">
        <v>1</v>
      </c>
      <c r="I48" t="s">
        <v>716</v>
      </c>
      <c r="J48" t="str">
        <f t="shared" si="0"/>
        <v>银肥肥</v>
      </c>
      <c r="K48" t="str">
        <f>VLOOKUP(J48,[2]特效需求!$A$5:$F$5664,6,0)</f>
        <v>吹息</v>
      </c>
      <c r="L48" t="str">
        <f>VLOOKUP(J48,[2]特效需求!A$5:G$56,7,FALSE)</f>
        <v>对敌方单体造成灵魂力%的风属性物理伤害。</v>
      </c>
    </row>
    <row r="49" spans="1:12">
      <c r="A49">
        <v>10049</v>
      </c>
      <c r="B49" t="s">
        <v>856</v>
      </c>
      <c r="F49">
        <v>10049</v>
      </c>
      <c r="G49">
        <v>1</v>
      </c>
      <c r="H49">
        <v>1</v>
      </c>
      <c r="I49" t="s">
        <v>730</v>
      </c>
      <c r="J49" t="str">
        <f t="shared" si="0"/>
        <v>苍肥肥</v>
      </c>
      <c r="K49" t="str">
        <f>VLOOKUP(J49,[2]特效需求!$A$5:$F$5664,6,0)</f>
        <v>逐浪</v>
      </c>
      <c r="L49" t="str">
        <f>VLOOKUP(J49,[2]特效需求!A$5:G$56,7,FALSE)</f>
        <v>对敌方单体造成灵魂力%的水属性魔法伤害。</v>
      </c>
    </row>
    <row r="50" spans="1:12">
      <c r="A50">
        <v>10050</v>
      </c>
      <c r="B50" t="s">
        <v>857</v>
      </c>
      <c r="F50">
        <v>10050</v>
      </c>
      <c r="G50">
        <v>1</v>
      </c>
      <c r="H50">
        <v>1</v>
      </c>
      <c r="I50" t="s">
        <v>744</v>
      </c>
      <c r="J50" t="str">
        <f t="shared" si="0"/>
        <v>金肥肥</v>
      </c>
      <c r="K50" t="str">
        <f>VLOOKUP(J50,[2]特效需求!$A$5:$F$5664,6,0)</f>
        <v>岩落</v>
      </c>
      <c r="L50" t="str">
        <f>VLOOKUP(J50,[2]特效需求!A$5:G$56,7,FALSE)</f>
        <v>对随机2名敌人造成灵魂力%的地属性魔法伤害。</v>
      </c>
    </row>
    <row r="51" spans="1:12">
      <c r="A51">
        <v>10051</v>
      </c>
      <c r="B51" t="s">
        <v>858</v>
      </c>
      <c r="F51">
        <v>10051</v>
      </c>
      <c r="G51">
        <v>1</v>
      </c>
      <c r="H51">
        <v>1</v>
      </c>
      <c r="I51" t="s">
        <v>758</v>
      </c>
      <c r="J51" t="str">
        <f t="shared" si="0"/>
        <v>阳魔</v>
      </c>
      <c r="K51" t="str">
        <f>VLOOKUP(J51,[2]特效需求!$A$5:$F$5664,6,0)</f>
        <v>震元</v>
      </c>
      <c r="L51" t="str">
        <f>VLOOKUP(J51,[2]特效需求!A$5:G$56,7,FALSE)</f>
        <v>对敌方单体造成灵魂力%的光属性物理伤害。</v>
      </c>
    </row>
    <row r="52" spans="1:12">
      <c r="A52">
        <v>10052</v>
      </c>
      <c r="B52" t="s">
        <v>859</v>
      </c>
      <c r="F52">
        <v>10052</v>
      </c>
      <c r="G52">
        <v>1</v>
      </c>
      <c r="H52">
        <v>1</v>
      </c>
      <c r="I52" t="s">
        <v>771</v>
      </c>
      <c r="J52" t="str">
        <f t="shared" si="0"/>
        <v>阴魔</v>
      </c>
      <c r="K52" t="str">
        <f>VLOOKUP(J52,[2]特效需求!$A$5:$F$5664,6,0)</f>
        <v>混沌</v>
      </c>
      <c r="L52" t="str">
        <f>VLOOKUP(J52,[2]特效需求!A$5:G$56,7,FALSE)</f>
        <v>对敌方单体造成灵魂力%的暗属性魔法伤害。</v>
      </c>
    </row>
    <row r="53" spans="1:12">
      <c r="F53">
        <v>10001</v>
      </c>
      <c r="G53">
        <v>2</v>
      </c>
      <c r="H53">
        <v>1</v>
      </c>
      <c r="I53" t="s">
        <v>35</v>
      </c>
      <c r="J53" t="str">
        <f>VLOOKUP(F53,$A:$B,2,0)</f>
        <v>石御霏</v>
      </c>
      <c r="K53" t="str">
        <f>VLOOKUP(J53,[2]特效需求!A$5:I$56,9,0)</f>
        <v>震岳</v>
      </c>
      <c r="L53" t="str">
        <f>VLOOKUP(J53,[2]特效需求!A$5:J$56,10,0)</f>
        <v>对敌方单体造成灵魂力%的水属性物理伤害，
造成伤害时，有%的概率(+效果命中)眩晕x秒。</v>
      </c>
    </row>
    <row r="54" spans="1:12">
      <c r="F54">
        <v>10002</v>
      </c>
      <c r="G54">
        <v>2</v>
      </c>
      <c r="H54">
        <v>1</v>
      </c>
      <c r="I54" t="s">
        <v>49</v>
      </c>
      <c r="J54" t="str">
        <f>VLOOKUP(F54,$A:$B,2,0)</f>
        <v>楚恒</v>
      </c>
      <c r="K54" t="str">
        <f>VLOOKUP(J54,[2]特效需求!A$5:I$56,9,0)</f>
        <v>白虎风涛</v>
      </c>
      <c r="L54" t="str">
        <f>VLOOKUP(J54,[2]特效需求!A$5:J$56,10,0)</f>
        <v>对随机2名敌方造成灵魂力%的风属性物理伤害，
自身在x秒内获得最大生命%的伤害吸收盾
护盾消失时，对随机1名敌人造成护盾吸收伤害的80%。</v>
      </c>
    </row>
    <row r="55" spans="1:12">
      <c r="F55">
        <v>10003</v>
      </c>
      <c r="G55">
        <v>2</v>
      </c>
      <c r="H55">
        <v>1</v>
      </c>
      <c r="I55" t="s">
        <v>64</v>
      </c>
      <c r="J55" t="str">
        <f t="shared" ref="J55:J104" si="1">VLOOKUP(F55,$A:$B,2,0)</f>
        <v>夏侯鸿天</v>
      </c>
      <c r="K55" t="str">
        <f>VLOOKUP(J55,[2]特效需求!A$5:I$56,9,0)</f>
        <v>裂山贯云</v>
      </c>
      <c r="L55" t="str">
        <f>VLOOKUP(J55,[2]特效需求!A$5:J$56,10,0)</f>
        <v>对敌方单体造成灵魂力%的地属性物理伤害，
造成伤害时，在x秒内抗性降低%
施展技能后，在x秒内有%的概率对自己施展嘲讽</v>
      </c>
    </row>
    <row r="56" spans="1:12">
      <c r="F56">
        <v>10004</v>
      </c>
      <c r="G56">
        <v>2</v>
      </c>
      <c r="H56">
        <v>1</v>
      </c>
      <c r="I56" t="s">
        <v>79</v>
      </c>
      <c r="J56" t="str">
        <f t="shared" si="1"/>
        <v>应茹</v>
      </c>
      <c r="K56" t="str">
        <f>VLOOKUP(J56,[2]特效需求!A$5:I$56,9,0)</f>
        <v>天咏诀</v>
      </c>
      <c r="L56" t="str">
        <f>VLOOKUP(J56,[2]特效需求!A$5:J$56,10,0)</f>
        <v>对敌方全体造成灵魂力%的风属性魔法伤害，
在x秒内，全体队友每秒恢复灵魂力%的生命
技能满级：每次恢复生命时，有%的概率额外恢复%生命</v>
      </c>
    </row>
    <row r="57" spans="1:12">
      <c r="F57">
        <v>10005</v>
      </c>
      <c r="G57">
        <v>2</v>
      </c>
      <c r="H57">
        <v>1</v>
      </c>
      <c r="I57" t="s">
        <v>92</v>
      </c>
      <c r="J57" t="str">
        <f t="shared" si="1"/>
        <v>端木葵</v>
      </c>
      <c r="K57" t="str">
        <f>VLOOKUP(J57,[2]特效需求!A$5:I$56,9,0)</f>
        <v>百卉含英</v>
      </c>
      <c r="L57" t="str">
        <f>VLOOKUP(J57,[2]特效需求!A$5:J$56,10,0)</f>
        <v>对随机3名敌人造成灵魂力%的地属性魔法伤害，
施展技能后，全体友方在x秒内，每秒持续恢复灵魂力%的生命</v>
      </c>
    </row>
    <row r="58" spans="1:12">
      <c r="F58">
        <v>10006</v>
      </c>
      <c r="G58">
        <v>2</v>
      </c>
      <c r="H58">
        <v>1</v>
      </c>
      <c r="I58" t="s">
        <v>106</v>
      </c>
      <c r="J58" t="str">
        <f t="shared" si="1"/>
        <v>兰卿</v>
      </c>
      <c r="K58" t="str">
        <f>VLOOKUP(J58,[2]特效需求!A$5:I$56,9,0)</f>
        <v>焚心引</v>
      </c>
      <c r="L58" t="str">
        <f>VLOOKUP(J58,[2]特效需求!A$5:J$56,10,0)</f>
        <v>对敌方全体造成灵魂力%的火属性魔法伤害，
受到伤害时，在x秒内灵魂力降低%</v>
      </c>
    </row>
    <row r="59" spans="1:12">
      <c r="F59">
        <v>10007</v>
      </c>
      <c r="G59">
        <v>2</v>
      </c>
      <c r="H59">
        <v>1</v>
      </c>
      <c r="I59" t="s">
        <v>120</v>
      </c>
      <c r="J59" t="str">
        <f t="shared" si="1"/>
        <v>靖之</v>
      </c>
      <c r="K59" t="str">
        <f>VLOOKUP(J59,[2]特效需求!A$5:I$56,9,0)</f>
        <v>轮转之海</v>
      </c>
      <c r="L59" t="str">
        <f>VLOOKUP(J59,[2]特效需求!A$5:J$56,10,0)</f>
        <v>对敌方单体造成灵魂力%的水属性物理伤害，
清除CD最长的1名友军立刻成可释放技能，
技能满级：造成伤害后，虚弱敌人x秒</v>
      </c>
    </row>
    <row r="60" spans="1:12">
      <c r="F60">
        <v>10008</v>
      </c>
      <c r="G60">
        <v>2</v>
      </c>
      <c r="H60">
        <v>1</v>
      </c>
      <c r="I60" t="s">
        <v>134</v>
      </c>
      <c r="J60" t="str">
        <f t="shared" si="1"/>
        <v>白梦凡</v>
      </c>
      <c r="K60" t="str">
        <f>VLOOKUP(J60,[2]特效需求!A$5:I$56,9,0)</f>
        <v>无尽莲塘</v>
      </c>
      <c r="L60" t="str">
        <f>VLOOKUP(J60,[2]特效需求!A$5:J$56,10,0)</f>
        <v>对敌方全体造成灵魂力%的光属性魔法伤害，
造成伤害时，有%的概率（+效果命中）晕眩敌方，持续x秒
技能满级：造成伤害后，降低目标暴击率，提升自己灵魂力</v>
      </c>
    </row>
    <row r="61" spans="1:12">
      <c r="F61">
        <v>10009</v>
      </c>
      <c r="G61">
        <v>2</v>
      </c>
      <c r="H61">
        <v>1</v>
      </c>
      <c r="I61" t="s">
        <v>155</v>
      </c>
      <c r="J61" t="str">
        <f t="shared" si="1"/>
        <v>祁菲</v>
      </c>
      <c r="K61" t="str">
        <f>VLOOKUP(J61,[2]特效需求!A$5:I$56,9,0)</f>
        <v>炎冥锁狱</v>
      </c>
      <c r="L61" t="str">
        <f>VLOOKUP(J61,[2]特效需求!A$5:J$56,10,0)</f>
        <v>对敌方全体造成灵魂力%的暗属性物理伤害，
对燃烧效果的敌人造成额外伤害</v>
      </c>
    </row>
    <row r="62" spans="1:12">
      <c r="F62">
        <v>10010</v>
      </c>
      <c r="G62">
        <v>2</v>
      </c>
      <c r="H62">
        <v>1</v>
      </c>
      <c r="I62" t="s">
        <v>171</v>
      </c>
      <c r="J62" t="str">
        <f t="shared" si="1"/>
        <v>颜祈佳</v>
      </c>
      <c r="K62" t="str">
        <f>VLOOKUP(J62,[2]特效需求!A$5:I$56,9,0)</f>
        <v>龙兴之潮</v>
      </c>
      <c r="L62" t="str">
        <f>VLOOKUP(J62,[2]特效需求!A$5:J$56,10,0)</f>
        <v>对敌方全体造成灵魂力%的水属性魔法伤害，
造成伤害后，有%的概率（+效果命中）增加随机2名敌人的冷却时间</v>
      </c>
    </row>
    <row r="63" spans="1:12">
      <c r="F63">
        <v>10011</v>
      </c>
      <c r="G63">
        <v>2</v>
      </c>
      <c r="H63">
        <v>1</v>
      </c>
      <c r="I63" t="s">
        <v>187</v>
      </c>
      <c r="J63" t="str">
        <f t="shared" si="1"/>
        <v>叶延</v>
      </c>
      <c r="K63" t="str">
        <f>VLOOKUP(J63,[2]特效需求!A$5:I$56,9,0)</f>
        <v>缚傀诀</v>
      </c>
      <c r="L63" t="str">
        <f>VLOOKUP(J63,[2]特效需求!A$5:J$56,10,0)</f>
        <v>对敌方全体造成灵魂力%的地属性魔法伤害，
对中毒目标有%的概率（+效果命中）眩晕x秒</v>
      </c>
    </row>
    <row r="64" spans="1:12">
      <c r="F64">
        <v>10012</v>
      </c>
      <c r="G64">
        <v>2</v>
      </c>
      <c r="H64">
        <v>1</v>
      </c>
      <c r="I64" t="s">
        <v>201</v>
      </c>
      <c r="J64" t="str">
        <f t="shared" si="1"/>
        <v>慕容子期</v>
      </c>
      <c r="K64" t="str">
        <f>VLOOKUP(J64,[2]特效需求!A$5:I$56,9,0)</f>
        <v>断雨</v>
      </c>
      <c r="L64" t="str">
        <f>VLOOKUP(J64,[2]特效需求!A$5:J$56,10,0)</f>
        <v>对血量最低的2名敌人造成灵魂力%的火属性物理伤害，
造成伤害后，有%的概率（+效果命中）使得对方x秒禁疗。</v>
      </c>
    </row>
    <row r="65" spans="6:12">
      <c r="F65">
        <v>10013</v>
      </c>
      <c r="G65">
        <v>2</v>
      </c>
      <c r="H65">
        <v>1</v>
      </c>
      <c r="I65" t="s">
        <v>214</v>
      </c>
      <c r="J65" t="str">
        <f t="shared" si="1"/>
        <v>云灵</v>
      </c>
      <c r="K65" t="str">
        <f>VLOOKUP(J65,[2]特效需求!A$5:I$56,9,0)</f>
        <v>芙蓉箭雨</v>
      </c>
      <c r="L65" t="str">
        <f>VLOOKUP(J65,[2]特效需求!A$5:J$56,10,0)</f>
        <v>对灵魂力最高的2名敌人造成灵魂力%的地属性物理伤害，
有%的概率造成一次额外伤害，最多追加x次</v>
      </c>
    </row>
    <row r="66" spans="6:12">
      <c r="F66">
        <v>10014</v>
      </c>
      <c r="G66">
        <v>2</v>
      </c>
      <c r="H66">
        <v>1</v>
      </c>
      <c r="I66" t="s">
        <v>228</v>
      </c>
      <c r="J66" t="str">
        <f t="shared" si="1"/>
        <v>耿陶</v>
      </c>
      <c r="K66" t="str">
        <f>VLOOKUP(J66,[2]特效需求!A$5:I$56,9,0)</f>
        <v>画龙点睛</v>
      </c>
      <c r="L66" t="str">
        <f>VLOOKUP(J66,[2]特效需求!A$5:J$56,10,0)</f>
        <v>对敌方随机4名敌人造成灵魂力%的暗属性物理伤害，
处于沉默状态的敌人额外造成%伤害。</v>
      </c>
    </row>
    <row r="67" spans="6:12">
      <c r="F67">
        <v>10015</v>
      </c>
      <c r="G67">
        <v>2</v>
      </c>
      <c r="H67">
        <v>1</v>
      </c>
      <c r="I67" t="s">
        <v>247</v>
      </c>
      <c r="J67" t="str">
        <f t="shared" si="1"/>
        <v>云</v>
      </c>
      <c r="K67" t="str">
        <f>VLOOKUP(J67,[2]特效需求!A$5:I$56,9,0)</f>
        <v>幻影预兆</v>
      </c>
      <c r="L67" t="str">
        <f>VLOOKUP(J67,[2]特效需求!A$5:J$56,10,0)</f>
        <v>对随机2名敌人造成灵魂力%的光属性魔法伤害，
造成伤害时，在x秒内偷取随机一名受到伤害的敌方%的灵魂力
技能升满：偷取灵魂力的效果持续期间，增加自身%的暴击伤害</v>
      </c>
    </row>
    <row r="68" spans="6:12">
      <c r="F68">
        <v>10016</v>
      </c>
      <c r="G68">
        <v>2</v>
      </c>
      <c r="H68">
        <v>1</v>
      </c>
      <c r="I68" t="s">
        <v>260</v>
      </c>
      <c r="J68" t="str">
        <f t="shared" si="1"/>
        <v>岑以航</v>
      </c>
      <c r="K68" t="str">
        <f>VLOOKUP(J68,[2]特效需求!A$5:I$56,9,0)</f>
        <v>禁焰觉醒</v>
      </c>
      <c r="L68" t="str">
        <f>VLOOKUP(J68,[2]特效需求!A$5:J$56,10,0)</f>
        <v>对随机3名敌方造成灵魂力%的火属性魔法伤害，
造成伤害时，若带有持续恢复效果，则额外造成%的伤害
自身在x秒内护甲降低%，灵魂力提升%</v>
      </c>
    </row>
    <row r="69" spans="6:12">
      <c r="F69">
        <v>10017</v>
      </c>
      <c r="G69">
        <v>2</v>
      </c>
      <c r="H69">
        <v>1</v>
      </c>
      <c r="I69" t="s">
        <v>274</v>
      </c>
      <c r="J69" t="str">
        <f>VLOOKUP(F69,$A:$B,2,0)</f>
        <v>影蓟</v>
      </c>
      <c r="K69" t="str">
        <f>VLOOKUP(J69,[2]特效需求!A$5:I$56,9,0)</f>
        <v>常世之暗</v>
      </c>
      <c r="L69" t="str">
        <f>VLOOKUP(J69,[2]特效需求!A$5:J$56,10,0)</f>
        <v>对随机4名敌人造成灵魂力%的暗属性魔法伤害，
对沉默敌人额外造成%伤害。</v>
      </c>
    </row>
    <row r="70" spans="6:12">
      <c r="F70">
        <v>10018</v>
      </c>
      <c r="G70">
        <v>2</v>
      </c>
      <c r="H70">
        <v>1</v>
      </c>
      <c r="I70" t="s">
        <v>288</v>
      </c>
      <c r="J70" t="str">
        <f t="shared" si="1"/>
        <v>朱贺</v>
      </c>
      <c r="K70" t="str">
        <f>VLOOKUP(J70,[2]特效需求!A$5:I$56,9,0)</f>
        <v>剜心刺骨</v>
      </c>
      <c r="L70" t="str">
        <f>VLOOKUP(J70,[2]特效需求!A$5:J$56,10,0)</f>
        <v>对生命比例最低的敌人造成灵魂力%的光属性魔法伤害，
造成伤害时，在x秒内偷取对方%的灵魂力，
造成伤害时，在x秒内对敌人造成流血效果，
流血效果持续期间，每秒造成灵魂力%的伤害。</v>
      </c>
    </row>
    <row r="71" spans="6:12">
      <c r="F71">
        <v>10019</v>
      </c>
      <c r="G71">
        <v>2</v>
      </c>
      <c r="H71">
        <v>1</v>
      </c>
      <c r="I71" t="s">
        <v>301</v>
      </c>
      <c r="J71" t="str">
        <f t="shared" si="1"/>
        <v>孔谦</v>
      </c>
      <c r="K71" t="str">
        <f>VLOOKUP(J71,[2]特效需求!A$5:I$56,9,0)</f>
        <v>凭虚御风</v>
      </c>
      <c r="L71" t="str">
        <f>VLOOKUP(J71,[2]特效需求!A$5:J$56,10,0)</f>
        <v>对敌方全体造成灵魂力%的风属性物理伤害，
施展技能后，减少我方全体基础冷却时间x秒。</v>
      </c>
    </row>
    <row r="72" spans="6:12">
      <c r="F72">
        <v>10020</v>
      </c>
      <c r="G72">
        <v>2</v>
      </c>
      <c r="H72">
        <v>1</v>
      </c>
      <c r="I72" t="s">
        <v>314</v>
      </c>
      <c r="J72" t="str">
        <f t="shared" si="1"/>
        <v>颜无雍</v>
      </c>
      <c r="K72" t="str">
        <f>VLOOKUP(J72,[2]特效需求!A$5:I$56,9,0)</f>
        <v>白炎离火</v>
      </c>
      <c r="L72" t="str">
        <f>VLOOKUP(J72,[2]特效需求!A$5:J$56,10,0)</f>
        <v>对敌方全体造成灵魂力%的火属性物理伤害，
全体友方x秒内受到伤害降低%</v>
      </c>
    </row>
    <row r="73" spans="6:12">
      <c r="F73">
        <v>10021</v>
      </c>
      <c r="G73">
        <v>2</v>
      </c>
      <c r="H73">
        <v>1</v>
      </c>
      <c r="I73" t="s">
        <v>325</v>
      </c>
      <c r="J73" t="str">
        <f t="shared" si="1"/>
        <v>岑以璇</v>
      </c>
      <c r="K73" t="str">
        <f>VLOOKUP(J73,[2]特效需求!A$5:I$56,9,0)</f>
        <v>深渊流葬</v>
      </c>
      <c r="L73" t="str">
        <f>VLOOKUP(J73,[2]特效需求!A$5:J$56,10,0)</f>
        <v>对敌方全体造成灵魂力%的水属性魔法伤害，
造成伤害时，有%的概率使得随机2名敌人x秒内致盲效果，
致盲效果持续期间，点击技与滑动技无法应用指定目标效果</v>
      </c>
    </row>
    <row r="74" spans="6:12">
      <c r="F74">
        <v>10022</v>
      </c>
      <c r="G74">
        <v>2</v>
      </c>
      <c r="H74">
        <v>1</v>
      </c>
      <c r="I74" t="s">
        <v>343</v>
      </c>
      <c r="J74" t="str">
        <f t="shared" si="1"/>
        <v>颜无诡</v>
      </c>
      <c r="K74" t="str">
        <f>VLOOKUP(J74,[2]特效需求!A$5:I$56,9,0)</f>
        <v>侵风摧魂</v>
      </c>
      <c r="L74" t="str">
        <f>VLOOKUP(J74,[2]特效需求!A$5:J$56,10,0)</f>
        <v>对生命比例最高的敌人造成灵魂力%的风属性魔法伤害
造成的击杀敌人时，敌方全体受到该次伤害%的伤害</v>
      </c>
    </row>
    <row r="75" spans="6:12">
      <c r="F75">
        <v>10023</v>
      </c>
      <c r="G75">
        <v>2</v>
      </c>
      <c r="H75">
        <v>1</v>
      </c>
      <c r="I75" t="s">
        <v>361</v>
      </c>
      <c r="J75" t="str">
        <f t="shared" si="1"/>
        <v>荧荧</v>
      </c>
      <c r="K75" t="str">
        <f>VLOOKUP(J75,[2]特效需求!A$5:I$56,9,0)</f>
        <v>苍穹天雷</v>
      </c>
      <c r="L75" t="str">
        <f>VLOOKUP(J75,[2]特效需求!A$5:J$56,10,0)</f>
        <v>对敌方全体造成灵魂力%的光属性魔法伤害，
造成伤害后，对目标附加荧光，最多叠加10层
对携带荧光的敌人造成伤害时，每层荧光使得本次伤害增加10%。</v>
      </c>
    </row>
    <row r="76" spans="6:12">
      <c r="F76">
        <v>10024</v>
      </c>
      <c r="G76">
        <v>2</v>
      </c>
      <c r="H76">
        <v>1</v>
      </c>
      <c r="I76" t="s">
        <v>375</v>
      </c>
      <c r="J76" t="str">
        <f t="shared" si="1"/>
        <v>许槿然</v>
      </c>
    </row>
    <row r="77" spans="6:12">
      <c r="F77">
        <v>10025</v>
      </c>
      <c r="G77">
        <v>2</v>
      </c>
      <c r="H77">
        <v>1</v>
      </c>
      <c r="I77" t="s">
        <v>391</v>
      </c>
      <c r="J77" t="str">
        <f t="shared" si="1"/>
        <v>唐萱</v>
      </c>
    </row>
    <row r="78" spans="6:12">
      <c r="F78">
        <v>10026</v>
      </c>
      <c r="G78">
        <v>2</v>
      </c>
      <c r="H78">
        <v>1</v>
      </c>
      <c r="I78" t="s">
        <v>407</v>
      </c>
      <c r="J78" t="str">
        <f t="shared" si="1"/>
        <v>孙晴</v>
      </c>
      <c r="K78" t="str">
        <f>VLOOKUP(J78,[2]特效需求!A$5:I$56,9,0)</f>
        <v>崩雷式</v>
      </c>
      <c r="L78" t="str">
        <f>VLOOKUP(J78,[2]特效需求!A$5:J$56,10,0)</f>
        <v>对随机3名敌方造成灵魂力%的光属性物理伤害，
针对眩晕目标，暴击时，造成额外%的伤害。</v>
      </c>
    </row>
    <row r="79" spans="6:12">
      <c r="F79">
        <v>10027</v>
      </c>
      <c r="G79">
        <v>2</v>
      </c>
      <c r="H79">
        <v>1</v>
      </c>
      <c r="I79" t="s">
        <v>422</v>
      </c>
      <c r="J79" t="str">
        <f t="shared" si="1"/>
        <v>宁月</v>
      </c>
      <c r="K79" t="str">
        <f>VLOOKUP(J79,[2]特效需求!A$5:I$56,9,0)</f>
        <v>兔兔拳</v>
      </c>
      <c r="L79" t="str">
        <f>VLOOKUP(J79,[2]特效需求!A$5:J$56,10,0)</f>
        <v>对随机2名敌方造成灵魂力%的光属性物理伤害，
在x秒内，自身暴击率提高%</v>
      </c>
    </row>
    <row r="80" spans="6:12">
      <c r="F80">
        <v>10028</v>
      </c>
      <c r="G80">
        <v>2</v>
      </c>
      <c r="H80">
        <v>1</v>
      </c>
      <c r="I80" t="s">
        <v>436</v>
      </c>
      <c r="J80" t="str">
        <f t="shared" si="1"/>
        <v>紫川</v>
      </c>
      <c r="K80" t="str">
        <f>VLOOKUP(J80,[2]特效需求!A$5:I$56,9,0)</f>
        <v>月舞灵息</v>
      </c>
      <c r="L80" t="str">
        <f>VLOOKUP(J80,[2]特效需求!A$5:J$56,10,0)</f>
        <v>对敌方单体造成灵魂力%的光属性魔法伤害，
造成伤害暴击时，降低1秒冷却时间。</v>
      </c>
    </row>
    <row r="81" spans="6:12">
      <c r="F81">
        <v>10029</v>
      </c>
      <c r="G81">
        <v>2</v>
      </c>
      <c r="H81">
        <v>1</v>
      </c>
      <c r="I81" t="s">
        <v>450</v>
      </c>
      <c r="J81" t="str">
        <f>VLOOKUP(F81,$A:$B,2,0)</f>
        <v>晏息</v>
      </c>
    </row>
    <row r="82" spans="6:12">
      <c r="F82">
        <v>10030</v>
      </c>
      <c r="G82">
        <v>2</v>
      </c>
      <c r="H82">
        <v>1</v>
      </c>
      <c r="I82" t="s">
        <v>464</v>
      </c>
      <c r="J82" t="str">
        <f t="shared" si="1"/>
        <v>瑶瑶</v>
      </c>
    </row>
    <row r="83" spans="6:12">
      <c r="F83">
        <v>10031</v>
      </c>
      <c r="G83">
        <v>2</v>
      </c>
      <c r="H83">
        <v>1</v>
      </c>
      <c r="I83" t="s">
        <v>479</v>
      </c>
      <c r="J83" t="str">
        <f t="shared" si="1"/>
        <v>贾裴武</v>
      </c>
    </row>
    <row r="84" spans="6:12">
      <c r="F84">
        <v>10032</v>
      </c>
      <c r="G84">
        <v>2</v>
      </c>
      <c r="H84">
        <v>1</v>
      </c>
      <c r="I84" t="s">
        <v>492</v>
      </c>
      <c r="J84" t="str">
        <f t="shared" si="1"/>
        <v>雷燕</v>
      </c>
    </row>
    <row r="85" spans="6:12">
      <c r="F85">
        <v>10033</v>
      </c>
      <c r="G85">
        <v>2</v>
      </c>
      <c r="H85">
        <v>1</v>
      </c>
      <c r="I85" t="s">
        <v>504</v>
      </c>
      <c r="J85" t="str">
        <f t="shared" si="1"/>
        <v>辛夷</v>
      </c>
    </row>
    <row r="86" spans="6:12">
      <c r="F86">
        <v>10034</v>
      </c>
      <c r="G86">
        <v>2</v>
      </c>
      <c r="H86">
        <v>1</v>
      </c>
      <c r="I86" t="s">
        <v>517</v>
      </c>
      <c r="J86" t="str">
        <f t="shared" si="1"/>
        <v>伏冥</v>
      </c>
      <c r="K86" t="str">
        <f>VLOOKUP(J86,[2]特效需求!A$5:I$56,9,0)</f>
        <v>夺形之雾</v>
      </c>
      <c r="L86" t="str">
        <f>VLOOKUP(J86,[2]特效需求!A$5:J$56,10,0)</f>
        <v>对敌方全体造成灵魂力%的暗属性魔法伤害。</v>
      </c>
    </row>
    <row r="87" spans="6:12">
      <c r="F87">
        <v>10035</v>
      </c>
      <c r="G87">
        <v>2</v>
      </c>
      <c r="H87">
        <v>1</v>
      </c>
      <c r="I87" t="s">
        <v>532</v>
      </c>
      <c r="J87" t="str">
        <f t="shared" si="1"/>
        <v>司空染</v>
      </c>
      <c r="K87" t="str">
        <f>VLOOKUP(J87,[2]特效需求!A$5:I$56,9,0)</f>
        <v>沥血诛心</v>
      </c>
      <c r="L87" t="str">
        <f>VLOOKUP(J87,[2]特效需求!A$5:J$56,10,0)</f>
        <v>对生命比例最低的敌方造成灵魂力%的暗属性物理伤害，</v>
      </c>
    </row>
    <row r="88" spans="6:12">
      <c r="F88">
        <v>10036</v>
      </c>
      <c r="G88">
        <v>2</v>
      </c>
      <c r="H88">
        <v>1</v>
      </c>
      <c r="I88" t="s">
        <v>547</v>
      </c>
      <c r="J88" t="str">
        <f t="shared" si="1"/>
        <v>解幽</v>
      </c>
    </row>
    <row r="89" spans="6:12">
      <c r="F89">
        <v>10037</v>
      </c>
      <c r="G89">
        <v>2</v>
      </c>
      <c r="H89">
        <v>1</v>
      </c>
      <c r="I89" t="s">
        <v>563</v>
      </c>
      <c r="J89" t="str">
        <f t="shared" si="1"/>
        <v>薛苓</v>
      </c>
    </row>
    <row r="90" spans="6:12">
      <c r="F90">
        <v>10038</v>
      </c>
      <c r="G90">
        <v>2</v>
      </c>
      <c r="H90">
        <v>1</v>
      </c>
      <c r="I90" t="s">
        <v>580</v>
      </c>
      <c r="J90" t="str">
        <f t="shared" si="1"/>
        <v>常申</v>
      </c>
    </row>
    <row r="91" spans="6:12">
      <c r="F91">
        <v>10039</v>
      </c>
      <c r="G91">
        <v>2</v>
      </c>
      <c r="H91">
        <v>1</v>
      </c>
      <c r="I91" t="s">
        <v>594</v>
      </c>
      <c r="J91" t="str">
        <f t="shared" si="1"/>
        <v>呼延腾</v>
      </c>
    </row>
    <row r="92" spans="6:12">
      <c r="F92">
        <v>10040</v>
      </c>
      <c r="G92">
        <v>2</v>
      </c>
      <c r="H92">
        <v>1</v>
      </c>
      <c r="I92" t="s">
        <v>608</v>
      </c>
      <c r="J92" t="str">
        <f t="shared" si="1"/>
        <v>冉宜</v>
      </c>
    </row>
    <row r="93" spans="6:12">
      <c r="F93">
        <v>10041</v>
      </c>
      <c r="G93">
        <v>2</v>
      </c>
      <c r="H93">
        <v>1</v>
      </c>
      <c r="I93" t="s">
        <v>623</v>
      </c>
      <c r="J93" t="str">
        <f t="shared" si="1"/>
        <v>孟灿</v>
      </c>
    </row>
    <row r="94" spans="6:12">
      <c r="F94">
        <v>10042</v>
      </c>
      <c r="G94">
        <v>2</v>
      </c>
      <c r="H94">
        <v>1</v>
      </c>
      <c r="I94" t="s">
        <v>638</v>
      </c>
      <c r="J94" t="str">
        <f t="shared" si="1"/>
        <v>叶辽</v>
      </c>
    </row>
    <row r="95" spans="6:12">
      <c r="F95">
        <v>10043</v>
      </c>
      <c r="G95">
        <v>2</v>
      </c>
      <c r="H95">
        <v>1</v>
      </c>
      <c r="I95" t="s">
        <v>652</v>
      </c>
      <c r="J95" t="str">
        <f t="shared" si="1"/>
        <v>乌廉</v>
      </c>
    </row>
    <row r="96" spans="6:12">
      <c r="F96">
        <v>10044</v>
      </c>
      <c r="G96">
        <v>2</v>
      </c>
      <c r="H96">
        <v>1</v>
      </c>
      <c r="I96" t="s">
        <v>667</v>
      </c>
      <c r="J96" t="str">
        <f t="shared" si="1"/>
        <v>姜燧</v>
      </c>
      <c r="K96" t="str">
        <f>VLOOKUP(J96,[2]特效需求!A$5:I$56,9,0)</f>
        <v>化灵灭影</v>
      </c>
      <c r="L96" t="str">
        <f>VLOOKUP(J96,[2]特效需求!A$5:J$56,10,0)</f>
        <v>对3名敌人造成灵魂力%的暗属性魔法伤害。
针对处于燃烧或流血状态的敌人，伤害增加%。</v>
      </c>
    </row>
    <row r="97" spans="6:12">
      <c r="F97">
        <v>10045</v>
      </c>
      <c r="G97">
        <v>2</v>
      </c>
      <c r="H97">
        <v>1</v>
      </c>
      <c r="I97" t="s">
        <v>681</v>
      </c>
      <c r="J97" t="str">
        <f t="shared" si="1"/>
        <v>苏可</v>
      </c>
    </row>
    <row r="98" spans="6:12">
      <c r="F98">
        <v>10046</v>
      </c>
      <c r="G98">
        <v>2</v>
      </c>
      <c r="H98">
        <v>1</v>
      </c>
      <c r="I98" t="s">
        <v>695</v>
      </c>
      <c r="J98" t="str">
        <f t="shared" si="1"/>
        <v>林越</v>
      </c>
      <c r="K98" t="str">
        <f>VLOOKUP(J98,[2]特效需求!A$5:I$56,9,0)</f>
        <v>月曜闪裂</v>
      </c>
      <c r="L98" t="str">
        <f>VLOOKUP(J98,[2]特效需求!A$5:J$56,10,0)</f>
        <v>对敌方单体造成灵魂力%的光属性魔法伤害，
造成伤害时，在x秒内对敌人造成流血效果，
流血效果持续期间，每秒造成灵魂力%的伤害。</v>
      </c>
    </row>
    <row r="99" spans="6:12">
      <c r="F99">
        <v>10047</v>
      </c>
      <c r="G99">
        <v>2</v>
      </c>
      <c r="H99">
        <v>1</v>
      </c>
      <c r="I99" t="s">
        <v>711</v>
      </c>
      <c r="J99" t="str">
        <f t="shared" si="1"/>
        <v>赤肥肥</v>
      </c>
    </row>
    <row r="100" spans="6:12">
      <c r="F100">
        <v>10048</v>
      </c>
      <c r="G100">
        <v>2</v>
      </c>
      <c r="H100">
        <v>1</v>
      </c>
      <c r="I100" t="s">
        <v>725</v>
      </c>
      <c r="J100" t="str">
        <f t="shared" si="1"/>
        <v>银肥肥</v>
      </c>
    </row>
    <row r="101" spans="6:12">
      <c r="F101">
        <v>10049</v>
      </c>
      <c r="G101">
        <v>2</v>
      </c>
      <c r="H101">
        <v>1</v>
      </c>
      <c r="I101" t="s">
        <v>739</v>
      </c>
      <c r="J101" t="str">
        <f t="shared" si="1"/>
        <v>苍肥肥</v>
      </c>
    </row>
    <row r="102" spans="6:12">
      <c r="F102">
        <v>10050</v>
      </c>
      <c r="G102">
        <v>2</v>
      </c>
      <c r="H102">
        <v>1</v>
      </c>
      <c r="I102" t="s">
        <v>753</v>
      </c>
      <c r="J102" t="str">
        <f t="shared" si="1"/>
        <v>金肥肥</v>
      </c>
    </row>
    <row r="103" spans="6:12">
      <c r="F103">
        <v>10051</v>
      </c>
      <c r="G103">
        <v>2</v>
      </c>
      <c r="H103">
        <v>1</v>
      </c>
      <c r="I103" t="s">
        <v>766</v>
      </c>
      <c r="J103" t="str">
        <f t="shared" si="1"/>
        <v>阳魔</v>
      </c>
    </row>
    <row r="104" spans="6:12">
      <c r="F104">
        <v>10052</v>
      </c>
      <c r="G104">
        <v>2</v>
      </c>
      <c r="H104">
        <v>1</v>
      </c>
      <c r="I104" t="s">
        <v>780</v>
      </c>
      <c r="J104" t="str">
        <f t="shared" si="1"/>
        <v>阴魔</v>
      </c>
    </row>
  </sheetData>
  <phoneticPr fontId="10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G627"/>
  <sheetViews>
    <sheetView topLeftCell="A421" workbookViewId="0">
      <selection activeCell="E429" sqref="E429"/>
    </sheetView>
  </sheetViews>
  <sheetFormatPr defaultColWidth="9.140625" defaultRowHeight="14.25"/>
  <cols>
    <col min="1" max="1" width="9"/>
    <col min="2" max="3" width="9.140625" style="10"/>
    <col min="4" max="4" width="39.28515625" style="10" customWidth="1"/>
    <col min="5" max="5" width="182.140625" style="11" customWidth="1"/>
    <col min="6" max="6" width="54" style="11" customWidth="1"/>
    <col min="7" max="7" width="16.42578125" style="10" customWidth="1"/>
    <col min="8" max="8" width="126.85546875" customWidth="1"/>
  </cols>
  <sheetData>
    <row r="1" spans="1:7">
      <c r="A1" s="12"/>
      <c r="B1" s="1" t="s">
        <v>0</v>
      </c>
      <c r="C1" s="1" t="s">
        <v>1</v>
      </c>
      <c r="D1" s="1" t="s">
        <v>3</v>
      </c>
      <c r="E1" s="13" t="s">
        <v>4</v>
      </c>
      <c r="F1" s="13" t="s">
        <v>860</v>
      </c>
      <c r="G1" s="1" t="s">
        <v>7</v>
      </c>
    </row>
    <row r="2" spans="1:7">
      <c r="A2" s="12"/>
      <c r="B2" s="1" t="s">
        <v>9</v>
      </c>
      <c r="C2" s="1" t="s">
        <v>10</v>
      </c>
      <c r="D2" s="1" t="s">
        <v>11</v>
      </c>
      <c r="E2" s="13" t="s">
        <v>10</v>
      </c>
      <c r="F2" s="13" t="s">
        <v>10</v>
      </c>
      <c r="G2" s="1" t="s">
        <v>9</v>
      </c>
    </row>
    <row r="3" spans="1:7">
      <c r="A3" s="12"/>
      <c r="B3" s="1">
        <v>2</v>
      </c>
      <c r="C3" s="1">
        <v>3</v>
      </c>
      <c r="D3" s="1">
        <v>3</v>
      </c>
      <c r="E3" s="13">
        <v>3</v>
      </c>
      <c r="F3" s="13">
        <v>3</v>
      </c>
      <c r="G3" s="1">
        <v>3</v>
      </c>
    </row>
    <row r="4" spans="1:7" ht="28.5">
      <c r="A4" s="12"/>
      <c r="B4" s="1" t="s">
        <v>15</v>
      </c>
      <c r="C4" s="1" t="s">
        <v>16</v>
      </c>
      <c r="D4" s="1" t="s">
        <v>18</v>
      </c>
      <c r="E4" s="13" t="s">
        <v>19</v>
      </c>
      <c r="F4" s="13" t="s">
        <v>861</v>
      </c>
      <c r="G4" s="14" t="s">
        <v>22</v>
      </c>
    </row>
    <row r="5" spans="1:7">
      <c r="A5" s="12" t="s">
        <v>24</v>
      </c>
      <c r="B5" s="1">
        <v>0</v>
      </c>
      <c r="C5" s="1" t="s">
        <v>25</v>
      </c>
      <c r="D5" s="12"/>
      <c r="E5" s="13" t="s">
        <v>25</v>
      </c>
      <c r="F5" s="15"/>
      <c r="G5" s="1">
        <v>0</v>
      </c>
    </row>
    <row r="6" spans="1:7">
      <c r="A6" s="12" t="s">
        <v>26</v>
      </c>
      <c r="B6" s="12"/>
      <c r="C6" s="12"/>
      <c r="D6" s="12"/>
      <c r="E6" s="15"/>
      <c r="F6" s="15"/>
      <c r="G6" s="12"/>
    </row>
    <row r="7" spans="1:7">
      <c r="A7" s="12" t="s">
        <v>27</v>
      </c>
      <c r="B7" s="12"/>
      <c r="C7" s="12"/>
      <c r="D7" s="12"/>
      <c r="E7" s="15"/>
      <c r="F7" s="15"/>
      <c r="G7" s="12"/>
    </row>
    <row r="8" spans="1:7">
      <c r="A8" s="12"/>
      <c r="B8" s="5">
        <v>1000111</v>
      </c>
      <c r="C8" s="5" t="s">
        <v>862</v>
      </c>
      <c r="D8" s="5" t="s">
        <v>863</v>
      </c>
      <c r="E8" s="3" t="s">
        <v>864</v>
      </c>
      <c r="F8" s="3" t="s">
        <v>865</v>
      </c>
      <c r="G8" s="5">
        <v>201011</v>
      </c>
    </row>
    <row r="9" spans="1:7">
      <c r="A9" s="12"/>
      <c r="B9" s="5" t="s">
        <v>31</v>
      </c>
      <c r="C9" s="5" t="s">
        <v>862</v>
      </c>
      <c r="D9" s="5" t="s">
        <v>863</v>
      </c>
      <c r="E9" s="3" t="s">
        <v>866</v>
      </c>
      <c r="F9" s="3" t="s">
        <v>867</v>
      </c>
      <c r="G9" s="5">
        <v>201012</v>
      </c>
    </row>
    <row r="10" spans="1:7">
      <c r="A10" s="12"/>
      <c r="B10" s="5" t="s">
        <v>32</v>
      </c>
      <c r="C10" s="5" t="s">
        <v>862</v>
      </c>
      <c r="D10" s="5" t="s">
        <v>863</v>
      </c>
      <c r="E10" s="3" t="s">
        <v>868</v>
      </c>
      <c r="F10" s="3" t="s">
        <v>869</v>
      </c>
      <c r="G10" s="5">
        <v>201013</v>
      </c>
    </row>
    <row r="11" spans="1:7">
      <c r="A11" s="12"/>
      <c r="B11" s="5" t="s">
        <v>33</v>
      </c>
      <c r="C11" s="5" t="s">
        <v>862</v>
      </c>
      <c r="D11" s="5" t="s">
        <v>863</v>
      </c>
      <c r="E11" s="3" t="s">
        <v>870</v>
      </c>
      <c r="F11" s="3"/>
      <c r="G11" s="5">
        <v>201014</v>
      </c>
    </row>
    <row r="12" spans="1:7">
      <c r="A12" s="12"/>
      <c r="B12" s="5" t="s">
        <v>34</v>
      </c>
      <c r="C12" s="5" t="s">
        <v>862</v>
      </c>
      <c r="D12" s="5" t="s">
        <v>863</v>
      </c>
      <c r="E12" s="3"/>
      <c r="F12" s="3"/>
      <c r="G12" s="5">
        <v>201015</v>
      </c>
    </row>
    <row r="13" spans="1:7">
      <c r="A13" s="12"/>
      <c r="B13" s="5" t="s">
        <v>35</v>
      </c>
      <c r="C13" s="5" t="s">
        <v>871</v>
      </c>
      <c r="D13" s="5" t="s">
        <v>872</v>
      </c>
      <c r="E13" s="3" t="s">
        <v>873</v>
      </c>
      <c r="F13" s="3" t="s">
        <v>874</v>
      </c>
      <c r="G13" s="5">
        <v>201021</v>
      </c>
    </row>
    <row r="14" spans="1:7">
      <c r="A14" s="12"/>
      <c r="B14" s="5" t="s">
        <v>37</v>
      </c>
      <c r="C14" s="5" t="s">
        <v>871</v>
      </c>
      <c r="D14" s="5" t="s">
        <v>872</v>
      </c>
      <c r="E14" s="3" t="s">
        <v>875</v>
      </c>
      <c r="F14" s="3" t="s">
        <v>876</v>
      </c>
      <c r="G14" s="5">
        <v>201022</v>
      </c>
    </row>
    <row r="15" spans="1:7">
      <c r="A15" s="12"/>
      <c r="B15" s="5" t="s">
        <v>38</v>
      </c>
      <c r="C15" s="5" t="s">
        <v>871</v>
      </c>
      <c r="D15" s="5" t="s">
        <v>872</v>
      </c>
      <c r="E15" s="3" t="s">
        <v>877</v>
      </c>
      <c r="F15" s="3" t="s">
        <v>878</v>
      </c>
      <c r="G15" s="5">
        <v>201023</v>
      </c>
    </row>
    <row r="16" spans="1:7">
      <c r="A16" s="12"/>
      <c r="B16" s="5" t="s">
        <v>39</v>
      </c>
      <c r="C16" s="5" t="s">
        <v>871</v>
      </c>
      <c r="D16" s="5" t="s">
        <v>872</v>
      </c>
      <c r="E16" s="3" t="s">
        <v>879</v>
      </c>
      <c r="F16" s="3"/>
      <c r="G16" s="5">
        <v>201024</v>
      </c>
    </row>
    <row r="17" spans="2:7">
      <c r="B17" s="5" t="s">
        <v>40</v>
      </c>
      <c r="C17" s="5" t="s">
        <v>871</v>
      </c>
      <c r="D17" s="5" t="s">
        <v>872</v>
      </c>
      <c r="E17" s="3"/>
      <c r="F17" s="3"/>
      <c r="G17" s="5">
        <v>201025</v>
      </c>
    </row>
    <row r="18" spans="2:7">
      <c r="B18" s="5" t="s">
        <v>41</v>
      </c>
      <c r="C18" s="5" t="s">
        <v>880</v>
      </c>
      <c r="D18" s="5" t="s">
        <v>881</v>
      </c>
      <c r="E18" s="3" t="s">
        <v>882</v>
      </c>
      <c r="F18" s="3" t="s">
        <v>883</v>
      </c>
      <c r="G18" s="5">
        <v>202011</v>
      </c>
    </row>
    <row r="19" spans="2:7">
      <c r="B19" s="5" t="s">
        <v>45</v>
      </c>
      <c r="C19" s="5" t="s">
        <v>880</v>
      </c>
      <c r="D19" s="5" t="s">
        <v>881</v>
      </c>
      <c r="E19" s="3" t="s">
        <v>884</v>
      </c>
      <c r="F19" s="3" t="s">
        <v>885</v>
      </c>
      <c r="G19" s="5">
        <v>202012</v>
      </c>
    </row>
    <row r="20" spans="2:7">
      <c r="B20" s="5" t="s">
        <v>46</v>
      </c>
      <c r="C20" s="5" t="s">
        <v>880</v>
      </c>
      <c r="D20" s="5" t="s">
        <v>881</v>
      </c>
      <c r="E20" s="3" t="s">
        <v>886</v>
      </c>
      <c r="F20" s="3" t="s">
        <v>887</v>
      </c>
      <c r="G20" s="5">
        <v>202013</v>
      </c>
    </row>
    <row r="21" spans="2:7">
      <c r="B21" s="5" t="s">
        <v>47</v>
      </c>
      <c r="C21" s="5" t="s">
        <v>880</v>
      </c>
      <c r="D21" s="5" t="s">
        <v>881</v>
      </c>
      <c r="E21" s="3" t="s">
        <v>888</v>
      </c>
      <c r="F21" s="3"/>
      <c r="G21" s="5">
        <v>202014</v>
      </c>
    </row>
    <row r="22" spans="2:7">
      <c r="B22" s="5" t="s">
        <v>48</v>
      </c>
      <c r="C22" s="5" t="s">
        <v>880</v>
      </c>
      <c r="D22" s="5" t="s">
        <v>881</v>
      </c>
      <c r="E22" s="3"/>
      <c r="F22" s="3"/>
      <c r="G22" s="5">
        <v>202015</v>
      </c>
    </row>
    <row r="23" spans="2:7">
      <c r="B23" s="5" t="s">
        <v>49</v>
      </c>
      <c r="C23" s="5" t="s">
        <v>889</v>
      </c>
      <c r="D23" s="5" t="s">
        <v>890</v>
      </c>
      <c r="E23" s="3" t="s">
        <v>891</v>
      </c>
      <c r="F23" s="3" t="s">
        <v>892</v>
      </c>
      <c r="G23" s="5">
        <v>202021</v>
      </c>
    </row>
    <row r="24" spans="2:7">
      <c r="B24" s="5" t="s">
        <v>53</v>
      </c>
      <c r="C24" s="5" t="s">
        <v>889</v>
      </c>
      <c r="D24" s="5" t="s">
        <v>890</v>
      </c>
      <c r="E24" s="3" t="s">
        <v>893</v>
      </c>
      <c r="F24" s="3" t="s">
        <v>894</v>
      </c>
      <c r="G24" s="5">
        <v>202022</v>
      </c>
    </row>
    <row r="25" spans="2:7">
      <c r="B25" s="5" t="s">
        <v>54</v>
      </c>
      <c r="C25" s="5" t="s">
        <v>889</v>
      </c>
      <c r="D25" s="5" t="s">
        <v>890</v>
      </c>
      <c r="E25" s="3" t="s">
        <v>895</v>
      </c>
      <c r="F25" s="3" t="s">
        <v>896</v>
      </c>
      <c r="G25" s="5">
        <v>202023</v>
      </c>
    </row>
    <row r="26" spans="2:7">
      <c r="B26" s="5" t="s">
        <v>55</v>
      </c>
      <c r="C26" s="5" t="s">
        <v>889</v>
      </c>
      <c r="D26" s="5" t="s">
        <v>890</v>
      </c>
      <c r="E26" s="3" t="s">
        <v>897</v>
      </c>
      <c r="F26" s="3"/>
      <c r="G26" s="5">
        <v>202024</v>
      </c>
    </row>
    <row r="27" spans="2:7">
      <c r="B27" s="5" t="s">
        <v>56</v>
      </c>
      <c r="C27" s="5" t="s">
        <v>889</v>
      </c>
      <c r="D27" s="5" t="s">
        <v>890</v>
      </c>
      <c r="E27" s="3"/>
      <c r="F27" s="3"/>
      <c r="G27" s="5">
        <v>202025</v>
      </c>
    </row>
    <row r="28" spans="2:7">
      <c r="B28" s="5" t="s">
        <v>57</v>
      </c>
      <c r="C28" s="5" t="s">
        <v>898</v>
      </c>
      <c r="D28" s="5" t="s">
        <v>899</v>
      </c>
      <c r="E28" s="3" t="s">
        <v>900</v>
      </c>
      <c r="F28" s="3" t="s">
        <v>901</v>
      </c>
      <c r="G28" s="5">
        <v>203011</v>
      </c>
    </row>
    <row r="29" spans="2:7">
      <c r="B29" s="5" t="s">
        <v>60</v>
      </c>
      <c r="C29" s="5" t="s">
        <v>898</v>
      </c>
      <c r="D29" s="5" t="s">
        <v>899</v>
      </c>
      <c r="E29" s="3" t="s">
        <v>902</v>
      </c>
      <c r="F29" s="3" t="s">
        <v>903</v>
      </c>
      <c r="G29" s="5">
        <v>203012</v>
      </c>
    </row>
    <row r="30" spans="2:7">
      <c r="B30" s="5" t="s">
        <v>61</v>
      </c>
      <c r="C30" s="5" t="s">
        <v>898</v>
      </c>
      <c r="D30" s="5" t="s">
        <v>899</v>
      </c>
      <c r="E30" s="3" t="s">
        <v>904</v>
      </c>
      <c r="F30" s="3" t="s">
        <v>905</v>
      </c>
      <c r="G30" s="5">
        <v>203013</v>
      </c>
    </row>
    <row r="31" spans="2:7">
      <c r="B31" s="5" t="s">
        <v>62</v>
      </c>
      <c r="C31" s="5" t="s">
        <v>898</v>
      </c>
      <c r="D31" s="5" t="s">
        <v>899</v>
      </c>
      <c r="E31" s="3" t="s">
        <v>906</v>
      </c>
      <c r="F31" s="3"/>
      <c r="G31" s="5">
        <v>203014</v>
      </c>
    </row>
    <row r="32" spans="2:7">
      <c r="B32" s="5" t="s">
        <v>63</v>
      </c>
      <c r="C32" s="5" t="s">
        <v>898</v>
      </c>
      <c r="D32" s="5" t="s">
        <v>899</v>
      </c>
      <c r="E32" s="3"/>
      <c r="F32" s="3"/>
      <c r="G32" s="5">
        <v>203015</v>
      </c>
    </row>
    <row r="33" spans="2:7">
      <c r="B33" s="5" t="s">
        <v>64</v>
      </c>
      <c r="C33" s="5" t="s">
        <v>36</v>
      </c>
      <c r="D33" s="5" t="s">
        <v>907</v>
      </c>
      <c r="E33" s="3" t="s">
        <v>908</v>
      </c>
      <c r="F33" s="3" t="s">
        <v>909</v>
      </c>
      <c r="G33" s="5">
        <v>203021</v>
      </c>
    </row>
    <row r="34" spans="2:7">
      <c r="B34" s="5" t="s">
        <v>66</v>
      </c>
      <c r="C34" s="5" t="s">
        <v>36</v>
      </c>
      <c r="D34" s="5" t="s">
        <v>907</v>
      </c>
      <c r="E34" s="3" t="s">
        <v>910</v>
      </c>
      <c r="F34" s="3" t="s">
        <v>911</v>
      </c>
      <c r="G34" s="5">
        <v>203022</v>
      </c>
    </row>
    <row r="35" spans="2:7">
      <c r="B35" s="5" t="s">
        <v>67</v>
      </c>
      <c r="C35" s="5" t="s">
        <v>36</v>
      </c>
      <c r="D35" s="5" t="s">
        <v>907</v>
      </c>
      <c r="E35" s="3" t="s">
        <v>912</v>
      </c>
      <c r="F35" s="3" t="s">
        <v>913</v>
      </c>
      <c r="G35" s="5">
        <v>203023</v>
      </c>
    </row>
    <row r="36" spans="2:7">
      <c r="B36" s="5" t="s">
        <v>68</v>
      </c>
      <c r="C36" s="5" t="s">
        <v>36</v>
      </c>
      <c r="D36" s="5" t="s">
        <v>907</v>
      </c>
      <c r="E36" s="3" t="s">
        <v>914</v>
      </c>
      <c r="F36" s="3"/>
      <c r="G36" s="5">
        <v>203024</v>
      </c>
    </row>
    <row r="37" spans="2:7">
      <c r="B37" s="5" t="s">
        <v>69</v>
      </c>
      <c r="C37" s="5" t="s">
        <v>36</v>
      </c>
      <c r="D37" s="5" t="s">
        <v>907</v>
      </c>
      <c r="E37" s="3"/>
      <c r="F37" s="3"/>
      <c r="G37" s="5">
        <v>203025</v>
      </c>
    </row>
    <row r="38" spans="2:7">
      <c r="B38" s="5" t="s">
        <v>70</v>
      </c>
      <c r="C38" s="5" t="s">
        <v>915</v>
      </c>
      <c r="D38" s="5" t="s">
        <v>916</v>
      </c>
      <c r="E38" s="3" t="s">
        <v>917</v>
      </c>
      <c r="F38" s="3" t="s">
        <v>918</v>
      </c>
      <c r="G38" s="5">
        <v>204011</v>
      </c>
    </row>
    <row r="39" spans="2:7">
      <c r="B39" s="5" t="s">
        <v>75</v>
      </c>
      <c r="C39" s="5" t="s">
        <v>915</v>
      </c>
      <c r="D39" s="5" t="s">
        <v>916</v>
      </c>
      <c r="E39" s="3" t="s">
        <v>919</v>
      </c>
      <c r="F39" s="3" t="s">
        <v>920</v>
      </c>
      <c r="G39" s="5">
        <v>204012</v>
      </c>
    </row>
    <row r="40" spans="2:7">
      <c r="B40" s="5" t="s">
        <v>76</v>
      </c>
      <c r="C40" s="5" t="s">
        <v>915</v>
      </c>
      <c r="D40" s="5" t="s">
        <v>916</v>
      </c>
      <c r="E40" s="3" t="s">
        <v>921</v>
      </c>
      <c r="F40" s="3" t="s">
        <v>922</v>
      </c>
      <c r="G40" s="5">
        <v>204013</v>
      </c>
    </row>
    <row r="41" spans="2:7">
      <c r="B41" s="5" t="s">
        <v>77</v>
      </c>
      <c r="C41" s="5" t="s">
        <v>915</v>
      </c>
      <c r="D41" s="5" t="s">
        <v>916</v>
      </c>
      <c r="E41" s="3" t="s">
        <v>923</v>
      </c>
      <c r="F41" s="3"/>
      <c r="G41" s="5">
        <v>204014</v>
      </c>
    </row>
    <row r="42" spans="2:7">
      <c r="B42" s="5" t="s">
        <v>78</v>
      </c>
      <c r="C42" s="5" t="s">
        <v>915</v>
      </c>
      <c r="D42" s="5" t="s">
        <v>916</v>
      </c>
      <c r="E42" s="3"/>
      <c r="F42" s="3"/>
      <c r="G42" s="5">
        <v>204015</v>
      </c>
    </row>
    <row r="43" spans="2:7">
      <c r="B43" s="5" t="s">
        <v>79</v>
      </c>
      <c r="C43" s="5" t="s">
        <v>121</v>
      </c>
      <c r="D43" s="5" t="s">
        <v>924</v>
      </c>
      <c r="E43" s="3" t="s">
        <v>925</v>
      </c>
      <c r="F43" s="3" t="s">
        <v>926</v>
      </c>
      <c r="G43" s="5">
        <v>204021</v>
      </c>
    </row>
    <row r="44" spans="2:7">
      <c r="B44" s="5" t="s">
        <v>82</v>
      </c>
      <c r="C44" s="5" t="s">
        <v>121</v>
      </c>
      <c r="D44" s="5" t="s">
        <v>924</v>
      </c>
      <c r="E44" s="3" t="s">
        <v>927</v>
      </c>
      <c r="F44" s="3" t="s">
        <v>928</v>
      </c>
      <c r="G44" s="5">
        <v>204022</v>
      </c>
    </row>
    <row r="45" spans="2:7">
      <c r="B45" s="5" t="s">
        <v>83</v>
      </c>
      <c r="C45" s="5" t="s">
        <v>121</v>
      </c>
      <c r="D45" s="5" t="s">
        <v>924</v>
      </c>
      <c r="E45" s="3" t="s">
        <v>929</v>
      </c>
      <c r="F45" s="3" t="s">
        <v>930</v>
      </c>
      <c r="G45" s="5">
        <v>204023</v>
      </c>
    </row>
    <row r="46" spans="2:7">
      <c r="B46" s="5" t="s">
        <v>84</v>
      </c>
      <c r="C46" s="5" t="s">
        <v>121</v>
      </c>
      <c r="D46" s="5" t="s">
        <v>924</v>
      </c>
      <c r="E46" s="3" t="s">
        <v>931</v>
      </c>
      <c r="F46" s="3"/>
      <c r="G46" s="5">
        <v>204024</v>
      </c>
    </row>
    <row r="47" spans="2:7">
      <c r="B47" s="5" t="s">
        <v>85</v>
      </c>
      <c r="C47" s="5" t="s">
        <v>121</v>
      </c>
      <c r="D47" s="5" t="s">
        <v>924</v>
      </c>
      <c r="E47" s="3"/>
      <c r="F47" s="3"/>
      <c r="G47" s="5">
        <v>204025</v>
      </c>
    </row>
    <row r="48" spans="2:7">
      <c r="B48" s="5" t="s">
        <v>86</v>
      </c>
      <c r="C48" s="5" t="s">
        <v>932</v>
      </c>
      <c r="D48" s="5" t="s">
        <v>933</v>
      </c>
      <c r="E48" s="3" t="s">
        <v>934</v>
      </c>
      <c r="F48" s="3" t="s">
        <v>935</v>
      </c>
      <c r="G48" s="5">
        <v>205011</v>
      </c>
    </row>
    <row r="49" spans="2:7">
      <c r="B49" s="5" t="s">
        <v>88</v>
      </c>
      <c r="C49" s="5" t="s">
        <v>932</v>
      </c>
      <c r="D49" s="5" t="s">
        <v>933</v>
      </c>
      <c r="E49" s="3" t="s">
        <v>936</v>
      </c>
      <c r="F49" s="3" t="s">
        <v>937</v>
      </c>
      <c r="G49" s="5">
        <v>205012</v>
      </c>
    </row>
    <row r="50" spans="2:7">
      <c r="B50" s="5" t="s">
        <v>89</v>
      </c>
      <c r="C50" s="5" t="s">
        <v>932</v>
      </c>
      <c r="D50" s="5" t="s">
        <v>933</v>
      </c>
      <c r="E50" s="3" t="s">
        <v>938</v>
      </c>
      <c r="F50" s="3" t="s">
        <v>939</v>
      </c>
      <c r="G50" s="5">
        <v>205013</v>
      </c>
    </row>
    <row r="51" spans="2:7">
      <c r="B51" s="5" t="s">
        <v>90</v>
      </c>
      <c r="C51" s="5" t="s">
        <v>932</v>
      </c>
      <c r="D51" s="5" t="s">
        <v>933</v>
      </c>
      <c r="E51" s="3" t="s">
        <v>940</v>
      </c>
      <c r="F51" s="3"/>
      <c r="G51" s="5">
        <v>205014</v>
      </c>
    </row>
    <row r="52" spans="2:7">
      <c r="B52" s="5" t="s">
        <v>91</v>
      </c>
      <c r="C52" s="5" t="s">
        <v>932</v>
      </c>
      <c r="D52" s="5" t="s">
        <v>933</v>
      </c>
      <c r="E52" s="3"/>
      <c r="F52" s="3"/>
      <c r="G52" s="5">
        <v>205015</v>
      </c>
    </row>
    <row r="53" spans="2:7">
      <c r="B53" s="5" t="s">
        <v>92</v>
      </c>
      <c r="C53" s="5" t="s">
        <v>941</v>
      </c>
      <c r="D53" s="5" t="s">
        <v>942</v>
      </c>
      <c r="E53" s="3" t="s">
        <v>943</v>
      </c>
      <c r="F53" s="3" t="s">
        <v>944</v>
      </c>
      <c r="G53" s="5">
        <v>205021</v>
      </c>
    </row>
    <row r="54" spans="2:7">
      <c r="B54" s="5" t="s">
        <v>95</v>
      </c>
      <c r="C54" s="5" t="s">
        <v>941</v>
      </c>
      <c r="D54" s="5" t="s">
        <v>942</v>
      </c>
      <c r="E54" s="3" t="s">
        <v>945</v>
      </c>
      <c r="F54" s="3" t="s">
        <v>946</v>
      </c>
      <c r="G54" s="5">
        <v>205022</v>
      </c>
    </row>
    <row r="55" spans="2:7">
      <c r="B55" s="5" t="s">
        <v>96</v>
      </c>
      <c r="C55" s="5" t="s">
        <v>941</v>
      </c>
      <c r="D55" s="5" t="s">
        <v>942</v>
      </c>
      <c r="E55" s="3" t="s">
        <v>947</v>
      </c>
      <c r="F55" s="3" t="s">
        <v>948</v>
      </c>
      <c r="G55" s="5">
        <v>205023</v>
      </c>
    </row>
    <row r="56" spans="2:7">
      <c r="B56" s="5" t="s">
        <v>97</v>
      </c>
      <c r="C56" s="5" t="s">
        <v>941</v>
      </c>
      <c r="D56" s="5" t="s">
        <v>942</v>
      </c>
      <c r="E56" s="3" t="s">
        <v>949</v>
      </c>
      <c r="F56" s="3"/>
      <c r="G56" s="5">
        <v>205024</v>
      </c>
    </row>
    <row r="57" spans="2:7">
      <c r="B57" s="5" t="s">
        <v>98</v>
      </c>
      <c r="C57" s="5" t="s">
        <v>941</v>
      </c>
      <c r="D57" s="5" t="s">
        <v>942</v>
      </c>
      <c r="E57" s="3"/>
      <c r="F57" s="3"/>
      <c r="G57" s="5">
        <v>205025</v>
      </c>
    </row>
    <row r="58" spans="2:7">
      <c r="B58" s="5" t="s">
        <v>99</v>
      </c>
      <c r="C58" s="5" t="s">
        <v>950</v>
      </c>
      <c r="D58" s="5" t="s">
        <v>951</v>
      </c>
      <c r="E58" s="3" t="s">
        <v>952</v>
      </c>
      <c r="F58" s="3" t="s">
        <v>953</v>
      </c>
      <c r="G58" s="5">
        <v>206011</v>
      </c>
    </row>
    <row r="59" spans="2:7">
      <c r="B59" s="5" t="s">
        <v>102</v>
      </c>
      <c r="C59" s="5" t="s">
        <v>950</v>
      </c>
      <c r="D59" s="5" t="s">
        <v>951</v>
      </c>
      <c r="E59" s="3" t="s">
        <v>954</v>
      </c>
      <c r="F59" s="3" t="s">
        <v>955</v>
      </c>
      <c r="G59" s="5">
        <v>206012</v>
      </c>
    </row>
    <row r="60" spans="2:7">
      <c r="B60" s="5" t="s">
        <v>103</v>
      </c>
      <c r="C60" s="5" t="s">
        <v>950</v>
      </c>
      <c r="D60" s="5" t="s">
        <v>951</v>
      </c>
      <c r="E60" s="3" t="s">
        <v>956</v>
      </c>
      <c r="F60" s="3" t="s">
        <v>957</v>
      </c>
      <c r="G60" s="5">
        <v>206013</v>
      </c>
    </row>
    <row r="61" spans="2:7">
      <c r="B61" s="5" t="s">
        <v>104</v>
      </c>
      <c r="C61" s="5" t="s">
        <v>950</v>
      </c>
      <c r="D61" s="5" t="s">
        <v>951</v>
      </c>
      <c r="E61" s="3" t="s">
        <v>958</v>
      </c>
      <c r="F61" s="3"/>
      <c r="G61" s="5">
        <v>206014</v>
      </c>
    </row>
    <row r="62" spans="2:7">
      <c r="B62" s="5" t="s">
        <v>105</v>
      </c>
      <c r="C62" s="5" t="s">
        <v>950</v>
      </c>
      <c r="D62" s="5" t="s">
        <v>951</v>
      </c>
      <c r="E62" s="3"/>
      <c r="F62" s="3"/>
      <c r="G62" s="5">
        <v>206015</v>
      </c>
    </row>
    <row r="63" spans="2:7">
      <c r="B63" s="5" t="s">
        <v>106</v>
      </c>
      <c r="C63" s="5" t="s">
        <v>959</v>
      </c>
      <c r="D63" s="5" t="s">
        <v>960</v>
      </c>
      <c r="E63" s="3" t="s">
        <v>961</v>
      </c>
      <c r="F63" s="3" t="s">
        <v>962</v>
      </c>
      <c r="G63" s="5">
        <v>206021</v>
      </c>
    </row>
    <row r="64" spans="2:7">
      <c r="B64" s="5" t="s">
        <v>109</v>
      </c>
      <c r="C64" s="5" t="s">
        <v>959</v>
      </c>
      <c r="D64" s="5" t="s">
        <v>960</v>
      </c>
      <c r="E64" s="3" t="s">
        <v>963</v>
      </c>
      <c r="F64" s="3" t="s">
        <v>964</v>
      </c>
      <c r="G64" s="5">
        <v>206022</v>
      </c>
    </row>
    <row r="65" spans="2:7">
      <c r="B65" s="5" t="s">
        <v>110</v>
      </c>
      <c r="C65" s="5" t="s">
        <v>959</v>
      </c>
      <c r="D65" s="5" t="s">
        <v>960</v>
      </c>
      <c r="E65" s="3" t="s">
        <v>965</v>
      </c>
      <c r="F65" s="3" t="s">
        <v>966</v>
      </c>
      <c r="G65" s="5">
        <v>206023</v>
      </c>
    </row>
    <row r="66" spans="2:7">
      <c r="B66" s="5" t="s">
        <v>111</v>
      </c>
      <c r="C66" s="5" t="s">
        <v>959</v>
      </c>
      <c r="D66" s="5" t="s">
        <v>960</v>
      </c>
      <c r="E66" s="3" t="s">
        <v>967</v>
      </c>
      <c r="F66" s="3"/>
      <c r="G66" s="5">
        <v>206024</v>
      </c>
    </row>
    <row r="67" spans="2:7">
      <c r="B67" s="5" t="s">
        <v>112</v>
      </c>
      <c r="C67" s="5" t="s">
        <v>959</v>
      </c>
      <c r="D67" s="5" t="s">
        <v>960</v>
      </c>
      <c r="E67" s="3"/>
      <c r="F67" s="3"/>
      <c r="G67" s="5">
        <v>206025</v>
      </c>
    </row>
    <row r="68" spans="2:7">
      <c r="B68" s="5" t="s">
        <v>113</v>
      </c>
      <c r="C68" s="5" t="s">
        <v>968</v>
      </c>
      <c r="D68" s="5" t="s">
        <v>969</v>
      </c>
      <c r="E68" s="3" t="s">
        <v>970</v>
      </c>
      <c r="F68" s="3" t="s">
        <v>971</v>
      </c>
      <c r="G68" s="5">
        <v>207011</v>
      </c>
    </row>
    <row r="69" spans="2:7">
      <c r="B69" s="5" t="s">
        <v>116</v>
      </c>
      <c r="C69" s="5" t="s">
        <v>968</v>
      </c>
      <c r="D69" s="5" t="s">
        <v>969</v>
      </c>
      <c r="E69" s="3" t="s">
        <v>972</v>
      </c>
      <c r="F69" s="3" t="s">
        <v>973</v>
      </c>
      <c r="G69" s="5">
        <v>207012</v>
      </c>
    </row>
    <row r="70" spans="2:7">
      <c r="B70" s="5" t="s">
        <v>117</v>
      </c>
      <c r="C70" s="5" t="s">
        <v>968</v>
      </c>
      <c r="D70" s="5" t="s">
        <v>969</v>
      </c>
      <c r="E70" s="3" t="s">
        <v>974</v>
      </c>
      <c r="F70" s="3" t="s">
        <v>975</v>
      </c>
      <c r="G70" s="5">
        <v>207013</v>
      </c>
    </row>
    <row r="71" spans="2:7">
      <c r="B71" s="5" t="s">
        <v>118</v>
      </c>
      <c r="C71" s="5" t="s">
        <v>968</v>
      </c>
      <c r="D71" s="5" t="s">
        <v>969</v>
      </c>
      <c r="E71" s="3" t="s">
        <v>976</v>
      </c>
      <c r="F71" s="3"/>
      <c r="G71" s="5">
        <v>207014</v>
      </c>
    </row>
    <row r="72" spans="2:7">
      <c r="B72" s="5" t="s">
        <v>119</v>
      </c>
      <c r="C72" s="5" t="s">
        <v>968</v>
      </c>
      <c r="D72" s="5" t="s">
        <v>969</v>
      </c>
      <c r="E72" s="3"/>
      <c r="F72" s="3"/>
      <c r="G72" s="5">
        <v>207015</v>
      </c>
    </row>
    <row r="73" spans="2:7">
      <c r="B73" s="5" t="s">
        <v>120</v>
      </c>
      <c r="C73" s="5" t="s">
        <v>668</v>
      </c>
      <c r="D73" s="5" t="s">
        <v>977</v>
      </c>
      <c r="E73" s="3" t="s">
        <v>978</v>
      </c>
      <c r="F73" s="3" t="s">
        <v>979</v>
      </c>
      <c r="G73" s="5">
        <v>207021</v>
      </c>
    </row>
    <row r="74" spans="2:7">
      <c r="B74" s="5" t="s">
        <v>122</v>
      </c>
      <c r="C74" s="5" t="s">
        <v>668</v>
      </c>
      <c r="D74" s="5" t="s">
        <v>977</v>
      </c>
      <c r="E74" s="3" t="s">
        <v>980</v>
      </c>
      <c r="F74" s="3" t="s">
        <v>981</v>
      </c>
      <c r="G74" s="5">
        <v>207022</v>
      </c>
    </row>
    <row r="75" spans="2:7">
      <c r="B75" s="5" t="s">
        <v>123</v>
      </c>
      <c r="C75" s="5" t="s">
        <v>668</v>
      </c>
      <c r="D75" s="5" t="s">
        <v>977</v>
      </c>
      <c r="E75" s="3" t="s">
        <v>982</v>
      </c>
      <c r="F75" s="3" t="s">
        <v>983</v>
      </c>
      <c r="G75" s="5">
        <v>207023</v>
      </c>
    </row>
    <row r="76" spans="2:7">
      <c r="B76" s="5" t="s">
        <v>124</v>
      </c>
      <c r="C76" s="5" t="s">
        <v>668</v>
      </c>
      <c r="D76" s="5" t="s">
        <v>977</v>
      </c>
      <c r="E76" s="3" t="s">
        <v>984</v>
      </c>
      <c r="F76" s="3"/>
      <c r="G76" s="5">
        <v>207024</v>
      </c>
    </row>
    <row r="77" spans="2:7">
      <c r="B77" s="5" t="s">
        <v>125</v>
      </c>
      <c r="C77" s="5" t="s">
        <v>668</v>
      </c>
      <c r="D77" s="5" t="s">
        <v>977</v>
      </c>
      <c r="E77" s="3"/>
      <c r="F77" s="3"/>
      <c r="G77" s="5">
        <v>207025</v>
      </c>
    </row>
    <row r="78" spans="2:7">
      <c r="B78" s="5" t="s">
        <v>126</v>
      </c>
      <c r="C78" s="5" t="s">
        <v>985</v>
      </c>
      <c r="D78" s="5" t="s">
        <v>986</v>
      </c>
      <c r="E78" s="3" t="s">
        <v>987</v>
      </c>
      <c r="F78" s="3" t="s">
        <v>988</v>
      </c>
      <c r="G78" s="5">
        <v>208011</v>
      </c>
    </row>
    <row r="79" spans="2:7">
      <c r="B79" s="5" t="s">
        <v>130</v>
      </c>
      <c r="C79" s="5" t="s">
        <v>985</v>
      </c>
      <c r="D79" s="5" t="s">
        <v>986</v>
      </c>
      <c r="E79" s="3" t="s">
        <v>989</v>
      </c>
      <c r="F79" s="3" t="s">
        <v>990</v>
      </c>
      <c r="G79" s="5">
        <v>208012</v>
      </c>
    </row>
    <row r="80" spans="2:7">
      <c r="B80" s="5" t="s">
        <v>131</v>
      </c>
      <c r="C80" s="5" t="s">
        <v>985</v>
      </c>
      <c r="D80" s="5" t="s">
        <v>986</v>
      </c>
      <c r="E80" s="3" t="s">
        <v>991</v>
      </c>
      <c r="F80" s="3" t="s">
        <v>992</v>
      </c>
      <c r="G80" s="5">
        <v>208013</v>
      </c>
    </row>
    <row r="81" spans="2:7">
      <c r="B81" s="5" t="s">
        <v>132</v>
      </c>
      <c r="C81" s="5" t="s">
        <v>985</v>
      </c>
      <c r="D81" s="5" t="s">
        <v>986</v>
      </c>
      <c r="E81" s="3" t="s">
        <v>993</v>
      </c>
      <c r="F81" s="3"/>
      <c r="G81" s="5">
        <v>208014</v>
      </c>
    </row>
    <row r="82" spans="2:7">
      <c r="B82" s="5" t="s">
        <v>133</v>
      </c>
      <c r="C82" s="5" t="s">
        <v>985</v>
      </c>
      <c r="D82" s="5" t="s">
        <v>986</v>
      </c>
      <c r="E82" s="3"/>
      <c r="F82" s="3"/>
      <c r="G82" s="5">
        <v>208015</v>
      </c>
    </row>
    <row r="83" spans="2:7">
      <c r="B83" s="5" t="s">
        <v>134</v>
      </c>
      <c r="C83" s="5" t="s">
        <v>994</v>
      </c>
      <c r="D83" s="5" t="s">
        <v>995</v>
      </c>
      <c r="E83" s="3" t="s">
        <v>996</v>
      </c>
      <c r="F83" s="3" t="s">
        <v>997</v>
      </c>
      <c r="G83" s="5">
        <v>208021</v>
      </c>
    </row>
    <row r="84" spans="2:7">
      <c r="B84" s="5" t="s">
        <v>139</v>
      </c>
      <c r="C84" s="5" t="s">
        <v>994</v>
      </c>
      <c r="D84" s="5" t="s">
        <v>995</v>
      </c>
      <c r="E84" s="3" t="s">
        <v>998</v>
      </c>
      <c r="F84" s="3" t="s">
        <v>999</v>
      </c>
      <c r="G84" s="5">
        <v>208022</v>
      </c>
    </row>
    <row r="85" spans="2:7">
      <c r="B85" s="5" t="s">
        <v>141</v>
      </c>
      <c r="C85" s="5" t="s">
        <v>994</v>
      </c>
      <c r="D85" s="5" t="s">
        <v>995</v>
      </c>
      <c r="E85" s="3" t="s">
        <v>1000</v>
      </c>
      <c r="F85" s="3" t="s">
        <v>1001</v>
      </c>
      <c r="G85" s="5">
        <v>208023</v>
      </c>
    </row>
    <row r="86" spans="2:7">
      <c r="B86" s="5" t="s">
        <v>143</v>
      </c>
      <c r="C86" s="5" t="s">
        <v>994</v>
      </c>
      <c r="D86" s="5" t="s">
        <v>995</v>
      </c>
      <c r="E86" s="3" t="s">
        <v>1002</v>
      </c>
      <c r="F86" s="3"/>
      <c r="G86" s="5">
        <v>208024</v>
      </c>
    </row>
    <row r="87" spans="2:7">
      <c r="B87" s="5" t="s">
        <v>145</v>
      </c>
      <c r="C87" s="5" t="s">
        <v>994</v>
      </c>
      <c r="D87" s="5" t="s">
        <v>995</v>
      </c>
      <c r="E87" s="3"/>
      <c r="F87" s="3"/>
      <c r="G87" s="5">
        <v>208025</v>
      </c>
    </row>
    <row r="88" spans="2:7">
      <c r="B88" s="5" t="s">
        <v>147</v>
      </c>
      <c r="C88" s="5" t="s">
        <v>1003</v>
      </c>
      <c r="D88" s="5" t="s">
        <v>1004</v>
      </c>
      <c r="E88" s="3" t="s">
        <v>1005</v>
      </c>
      <c r="F88" s="3" t="s">
        <v>1006</v>
      </c>
      <c r="G88" s="5">
        <v>209011</v>
      </c>
    </row>
    <row r="89" spans="2:7">
      <c r="B89" s="5" t="s">
        <v>151</v>
      </c>
      <c r="C89" s="5" t="s">
        <v>1003</v>
      </c>
      <c r="D89" s="5" t="s">
        <v>1004</v>
      </c>
      <c r="E89" s="3" t="s">
        <v>1007</v>
      </c>
      <c r="F89" s="3" t="s">
        <v>1008</v>
      </c>
      <c r="G89" s="5">
        <v>209012</v>
      </c>
    </row>
    <row r="90" spans="2:7">
      <c r="B90" s="5" t="s">
        <v>152</v>
      </c>
      <c r="C90" s="5" t="s">
        <v>1003</v>
      </c>
      <c r="D90" s="5" t="s">
        <v>1004</v>
      </c>
      <c r="E90" s="3" t="s">
        <v>1009</v>
      </c>
      <c r="F90" s="3" t="s">
        <v>1010</v>
      </c>
      <c r="G90" s="5">
        <v>209013</v>
      </c>
    </row>
    <row r="91" spans="2:7">
      <c r="B91" s="5" t="s">
        <v>153</v>
      </c>
      <c r="C91" s="5" t="s">
        <v>1003</v>
      </c>
      <c r="D91" s="5" t="s">
        <v>1004</v>
      </c>
      <c r="E91" s="3" t="s">
        <v>1011</v>
      </c>
      <c r="F91" s="3"/>
      <c r="G91" s="5">
        <v>209014</v>
      </c>
    </row>
    <row r="92" spans="2:7">
      <c r="B92" s="5" t="s">
        <v>154</v>
      </c>
      <c r="C92" s="5" t="s">
        <v>1003</v>
      </c>
      <c r="D92" s="5" t="s">
        <v>1004</v>
      </c>
      <c r="E92" s="3"/>
      <c r="F92" s="3"/>
      <c r="G92" s="5">
        <v>209015</v>
      </c>
    </row>
    <row r="93" spans="2:7">
      <c r="B93" s="5" t="s">
        <v>155</v>
      </c>
      <c r="C93" s="5" t="s">
        <v>1012</v>
      </c>
      <c r="D93" s="5" t="s">
        <v>1013</v>
      </c>
      <c r="E93" s="3" t="s">
        <v>1014</v>
      </c>
      <c r="F93" s="3" t="s">
        <v>1015</v>
      </c>
      <c r="G93" s="5">
        <v>209021</v>
      </c>
    </row>
    <row r="94" spans="2:7">
      <c r="B94" s="5" t="s">
        <v>158</v>
      </c>
      <c r="C94" s="5" t="s">
        <v>1012</v>
      </c>
      <c r="D94" s="5" t="s">
        <v>1013</v>
      </c>
      <c r="E94" s="3" t="s">
        <v>1016</v>
      </c>
      <c r="F94" s="3" t="s">
        <v>1017</v>
      </c>
      <c r="G94" s="5">
        <v>209022</v>
      </c>
    </row>
    <row r="95" spans="2:7">
      <c r="B95" s="5" t="s">
        <v>159</v>
      </c>
      <c r="C95" s="5" t="s">
        <v>1012</v>
      </c>
      <c r="D95" s="5" t="s">
        <v>1013</v>
      </c>
      <c r="E95" s="3" t="s">
        <v>1018</v>
      </c>
      <c r="F95" s="3" t="s">
        <v>1019</v>
      </c>
      <c r="G95" s="5">
        <v>209023</v>
      </c>
    </row>
    <row r="96" spans="2:7">
      <c r="B96" s="5" t="s">
        <v>160</v>
      </c>
      <c r="C96" s="5" t="s">
        <v>1012</v>
      </c>
      <c r="D96" s="5" t="s">
        <v>1013</v>
      </c>
      <c r="E96" s="3" t="s">
        <v>1020</v>
      </c>
      <c r="F96" s="3"/>
      <c r="G96" s="5">
        <v>209024</v>
      </c>
    </row>
    <row r="97" spans="2:7">
      <c r="B97" s="5" t="s">
        <v>161</v>
      </c>
      <c r="C97" s="5" t="s">
        <v>1012</v>
      </c>
      <c r="D97" s="5" t="s">
        <v>1013</v>
      </c>
      <c r="E97" s="3"/>
      <c r="F97" s="3"/>
      <c r="G97" s="5">
        <v>209025</v>
      </c>
    </row>
    <row r="98" spans="2:7">
      <c r="B98" s="5" t="s">
        <v>162</v>
      </c>
      <c r="C98" s="5" t="s">
        <v>1021</v>
      </c>
      <c r="D98" s="5" t="s">
        <v>1022</v>
      </c>
      <c r="E98" s="3" t="s">
        <v>1023</v>
      </c>
      <c r="F98" s="3" t="s">
        <v>1024</v>
      </c>
      <c r="G98" s="5">
        <v>210011</v>
      </c>
    </row>
    <row r="99" spans="2:7">
      <c r="B99" s="5" t="s">
        <v>167</v>
      </c>
      <c r="C99" s="5" t="s">
        <v>1021</v>
      </c>
      <c r="D99" s="5" t="s">
        <v>1022</v>
      </c>
      <c r="E99" s="3" t="s">
        <v>1025</v>
      </c>
      <c r="F99" s="3" t="s">
        <v>1026</v>
      </c>
      <c r="G99" s="5">
        <v>210012</v>
      </c>
    </row>
    <row r="100" spans="2:7">
      <c r="B100" s="5" t="s">
        <v>168</v>
      </c>
      <c r="C100" s="5" t="s">
        <v>1021</v>
      </c>
      <c r="D100" s="5" t="s">
        <v>1022</v>
      </c>
      <c r="E100" s="3" t="s">
        <v>1027</v>
      </c>
      <c r="F100" s="3" t="s">
        <v>1028</v>
      </c>
      <c r="G100" s="5">
        <v>210013</v>
      </c>
    </row>
    <row r="101" spans="2:7">
      <c r="B101" s="5" t="s">
        <v>169</v>
      </c>
      <c r="C101" s="5" t="s">
        <v>1021</v>
      </c>
      <c r="D101" s="5" t="s">
        <v>1022</v>
      </c>
      <c r="E101" s="3" t="s">
        <v>1029</v>
      </c>
      <c r="F101" s="3"/>
      <c r="G101" s="5">
        <v>210014</v>
      </c>
    </row>
    <row r="102" spans="2:7">
      <c r="B102" s="5" t="s">
        <v>170</v>
      </c>
      <c r="C102" s="5" t="s">
        <v>1021</v>
      </c>
      <c r="D102" s="5" t="s">
        <v>1022</v>
      </c>
      <c r="E102" s="3"/>
      <c r="F102" s="3"/>
      <c r="G102" s="5">
        <v>210015</v>
      </c>
    </row>
    <row r="103" spans="2:7">
      <c r="B103" s="5" t="s">
        <v>171</v>
      </c>
      <c r="C103" s="5" t="s">
        <v>1030</v>
      </c>
      <c r="D103" s="5" t="s">
        <v>1031</v>
      </c>
      <c r="E103" s="3" t="s">
        <v>1032</v>
      </c>
      <c r="F103" s="3" t="s">
        <v>1033</v>
      </c>
      <c r="G103" s="5">
        <v>210021</v>
      </c>
    </row>
    <row r="104" spans="2:7">
      <c r="B104" s="5" t="s">
        <v>175</v>
      </c>
      <c r="C104" s="5" t="s">
        <v>1030</v>
      </c>
      <c r="D104" s="5" t="s">
        <v>1031</v>
      </c>
      <c r="E104" s="3" t="s">
        <v>1034</v>
      </c>
      <c r="F104" s="3" t="s">
        <v>1035</v>
      </c>
      <c r="G104" s="5">
        <v>210022</v>
      </c>
    </row>
    <row r="105" spans="2:7">
      <c r="B105" s="5" t="s">
        <v>176</v>
      </c>
      <c r="C105" s="5" t="s">
        <v>1030</v>
      </c>
      <c r="D105" s="5" t="s">
        <v>1031</v>
      </c>
      <c r="E105" s="3" t="s">
        <v>1036</v>
      </c>
      <c r="F105" s="3" t="s">
        <v>1037</v>
      </c>
      <c r="G105" s="5">
        <v>210023</v>
      </c>
    </row>
    <row r="106" spans="2:7">
      <c r="B106" s="5" t="s">
        <v>177</v>
      </c>
      <c r="C106" s="5" t="s">
        <v>1030</v>
      </c>
      <c r="D106" s="5" t="s">
        <v>1031</v>
      </c>
      <c r="E106" s="3" t="s">
        <v>1038</v>
      </c>
      <c r="F106" s="3"/>
      <c r="G106" s="5">
        <v>210024</v>
      </c>
    </row>
    <row r="107" spans="2:7">
      <c r="B107" s="5" t="s">
        <v>178</v>
      </c>
      <c r="C107" s="5" t="s">
        <v>1030</v>
      </c>
      <c r="D107" s="5" t="s">
        <v>1031</v>
      </c>
      <c r="E107" s="3"/>
      <c r="F107" s="3"/>
      <c r="G107" s="5">
        <v>210025</v>
      </c>
    </row>
    <row r="108" spans="2:7">
      <c r="B108" s="5" t="s">
        <v>179</v>
      </c>
      <c r="C108" s="5" t="s">
        <v>1039</v>
      </c>
      <c r="D108" s="5" t="s">
        <v>1040</v>
      </c>
      <c r="E108" s="3" t="s">
        <v>1041</v>
      </c>
      <c r="F108" s="3" t="s">
        <v>1042</v>
      </c>
      <c r="G108" s="5">
        <v>211011</v>
      </c>
    </row>
    <row r="109" spans="2:7">
      <c r="B109" s="5" t="s">
        <v>183</v>
      </c>
      <c r="C109" s="5" t="s">
        <v>1039</v>
      </c>
      <c r="D109" s="5" t="s">
        <v>1040</v>
      </c>
      <c r="E109" s="3" t="s">
        <v>1043</v>
      </c>
      <c r="F109" s="3" t="s">
        <v>1044</v>
      </c>
      <c r="G109" s="5">
        <v>211012</v>
      </c>
    </row>
    <row r="110" spans="2:7">
      <c r="B110" s="5" t="s">
        <v>184</v>
      </c>
      <c r="C110" s="5" t="s">
        <v>1039</v>
      </c>
      <c r="D110" s="5" t="s">
        <v>1040</v>
      </c>
      <c r="E110" s="3" t="s">
        <v>1045</v>
      </c>
      <c r="F110" s="3" t="s">
        <v>1046</v>
      </c>
      <c r="G110" s="5">
        <v>211013</v>
      </c>
    </row>
    <row r="111" spans="2:7">
      <c r="B111" s="5" t="s">
        <v>185</v>
      </c>
      <c r="C111" s="5" t="s">
        <v>1039</v>
      </c>
      <c r="D111" s="5" t="s">
        <v>1040</v>
      </c>
      <c r="E111" s="3" t="s">
        <v>1047</v>
      </c>
      <c r="F111" s="3"/>
      <c r="G111" s="5">
        <v>211014</v>
      </c>
    </row>
    <row r="112" spans="2:7">
      <c r="B112" s="5" t="s">
        <v>186</v>
      </c>
      <c r="C112" s="5" t="s">
        <v>1039</v>
      </c>
      <c r="D112" s="5" t="s">
        <v>1040</v>
      </c>
      <c r="E112" s="3"/>
      <c r="F112" s="3"/>
      <c r="G112" s="5">
        <v>211015</v>
      </c>
    </row>
    <row r="113" spans="2:7">
      <c r="B113" s="5" t="s">
        <v>187</v>
      </c>
      <c r="C113" s="5" t="s">
        <v>1048</v>
      </c>
      <c r="D113" s="5" t="s">
        <v>1049</v>
      </c>
      <c r="E113" s="3" t="s">
        <v>1050</v>
      </c>
      <c r="F113" s="3" t="s">
        <v>1051</v>
      </c>
      <c r="G113" s="5">
        <v>211021</v>
      </c>
    </row>
    <row r="114" spans="2:7">
      <c r="B114" s="5" t="s">
        <v>189</v>
      </c>
      <c r="C114" s="5" t="s">
        <v>1048</v>
      </c>
      <c r="D114" s="5" t="s">
        <v>1049</v>
      </c>
      <c r="E114" s="3" t="s">
        <v>1052</v>
      </c>
      <c r="F114" s="3" t="s">
        <v>1053</v>
      </c>
      <c r="G114" s="5">
        <v>211022</v>
      </c>
    </row>
    <row r="115" spans="2:7">
      <c r="B115" s="5" t="s">
        <v>190</v>
      </c>
      <c r="C115" s="5" t="s">
        <v>1048</v>
      </c>
      <c r="D115" s="5" t="s">
        <v>1049</v>
      </c>
      <c r="E115" s="3" t="s">
        <v>1054</v>
      </c>
      <c r="F115" s="3" t="s">
        <v>1055</v>
      </c>
      <c r="G115" s="5">
        <v>211023</v>
      </c>
    </row>
    <row r="116" spans="2:7">
      <c r="B116" s="5" t="s">
        <v>191</v>
      </c>
      <c r="C116" s="5" t="s">
        <v>1048</v>
      </c>
      <c r="D116" s="5" t="s">
        <v>1049</v>
      </c>
      <c r="E116" s="3" t="s">
        <v>1056</v>
      </c>
      <c r="F116" s="3"/>
      <c r="G116" s="5">
        <v>211024</v>
      </c>
    </row>
    <row r="117" spans="2:7">
      <c r="B117" s="5" t="s">
        <v>192</v>
      </c>
      <c r="C117" s="5" t="s">
        <v>1048</v>
      </c>
      <c r="D117" s="5" t="s">
        <v>1049</v>
      </c>
      <c r="E117" s="3"/>
      <c r="F117" s="3"/>
      <c r="G117" s="5">
        <v>211025</v>
      </c>
    </row>
    <row r="118" spans="2:7">
      <c r="B118" s="5" t="s">
        <v>193</v>
      </c>
      <c r="C118" s="5" t="s">
        <v>1057</v>
      </c>
      <c r="D118" s="5" t="s">
        <v>1058</v>
      </c>
      <c r="E118" s="3" t="s">
        <v>1059</v>
      </c>
      <c r="F118" s="3" t="s">
        <v>1060</v>
      </c>
      <c r="G118" s="5">
        <v>212011</v>
      </c>
    </row>
    <row r="119" spans="2:7">
      <c r="B119" s="5" t="s">
        <v>197</v>
      </c>
      <c r="C119" s="5" t="s">
        <v>1057</v>
      </c>
      <c r="D119" s="5" t="s">
        <v>1058</v>
      </c>
      <c r="E119" s="3" t="s">
        <v>1061</v>
      </c>
      <c r="F119" s="7" t="s">
        <v>1062</v>
      </c>
      <c r="G119" s="5">
        <v>212012</v>
      </c>
    </row>
    <row r="120" spans="2:7">
      <c r="B120" s="5" t="s">
        <v>198</v>
      </c>
      <c r="C120" s="5" t="s">
        <v>1057</v>
      </c>
      <c r="D120" s="5" t="s">
        <v>1058</v>
      </c>
      <c r="E120" s="3" t="s">
        <v>1063</v>
      </c>
      <c r="F120" s="3" t="s">
        <v>1064</v>
      </c>
      <c r="G120" s="5">
        <v>212013</v>
      </c>
    </row>
    <row r="121" spans="2:7">
      <c r="B121" s="5" t="s">
        <v>199</v>
      </c>
      <c r="C121" s="5" t="s">
        <v>1057</v>
      </c>
      <c r="D121" s="5" t="s">
        <v>1058</v>
      </c>
      <c r="E121" s="3" t="s">
        <v>1065</v>
      </c>
      <c r="F121" s="3"/>
      <c r="G121" s="5">
        <v>212014</v>
      </c>
    </row>
    <row r="122" spans="2:7">
      <c r="B122" s="5" t="s">
        <v>200</v>
      </c>
      <c r="C122" s="5" t="s">
        <v>1057</v>
      </c>
      <c r="D122" s="5" t="s">
        <v>1058</v>
      </c>
      <c r="E122" s="3"/>
      <c r="F122" s="3"/>
      <c r="G122" s="5">
        <v>212015</v>
      </c>
    </row>
    <row r="123" spans="2:7">
      <c r="B123" s="5" t="s">
        <v>201</v>
      </c>
      <c r="C123" s="5" t="s">
        <v>1066</v>
      </c>
      <c r="D123" s="5" t="s">
        <v>1067</v>
      </c>
      <c r="E123" s="3" t="s">
        <v>1068</v>
      </c>
      <c r="F123" s="3" t="s">
        <v>1069</v>
      </c>
      <c r="G123" s="5">
        <v>212021</v>
      </c>
    </row>
    <row r="124" spans="2:7">
      <c r="B124" s="5" t="s">
        <v>205</v>
      </c>
      <c r="C124" s="5" t="s">
        <v>1066</v>
      </c>
      <c r="D124" s="5" t="s">
        <v>1067</v>
      </c>
      <c r="E124" s="3" t="s">
        <v>1070</v>
      </c>
      <c r="F124" s="3" t="s">
        <v>1071</v>
      </c>
      <c r="G124" s="5">
        <v>212022</v>
      </c>
    </row>
    <row r="125" spans="2:7">
      <c r="B125" s="5" t="s">
        <v>206</v>
      </c>
      <c r="C125" s="5" t="s">
        <v>1066</v>
      </c>
      <c r="D125" s="5" t="s">
        <v>1067</v>
      </c>
      <c r="E125" s="3" t="s">
        <v>1072</v>
      </c>
      <c r="F125" s="3" t="s">
        <v>1073</v>
      </c>
      <c r="G125" s="5">
        <v>212023</v>
      </c>
    </row>
    <row r="126" spans="2:7">
      <c r="B126" s="5" t="s">
        <v>207</v>
      </c>
      <c r="C126" s="5" t="s">
        <v>1066</v>
      </c>
      <c r="D126" s="5" t="s">
        <v>1067</v>
      </c>
      <c r="E126" s="3" t="s">
        <v>1074</v>
      </c>
      <c r="F126" s="3"/>
      <c r="G126" s="5">
        <v>212024</v>
      </c>
    </row>
    <row r="127" spans="2:7">
      <c r="B127" s="5" t="s">
        <v>208</v>
      </c>
      <c r="C127" s="5" t="s">
        <v>1066</v>
      </c>
      <c r="D127" s="5" t="s">
        <v>1067</v>
      </c>
      <c r="E127" s="3"/>
      <c r="F127" s="3"/>
      <c r="G127" s="5">
        <v>212025</v>
      </c>
    </row>
    <row r="128" spans="2:7">
      <c r="B128" s="5" t="s">
        <v>209</v>
      </c>
      <c r="C128" s="5" t="s">
        <v>1075</v>
      </c>
      <c r="D128" s="5" t="s">
        <v>1076</v>
      </c>
      <c r="E128" s="3" t="s">
        <v>1077</v>
      </c>
      <c r="F128" s="3" t="s">
        <v>1078</v>
      </c>
      <c r="G128" s="5">
        <v>213011</v>
      </c>
    </row>
    <row r="129" spans="2:7">
      <c r="B129" s="5" t="s">
        <v>210</v>
      </c>
      <c r="C129" s="5" t="s">
        <v>1075</v>
      </c>
      <c r="D129" s="5" t="s">
        <v>1076</v>
      </c>
      <c r="E129" s="3" t="s">
        <v>1079</v>
      </c>
      <c r="F129" s="3" t="s">
        <v>1080</v>
      </c>
      <c r="G129" s="5">
        <v>213012</v>
      </c>
    </row>
    <row r="130" spans="2:7">
      <c r="B130" s="5" t="s">
        <v>211</v>
      </c>
      <c r="C130" s="5" t="s">
        <v>1075</v>
      </c>
      <c r="D130" s="5" t="s">
        <v>1076</v>
      </c>
      <c r="E130" s="3" t="s">
        <v>1081</v>
      </c>
      <c r="F130" s="3" t="s">
        <v>1082</v>
      </c>
      <c r="G130" s="5">
        <v>213013</v>
      </c>
    </row>
    <row r="131" spans="2:7">
      <c r="B131" s="5" t="s">
        <v>212</v>
      </c>
      <c r="C131" s="5" t="s">
        <v>1075</v>
      </c>
      <c r="D131" s="5" t="s">
        <v>1076</v>
      </c>
      <c r="E131" s="3" t="s">
        <v>1083</v>
      </c>
      <c r="F131" s="3"/>
      <c r="G131" s="5">
        <v>213014</v>
      </c>
    </row>
    <row r="132" spans="2:7">
      <c r="B132" s="5" t="s">
        <v>213</v>
      </c>
      <c r="C132" s="5" t="s">
        <v>1075</v>
      </c>
      <c r="D132" s="5" t="s">
        <v>1076</v>
      </c>
      <c r="E132" s="3"/>
      <c r="F132" s="3"/>
      <c r="G132" s="5">
        <v>213015</v>
      </c>
    </row>
    <row r="133" spans="2:7">
      <c r="B133" s="5" t="s">
        <v>214</v>
      </c>
      <c r="C133" s="5" t="s">
        <v>1084</v>
      </c>
      <c r="D133" s="5" t="s">
        <v>1085</v>
      </c>
      <c r="E133" s="3" t="s">
        <v>1086</v>
      </c>
      <c r="F133" s="3" t="s">
        <v>1087</v>
      </c>
      <c r="G133" s="5">
        <v>213021</v>
      </c>
    </row>
    <row r="134" spans="2:7">
      <c r="B134" s="5" t="s">
        <v>216</v>
      </c>
      <c r="C134" s="5" t="s">
        <v>1084</v>
      </c>
      <c r="D134" s="5" t="s">
        <v>1085</v>
      </c>
      <c r="E134" s="3" t="s">
        <v>1088</v>
      </c>
      <c r="F134" s="3" t="s">
        <v>1089</v>
      </c>
      <c r="G134" s="5">
        <v>213022</v>
      </c>
    </row>
    <row r="135" spans="2:7">
      <c r="B135" s="5" t="s">
        <v>217</v>
      </c>
      <c r="C135" s="5" t="s">
        <v>1084</v>
      </c>
      <c r="D135" s="5" t="s">
        <v>1085</v>
      </c>
      <c r="E135" s="3" t="s">
        <v>1090</v>
      </c>
      <c r="F135" s="3" t="s">
        <v>1091</v>
      </c>
      <c r="G135" s="5">
        <v>213023</v>
      </c>
    </row>
    <row r="136" spans="2:7">
      <c r="B136" s="5" t="s">
        <v>218</v>
      </c>
      <c r="C136" s="5" t="s">
        <v>1084</v>
      </c>
      <c r="D136" s="5" t="s">
        <v>1085</v>
      </c>
      <c r="E136" s="3" t="s">
        <v>1092</v>
      </c>
      <c r="F136" s="3"/>
      <c r="G136" s="5">
        <v>213024</v>
      </c>
    </row>
    <row r="137" spans="2:7">
      <c r="B137" s="5" t="s">
        <v>219</v>
      </c>
      <c r="C137" s="5" t="s">
        <v>1084</v>
      </c>
      <c r="D137" s="5" t="s">
        <v>1085</v>
      </c>
      <c r="E137" s="3"/>
      <c r="F137" s="3"/>
      <c r="G137" s="5">
        <v>213025</v>
      </c>
    </row>
    <row r="138" spans="2:7">
      <c r="B138" s="5" t="s">
        <v>220</v>
      </c>
      <c r="C138" s="5" t="s">
        <v>1093</v>
      </c>
      <c r="D138" s="5" t="s">
        <v>1094</v>
      </c>
      <c r="E138" s="3" t="s">
        <v>1095</v>
      </c>
      <c r="F138" s="3" t="s">
        <v>1096</v>
      </c>
      <c r="G138" s="5">
        <v>214011</v>
      </c>
    </row>
    <row r="139" spans="2:7">
      <c r="B139" s="5" t="s">
        <v>224</v>
      </c>
      <c r="C139" s="5" t="s">
        <v>1093</v>
      </c>
      <c r="D139" s="5" t="s">
        <v>1094</v>
      </c>
      <c r="E139" s="3" t="s">
        <v>1097</v>
      </c>
      <c r="F139" s="3" t="s">
        <v>1098</v>
      </c>
      <c r="G139" s="5">
        <v>214012</v>
      </c>
    </row>
    <row r="140" spans="2:7">
      <c r="B140" s="5" t="s">
        <v>225</v>
      </c>
      <c r="C140" s="5" t="s">
        <v>1093</v>
      </c>
      <c r="D140" s="5" t="s">
        <v>1094</v>
      </c>
      <c r="E140" s="3" t="s">
        <v>1099</v>
      </c>
      <c r="F140" s="3" t="s">
        <v>1100</v>
      </c>
      <c r="G140" s="5">
        <v>214013</v>
      </c>
    </row>
    <row r="141" spans="2:7">
      <c r="B141" s="5" t="s">
        <v>226</v>
      </c>
      <c r="C141" s="5" t="s">
        <v>1093</v>
      </c>
      <c r="D141" s="5" t="s">
        <v>1094</v>
      </c>
      <c r="E141" s="3" t="s">
        <v>1101</v>
      </c>
      <c r="F141" s="3"/>
      <c r="G141" s="5">
        <v>214014</v>
      </c>
    </row>
    <row r="142" spans="2:7">
      <c r="B142" s="5" t="s">
        <v>227</v>
      </c>
      <c r="C142" s="5" t="s">
        <v>1093</v>
      </c>
      <c r="D142" s="5" t="s">
        <v>1094</v>
      </c>
      <c r="E142" s="3"/>
      <c r="F142" s="3"/>
      <c r="G142" s="5">
        <v>214015</v>
      </c>
    </row>
    <row r="143" spans="2:7">
      <c r="B143" s="5" t="s">
        <v>228</v>
      </c>
      <c r="C143" s="5" t="s">
        <v>1102</v>
      </c>
      <c r="D143" s="5" t="s">
        <v>1103</v>
      </c>
      <c r="E143" s="3" t="s">
        <v>1104</v>
      </c>
      <c r="F143" s="3" t="s">
        <v>1105</v>
      </c>
      <c r="G143" s="5">
        <v>214021</v>
      </c>
    </row>
    <row r="144" spans="2:7">
      <c r="B144" s="5" t="s">
        <v>233</v>
      </c>
      <c r="C144" s="5" t="s">
        <v>1102</v>
      </c>
      <c r="D144" s="5" t="s">
        <v>1103</v>
      </c>
      <c r="E144" s="3" t="s">
        <v>1106</v>
      </c>
      <c r="F144" s="3" t="s">
        <v>1107</v>
      </c>
      <c r="G144" s="5">
        <v>214022</v>
      </c>
    </row>
    <row r="145" spans="2:7">
      <c r="B145" s="5" t="s">
        <v>234</v>
      </c>
      <c r="C145" s="5" t="s">
        <v>1102</v>
      </c>
      <c r="D145" s="5" t="s">
        <v>1103</v>
      </c>
      <c r="E145" s="3" t="s">
        <v>1108</v>
      </c>
      <c r="F145" s="3" t="s">
        <v>1109</v>
      </c>
      <c r="G145" s="5">
        <v>214023</v>
      </c>
    </row>
    <row r="146" spans="2:7">
      <c r="B146" s="5" t="s">
        <v>235</v>
      </c>
      <c r="C146" s="5" t="s">
        <v>1102</v>
      </c>
      <c r="D146" s="5" t="s">
        <v>1103</v>
      </c>
      <c r="E146" s="3" t="s">
        <v>1110</v>
      </c>
      <c r="F146" s="3"/>
      <c r="G146" s="5">
        <v>214024</v>
      </c>
    </row>
    <row r="147" spans="2:7">
      <c r="B147" s="5" t="s">
        <v>236</v>
      </c>
      <c r="C147" s="5" t="s">
        <v>1102</v>
      </c>
      <c r="D147" s="5" t="s">
        <v>1103</v>
      </c>
      <c r="E147" s="3"/>
      <c r="F147" s="3"/>
      <c r="G147" s="5">
        <v>214025</v>
      </c>
    </row>
    <row r="148" spans="2:7">
      <c r="B148" s="5" t="s">
        <v>237</v>
      </c>
      <c r="C148" s="5" t="s">
        <v>1111</v>
      </c>
      <c r="D148" s="5" t="s">
        <v>1112</v>
      </c>
      <c r="E148" s="3" t="s">
        <v>1113</v>
      </c>
      <c r="F148" s="3" t="s">
        <v>1114</v>
      </c>
      <c r="G148" s="5">
        <v>215011</v>
      </c>
    </row>
    <row r="149" spans="2:7">
      <c r="B149" s="5" t="s">
        <v>241</v>
      </c>
      <c r="C149" s="5" t="s">
        <v>1111</v>
      </c>
      <c r="D149" s="5" t="s">
        <v>1112</v>
      </c>
      <c r="E149" s="3" t="s">
        <v>1115</v>
      </c>
      <c r="F149" s="3" t="s">
        <v>1116</v>
      </c>
      <c r="G149" s="5">
        <v>215012</v>
      </c>
    </row>
    <row r="150" spans="2:7">
      <c r="B150" s="5" t="s">
        <v>242</v>
      </c>
      <c r="C150" s="5" t="s">
        <v>1111</v>
      </c>
      <c r="D150" s="5" t="s">
        <v>1112</v>
      </c>
      <c r="E150" s="3" t="s">
        <v>1117</v>
      </c>
      <c r="F150" s="3" t="s">
        <v>1118</v>
      </c>
      <c r="G150" s="5">
        <v>215013</v>
      </c>
    </row>
    <row r="151" spans="2:7">
      <c r="B151" s="5" t="s">
        <v>244</v>
      </c>
      <c r="C151" s="5" t="s">
        <v>1111</v>
      </c>
      <c r="D151" s="5" t="s">
        <v>1112</v>
      </c>
      <c r="E151" s="3" t="s">
        <v>1119</v>
      </c>
      <c r="F151" s="3"/>
      <c r="G151" s="5">
        <v>215014</v>
      </c>
    </row>
    <row r="152" spans="2:7">
      <c r="B152" s="5" t="s">
        <v>246</v>
      </c>
      <c r="C152" s="5" t="s">
        <v>1111</v>
      </c>
      <c r="D152" s="5" t="s">
        <v>1112</v>
      </c>
      <c r="E152" s="3"/>
      <c r="F152" s="3"/>
      <c r="G152" s="5">
        <v>215015</v>
      </c>
    </row>
    <row r="153" spans="2:7">
      <c r="B153" s="5" t="s">
        <v>247</v>
      </c>
      <c r="C153" s="5" t="s">
        <v>302</v>
      </c>
      <c r="D153" s="5" t="s">
        <v>1120</v>
      </c>
      <c r="E153" s="3" t="s">
        <v>1121</v>
      </c>
      <c r="F153" s="3" t="s">
        <v>1122</v>
      </c>
      <c r="G153" s="5">
        <v>215021</v>
      </c>
    </row>
    <row r="154" spans="2:7">
      <c r="B154" s="5" t="s">
        <v>249</v>
      </c>
      <c r="C154" s="5" t="s">
        <v>302</v>
      </c>
      <c r="D154" s="5" t="s">
        <v>1120</v>
      </c>
      <c r="E154" s="3" t="s">
        <v>1123</v>
      </c>
      <c r="F154" s="3" t="s">
        <v>1124</v>
      </c>
      <c r="G154" s="5">
        <v>215022</v>
      </c>
    </row>
    <row r="155" spans="2:7">
      <c r="B155" s="5" t="s">
        <v>250</v>
      </c>
      <c r="C155" s="5" t="s">
        <v>302</v>
      </c>
      <c r="D155" s="5" t="s">
        <v>1120</v>
      </c>
      <c r="E155" s="3" t="s">
        <v>1125</v>
      </c>
      <c r="F155" s="3" t="s">
        <v>1126</v>
      </c>
      <c r="G155" s="5">
        <v>215023</v>
      </c>
    </row>
    <row r="156" spans="2:7">
      <c r="B156" s="5" t="s">
        <v>251</v>
      </c>
      <c r="C156" s="5" t="s">
        <v>302</v>
      </c>
      <c r="D156" s="5" t="s">
        <v>1120</v>
      </c>
      <c r="E156" s="3" t="s">
        <v>1127</v>
      </c>
      <c r="F156" s="3"/>
      <c r="G156" s="5">
        <v>215024</v>
      </c>
    </row>
    <row r="157" spans="2:7">
      <c r="B157" s="5" t="s">
        <v>252</v>
      </c>
      <c r="C157" s="5" t="s">
        <v>302</v>
      </c>
      <c r="D157" s="5" t="s">
        <v>1120</v>
      </c>
      <c r="E157" s="3"/>
      <c r="F157" s="3"/>
      <c r="G157" s="5">
        <v>215025</v>
      </c>
    </row>
    <row r="158" spans="2:7">
      <c r="B158" s="5" t="s">
        <v>253</v>
      </c>
      <c r="C158" s="5" t="s">
        <v>1128</v>
      </c>
      <c r="D158" s="5" t="s">
        <v>1129</v>
      </c>
      <c r="E158" s="3" t="s">
        <v>1130</v>
      </c>
      <c r="F158" s="3" t="s">
        <v>1131</v>
      </c>
      <c r="G158" s="5">
        <v>216011</v>
      </c>
    </row>
    <row r="159" spans="2:7">
      <c r="B159" s="5" t="s">
        <v>256</v>
      </c>
      <c r="C159" s="5" t="s">
        <v>1128</v>
      </c>
      <c r="D159" s="5" t="s">
        <v>1129</v>
      </c>
      <c r="E159" s="3" t="s">
        <v>1132</v>
      </c>
      <c r="F159" s="3" t="s">
        <v>1133</v>
      </c>
      <c r="G159" s="5">
        <v>216012</v>
      </c>
    </row>
    <row r="160" spans="2:7">
      <c r="B160" s="5" t="s">
        <v>257</v>
      </c>
      <c r="C160" s="5" t="s">
        <v>1128</v>
      </c>
      <c r="D160" s="5" t="s">
        <v>1129</v>
      </c>
      <c r="E160" s="3" t="s">
        <v>1134</v>
      </c>
      <c r="F160" s="3" t="s">
        <v>1135</v>
      </c>
      <c r="G160" s="5">
        <v>216013</v>
      </c>
    </row>
    <row r="161" spans="2:7">
      <c r="B161" s="5" t="s">
        <v>258</v>
      </c>
      <c r="C161" s="5" t="s">
        <v>1128</v>
      </c>
      <c r="D161" s="5" t="s">
        <v>1129</v>
      </c>
      <c r="E161" s="3" t="s">
        <v>1136</v>
      </c>
      <c r="F161" s="3"/>
      <c r="G161" s="5">
        <v>216014</v>
      </c>
    </row>
    <row r="162" spans="2:7">
      <c r="B162" s="5" t="s">
        <v>259</v>
      </c>
      <c r="C162" s="5" t="s">
        <v>1128</v>
      </c>
      <c r="D162" s="5" t="s">
        <v>1129</v>
      </c>
      <c r="E162" s="3"/>
      <c r="F162" s="3"/>
      <c r="G162" s="5">
        <v>216015</v>
      </c>
    </row>
    <row r="163" spans="2:7">
      <c r="B163" s="5" t="s">
        <v>260</v>
      </c>
      <c r="C163" s="5" t="s">
        <v>1137</v>
      </c>
      <c r="D163" s="5" t="s">
        <v>1138</v>
      </c>
      <c r="E163" s="3" t="s">
        <v>1139</v>
      </c>
      <c r="F163" s="3" t="s">
        <v>1140</v>
      </c>
      <c r="G163" s="5">
        <v>216021</v>
      </c>
    </row>
    <row r="164" spans="2:7">
      <c r="B164" s="5" t="s">
        <v>263</v>
      </c>
      <c r="C164" s="5" t="s">
        <v>1137</v>
      </c>
      <c r="D164" s="5" t="s">
        <v>1138</v>
      </c>
      <c r="E164" s="3" t="s">
        <v>1141</v>
      </c>
      <c r="F164" s="3" t="s">
        <v>1142</v>
      </c>
      <c r="G164" s="5">
        <v>216022</v>
      </c>
    </row>
    <row r="165" spans="2:7">
      <c r="B165" s="5" t="s">
        <v>264</v>
      </c>
      <c r="C165" s="5" t="s">
        <v>1137</v>
      </c>
      <c r="D165" s="5" t="s">
        <v>1138</v>
      </c>
      <c r="E165" s="3" t="s">
        <v>1143</v>
      </c>
      <c r="F165" s="3" t="s">
        <v>1144</v>
      </c>
      <c r="G165" s="5">
        <v>216023</v>
      </c>
    </row>
    <row r="166" spans="2:7">
      <c r="B166" s="5" t="s">
        <v>265</v>
      </c>
      <c r="C166" s="5" t="s">
        <v>1137</v>
      </c>
      <c r="D166" s="5" t="s">
        <v>1138</v>
      </c>
      <c r="E166" s="3" t="s">
        <v>1145</v>
      </c>
      <c r="F166" s="3"/>
      <c r="G166" s="5">
        <v>216024</v>
      </c>
    </row>
    <row r="167" spans="2:7">
      <c r="B167" s="5" t="s">
        <v>266</v>
      </c>
      <c r="C167" s="5" t="s">
        <v>1137</v>
      </c>
      <c r="D167" s="5" t="s">
        <v>1138</v>
      </c>
      <c r="E167" s="3"/>
      <c r="F167" s="3"/>
      <c r="G167" s="5">
        <v>216025</v>
      </c>
    </row>
    <row r="168" spans="2:7">
      <c r="B168" s="5" t="s">
        <v>267</v>
      </c>
      <c r="C168" s="5" t="s">
        <v>1146</v>
      </c>
      <c r="D168" s="5" t="s">
        <v>1147</v>
      </c>
      <c r="E168" s="3" t="s">
        <v>1148</v>
      </c>
      <c r="F168" s="3" t="s">
        <v>1149</v>
      </c>
      <c r="G168" s="5">
        <v>217011</v>
      </c>
    </row>
    <row r="169" spans="2:7">
      <c r="B169" s="5" t="s">
        <v>270</v>
      </c>
      <c r="C169" s="5" t="s">
        <v>1146</v>
      </c>
      <c r="D169" s="5" t="s">
        <v>1147</v>
      </c>
      <c r="E169" s="3" t="s">
        <v>1150</v>
      </c>
      <c r="F169" s="3" t="s">
        <v>1151</v>
      </c>
      <c r="G169" s="5">
        <v>217012</v>
      </c>
    </row>
    <row r="170" spans="2:7">
      <c r="B170" s="5" t="s">
        <v>271</v>
      </c>
      <c r="C170" s="5" t="s">
        <v>1146</v>
      </c>
      <c r="D170" s="5" t="s">
        <v>1147</v>
      </c>
      <c r="E170" s="3" t="s">
        <v>1152</v>
      </c>
      <c r="F170" s="3" t="s">
        <v>1153</v>
      </c>
      <c r="G170" s="5">
        <v>217013</v>
      </c>
    </row>
    <row r="171" spans="2:7">
      <c r="B171" s="5" t="s">
        <v>272</v>
      </c>
      <c r="C171" s="5" t="s">
        <v>1146</v>
      </c>
      <c r="D171" s="5" t="s">
        <v>1147</v>
      </c>
      <c r="E171" s="3" t="s">
        <v>1154</v>
      </c>
      <c r="F171" s="3"/>
      <c r="G171" s="5">
        <v>217014</v>
      </c>
    </row>
    <row r="172" spans="2:7">
      <c r="B172" s="5" t="s">
        <v>273</v>
      </c>
      <c r="C172" s="5" t="s">
        <v>1146</v>
      </c>
      <c r="D172" s="5" t="s">
        <v>1147</v>
      </c>
      <c r="E172" s="3"/>
      <c r="F172" s="3"/>
      <c r="G172" s="5">
        <v>217015</v>
      </c>
    </row>
    <row r="173" spans="2:7">
      <c r="B173" s="5" t="s">
        <v>274</v>
      </c>
      <c r="C173" s="5" t="s">
        <v>1155</v>
      </c>
      <c r="D173" s="5" t="s">
        <v>1156</v>
      </c>
      <c r="E173" s="3" t="s">
        <v>1157</v>
      </c>
      <c r="F173" s="3" t="s">
        <v>1158</v>
      </c>
      <c r="G173" s="5">
        <v>217021</v>
      </c>
    </row>
    <row r="174" spans="2:7">
      <c r="B174" s="5" t="s">
        <v>277</v>
      </c>
      <c r="C174" s="5" t="s">
        <v>1155</v>
      </c>
      <c r="D174" s="5" t="s">
        <v>1156</v>
      </c>
      <c r="E174" s="3" t="s">
        <v>1159</v>
      </c>
      <c r="F174" s="3" t="s">
        <v>1160</v>
      </c>
      <c r="G174" s="5">
        <v>217022</v>
      </c>
    </row>
    <row r="175" spans="2:7">
      <c r="B175" s="5" t="s">
        <v>278</v>
      </c>
      <c r="C175" s="5" t="s">
        <v>1155</v>
      </c>
      <c r="D175" s="5" t="s">
        <v>1156</v>
      </c>
      <c r="E175" s="3" t="s">
        <v>1161</v>
      </c>
      <c r="F175" s="3" t="s">
        <v>1162</v>
      </c>
      <c r="G175" s="5">
        <v>217023</v>
      </c>
    </row>
    <row r="176" spans="2:7">
      <c r="B176" s="5" t="s">
        <v>279</v>
      </c>
      <c r="C176" s="5" t="s">
        <v>1155</v>
      </c>
      <c r="D176" s="5" t="s">
        <v>1156</v>
      </c>
      <c r="E176" s="3" t="s">
        <v>1163</v>
      </c>
      <c r="F176" s="3"/>
      <c r="G176" s="5">
        <v>217024</v>
      </c>
    </row>
    <row r="177" spans="2:7">
      <c r="B177" s="5" t="s">
        <v>280</v>
      </c>
      <c r="C177" s="5" t="s">
        <v>1155</v>
      </c>
      <c r="D177" s="5" t="s">
        <v>1156</v>
      </c>
      <c r="E177" s="3"/>
      <c r="F177" s="3"/>
      <c r="G177" s="5">
        <v>217025</v>
      </c>
    </row>
    <row r="178" spans="2:7">
      <c r="B178" s="5" t="s">
        <v>281</v>
      </c>
      <c r="C178" s="5" t="s">
        <v>1164</v>
      </c>
      <c r="D178" s="5" t="s">
        <v>1165</v>
      </c>
      <c r="E178" s="3" t="s">
        <v>1166</v>
      </c>
      <c r="F178" s="3" t="s">
        <v>1167</v>
      </c>
      <c r="G178" s="5">
        <v>218011</v>
      </c>
    </row>
    <row r="179" spans="2:7">
      <c r="B179" s="5" t="s">
        <v>284</v>
      </c>
      <c r="C179" s="5" t="s">
        <v>1164</v>
      </c>
      <c r="D179" s="5" t="s">
        <v>1165</v>
      </c>
      <c r="E179" s="3" t="s">
        <v>1168</v>
      </c>
      <c r="F179" s="3" t="s">
        <v>1169</v>
      </c>
      <c r="G179" s="5">
        <v>218012</v>
      </c>
    </row>
    <row r="180" spans="2:7">
      <c r="B180" s="5" t="s">
        <v>285</v>
      </c>
      <c r="C180" s="5" t="s">
        <v>1164</v>
      </c>
      <c r="D180" s="5" t="s">
        <v>1165</v>
      </c>
      <c r="E180" s="3" t="s">
        <v>1170</v>
      </c>
      <c r="F180" s="3" t="s">
        <v>1171</v>
      </c>
      <c r="G180" s="5">
        <v>218013</v>
      </c>
    </row>
    <row r="181" spans="2:7">
      <c r="B181" s="5" t="s">
        <v>286</v>
      </c>
      <c r="C181" s="5" t="s">
        <v>1164</v>
      </c>
      <c r="D181" s="5" t="s">
        <v>1165</v>
      </c>
      <c r="E181" s="3" t="s">
        <v>1172</v>
      </c>
      <c r="F181" s="3"/>
      <c r="G181" s="5">
        <v>218014</v>
      </c>
    </row>
    <row r="182" spans="2:7">
      <c r="B182" s="5" t="s">
        <v>287</v>
      </c>
      <c r="C182" s="5" t="s">
        <v>1164</v>
      </c>
      <c r="D182" s="5" t="s">
        <v>1165</v>
      </c>
      <c r="E182" s="3"/>
      <c r="F182" s="3"/>
      <c r="G182" s="5">
        <v>218015</v>
      </c>
    </row>
    <row r="183" spans="2:7">
      <c r="B183" s="5" t="s">
        <v>288</v>
      </c>
      <c r="C183" s="5" t="s">
        <v>1173</v>
      </c>
      <c r="D183" s="5" t="s">
        <v>1174</v>
      </c>
      <c r="E183" s="3" t="s">
        <v>1175</v>
      </c>
      <c r="F183" s="3" t="s">
        <v>1176</v>
      </c>
      <c r="G183" s="5">
        <v>218021</v>
      </c>
    </row>
    <row r="184" spans="2:7" ht="28.5">
      <c r="B184" s="5" t="s">
        <v>289</v>
      </c>
      <c r="C184" s="5" t="s">
        <v>1173</v>
      </c>
      <c r="D184" s="5" t="s">
        <v>1174</v>
      </c>
      <c r="E184" s="3" t="s">
        <v>1177</v>
      </c>
      <c r="F184" s="7" t="s">
        <v>1178</v>
      </c>
      <c r="G184" s="5">
        <v>218022</v>
      </c>
    </row>
    <row r="185" spans="2:7">
      <c r="B185" s="5" t="s">
        <v>290</v>
      </c>
      <c r="C185" s="5" t="s">
        <v>1173</v>
      </c>
      <c r="D185" s="5" t="s">
        <v>1174</v>
      </c>
      <c r="E185" s="3" t="s">
        <v>1179</v>
      </c>
      <c r="F185" s="3" t="s">
        <v>1180</v>
      </c>
      <c r="G185" s="5">
        <v>218023</v>
      </c>
    </row>
    <row r="186" spans="2:7">
      <c r="B186" s="5" t="s">
        <v>291</v>
      </c>
      <c r="C186" s="5" t="s">
        <v>1173</v>
      </c>
      <c r="D186" s="5" t="s">
        <v>1174</v>
      </c>
      <c r="E186" s="3" t="s">
        <v>1181</v>
      </c>
      <c r="F186" s="3"/>
      <c r="G186" s="5">
        <v>218024</v>
      </c>
    </row>
    <row r="187" spans="2:7">
      <c r="B187" s="5" t="s">
        <v>292</v>
      </c>
      <c r="C187" s="5" t="s">
        <v>1173</v>
      </c>
      <c r="D187" s="5" t="s">
        <v>1174</v>
      </c>
      <c r="E187" s="3"/>
      <c r="F187" s="3"/>
      <c r="G187" s="5">
        <v>218025</v>
      </c>
    </row>
    <row r="188" spans="2:7">
      <c r="B188" s="5" t="s">
        <v>293</v>
      </c>
      <c r="C188" s="5" t="s">
        <v>1182</v>
      </c>
      <c r="D188" s="5" t="s">
        <v>1183</v>
      </c>
      <c r="E188" s="3" t="s">
        <v>1184</v>
      </c>
      <c r="F188" s="3" t="s">
        <v>1185</v>
      </c>
      <c r="G188" s="5">
        <v>219011</v>
      </c>
    </row>
    <row r="189" spans="2:7">
      <c r="B189" s="5" t="s">
        <v>297</v>
      </c>
      <c r="C189" s="5" t="s">
        <v>1182</v>
      </c>
      <c r="D189" s="5" t="s">
        <v>1183</v>
      </c>
      <c r="E189" s="3" t="s">
        <v>1186</v>
      </c>
      <c r="F189" s="3" t="s">
        <v>1187</v>
      </c>
      <c r="G189" s="5">
        <v>219012</v>
      </c>
    </row>
    <row r="190" spans="2:7">
      <c r="B190" s="5" t="s">
        <v>298</v>
      </c>
      <c r="C190" s="5" t="s">
        <v>1182</v>
      </c>
      <c r="D190" s="5" t="s">
        <v>1183</v>
      </c>
      <c r="E190" s="3" t="s">
        <v>1188</v>
      </c>
      <c r="F190" s="3" t="s">
        <v>1189</v>
      </c>
      <c r="G190" s="5">
        <v>219013</v>
      </c>
    </row>
    <row r="191" spans="2:7">
      <c r="B191" s="5" t="s">
        <v>299</v>
      </c>
      <c r="C191" s="5" t="s">
        <v>1182</v>
      </c>
      <c r="D191" s="5" t="s">
        <v>1183</v>
      </c>
      <c r="E191" s="3" t="s">
        <v>1190</v>
      </c>
      <c r="F191" s="3"/>
      <c r="G191" s="5">
        <v>219014</v>
      </c>
    </row>
    <row r="192" spans="2:7">
      <c r="B192" s="5" t="s">
        <v>300</v>
      </c>
      <c r="C192" s="5" t="s">
        <v>1182</v>
      </c>
      <c r="D192" s="5" t="s">
        <v>1183</v>
      </c>
      <c r="E192" s="3"/>
      <c r="F192" s="3"/>
      <c r="G192" s="5">
        <v>219015</v>
      </c>
    </row>
    <row r="193" spans="2:7">
      <c r="B193" s="5" t="s">
        <v>301</v>
      </c>
      <c r="C193" s="5" t="s">
        <v>1191</v>
      </c>
      <c r="D193" s="5" t="s">
        <v>1192</v>
      </c>
      <c r="E193" s="3" t="s">
        <v>1193</v>
      </c>
      <c r="F193" s="3" t="s">
        <v>1194</v>
      </c>
      <c r="G193" s="5">
        <v>219021</v>
      </c>
    </row>
    <row r="194" spans="2:7">
      <c r="B194" s="5" t="s">
        <v>303</v>
      </c>
      <c r="C194" s="5" t="s">
        <v>1191</v>
      </c>
      <c r="D194" s="5" t="s">
        <v>1192</v>
      </c>
      <c r="E194" s="3" t="s">
        <v>1195</v>
      </c>
      <c r="F194" s="7" t="s">
        <v>1196</v>
      </c>
      <c r="G194" s="5">
        <v>219022</v>
      </c>
    </row>
    <row r="195" spans="2:7">
      <c r="B195" s="5" t="s">
        <v>304</v>
      </c>
      <c r="C195" s="5" t="s">
        <v>1191</v>
      </c>
      <c r="D195" s="5" t="s">
        <v>1192</v>
      </c>
      <c r="E195" s="3" t="s">
        <v>1197</v>
      </c>
      <c r="F195" s="3" t="s">
        <v>1198</v>
      </c>
      <c r="G195" s="5">
        <v>219023</v>
      </c>
    </row>
    <row r="196" spans="2:7">
      <c r="B196" s="5" t="s">
        <v>305</v>
      </c>
      <c r="C196" s="5" t="s">
        <v>1191</v>
      </c>
      <c r="D196" s="5" t="s">
        <v>1192</v>
      </c>
      <c r="E196" s="3" t="s">
        <v>1199</v>
      </c>
      <c r="F196" s="3"/>
      <c r="G196" s="5">
        <v>219024</v>
      </c>
    </row>
    <row r="197" spans="2:7">
      <c r="B197" s="5" t="s">
        <v>306</v>
      </c>
      <c r="C197" s="5" t="s">
        <v>1191</v>
      </c>
      <c r="D197" s="5" t="s">
        <v>1192</v>
      </c>
      <c r="E197" s="3"/>
      <c r="F197" s="3"/>
      <c r="G197" s="5">
        <v>219025</v>
      </c>
    </row>
    <row r="198" spans="2:7">
      <c r="B198" s="5" t="s">
        <v>307</v>
      </c>
      <c r="C198" s="5" t="s">
        <v>1200</v>
      </c>
      <c r="D198" s="5" t="s">
        <v>1201</v>
      </c>
      <c r="E198" s="3" t="s">
        <v>1202</v>
      </c>
      <c r="F198" s="3" t="s">
        <v>1203</v>
      </c>
      <c r="G198" s="5">
        <v>220011</v>
      </c>
    </row>
    <row r="199" spans="2:7">
      <c r="B199" s="5" t="s">
        <v>310</v>
      </c>
      <c r="C199" s="5" t="s">
        <v>1200</v>
      </c>
      <c r="D199" s="5" t="s">
        <v>1201</v>
      </c>
      <c r="E199" s="3" t="s">
        <v>1204</v>
      </c>
      <c r="F199" s="3" t="s">
        <v>1205</v>
      </c>
      <c r="G199" s="5">
        <v>220012</v>
      </c>
    </row>
    <row r="200" spans="2:7">
      <c r="B200" s="5" t="s">
        <v>311</v>
      </c>
      <c r="C200" s="5" t="s">
        <v>1200</v>
      </c>
      <c r="D200" s="5" t="s">
        <v>1201</v>
      </c>
      <c r="E200" s="3" t="s">
        <v>1206</v>
      </c>
      <c r="F200" s="3" t="s">
        <v>1207</v>
      </c>
      <c r="G200" s="5">
        <v>220013</v>
      </c>
    </row>
    <row r="201" spans="2:7">
      <c r="B201" s="5" t="s">
        <v>312</v>
      </c>
      <c r="C201" s="5" t="s">
        <v>1200</v>
      </c>
      <c r="D201" s="5" t="s">
        <v>1201</v>
      </c>
      <c r="E201" s="3" t="s">
        <v>1208</v>
      </c>
      <c r="F201" s="3"/>
      <c r="G201" s="5">
        <v>220014</v>
      </c>
    </row>
    <row r="202" spans="2:7">
      <c r="B202" s="5" t="s">
        <v>313</v>
      </c>
      <c r="C202" s="5" t="s">
        <v>1200</v>
      </c>
      <c r="D202" s="5" t="s">
        <v>1201</v>
      </c>
      <c r="E202" s="3"/>
      <c r="F202" s="3"/>
      <c r="G202" s="5">
        <v>220015</v>
      </c>
    </row>
    <row r="203" spans="2:7">
      <c r="B203" s="5" t="s">
        <v>314</v>
      </c>
      <c r="C203" s="5" t="s">
        <v>1209</v>
      </c>
      <c r="D203" s="5" t="s">
        <v>1210</v>
      </c>
      <c r="E203" s="3" t="s">
        <v>1211</v>
      </c>
      <c r="F203" s="3" t="s">
        <v>1212</v>
      </c>
      <c r="G203" s="5">
        <v>220021</v>
      </c>
    </row>
    <row r="204" spans="2:7">
      <c r="B204" s="5" t="s">
        <v>316</v>
      </c>
      <c r="C204" s="5" t="s">
        <v>1209</v>
      </c>
      <c r="D204" s="5" t="s">
        <v>1210</v>
      </c>
      <c r="E204" s="3" t="s">
        <v>1213</v>
      </c>
      <c r="F204" s="3" t="s">
        <v>1214</v>
      </c>
      <c r="G204" s="5">
        <v>220022</v>
      </c>
    </row>
    <row r="205" spans="2:7">
      <c r="B205" s="5" t="s">
        <v>317</v>
      </c>
      <c r="C205" s="5" t="s">
        <v>1209</v>
      </c>
      <c r="D205" s="5" t="s">
        <v>1210</v>
      </c>
      <c r="E205" s="3" t="s">
        <v>1215</v>
      </c>
      <c r="F205" s="3" t="s">
        <v>1216</v>
      </c>
      <c r="G205" s="5">
        <v>220023</v>
      </c>
    </row>
    <row r="206" spans="2:7">
      <c r="B206" s="5" t="s">
        <v>318</v>
      </c>
      <c r="C206" s="5" t="s">
        <v>1209</v>
      </c>
      <c r="D206" s="5" t="s">
        <v>1210</v>
      </c>
      <c r="E206" s="3" t="s">
        <v>1217</v>
      </c>
      <c r="F206" s="3"/>
      <c r="G206" s="5">
        <v>220024</v>
      </c>
    </row>
    <row r="207" spans="2:7">
      <c r="B207" s="5" t="s">
        <v>319</v>
      </c>
      <c r="C207" s="5" t="s">
        <v>1209</v>
      </c>
      <c r="D207" s="5" t="s">
        <v>1210</v>
      </c>
      <c r="E207" s="3"/>
      <c r="F207" s="3"/>
      <c r="G207" s="5">
        <v>220025</v>
      </c>
    </row>
    <row r="208" spans="2:7">
      <c r="B208" s="5" t="s">
        <v>320</v>
      </c>
      <c r="C208" s="5" t="s">
        <v>1218</v>
      </c>
      <c r="D208" s="5" t="s">
        <v>1219</v>
      </c>
      <c r="E208" s="3" t="s">
        <v>1220</v>
      </c>
      <c r="F208" s="3" t="s">
        <v>1221</v>
      </c>
      <c r="G208" s="5">
        <v>221011</v>
      </c>
    </row>
    <row r="209" spans="2:7">
      <c r="B209" s="5" t="s">
        <v>321</v>
      </c>
      <c r="C209" s="5" t="s">
        <v>1218</v>
      </c>
      <c r="D209" s="5" t="s">
        <v>1219</v>
      </c>
      <c r="E209" s="3" t="s">
        <v>1222</v>
      </c>
      <c r="F209" s="3" t="s">
        <v>1223</v>
      </c>
      <c r="G209" s="5">
        <v>221012</v>
      </c>
    </row>
    <row r="210" spans="2:7">
      <c r="B210" s="5" t="s">
        <v>322</v>
      </c>
      <c r="C210" s="5" t="s">
        <v>1218</v>
      </c>
      <c r="D210" s="5" t="s">
        <v>1219</v>
      </c>
      <c r="E210" s="3" t="s">
        <v>1224</v>
      </c>
      <c r="F210" s="3" t="s">
        <v>1225</v>
      </c>
      <c r="G210" s="5">
        <v>221013</v>
      </c>
    </row>
    <row r="211" spans="2:7">
      <c r="B211" s="5" t="s">
        <v>323</v>
      </c>
      <c r="C211" s="5" t="s">
        <v>1218</v>
      </c>
      <c r="D211" s="5" t="s">
        <v>1219</v>
      </c>
      <c r="E211" s="3" t="s">
        <v>1226</v>
      </c>
      <c r="F211" s="3"/>
      <c r="G211" s="5">
        <v>221014</v>
      </c>
    </row>
    <row r="212" spans="2:7">
      <c r="B212" s="5" t="s">
        <v>324</v>
      </c>
      <c r="C212" s="5" t="s">
        <v>1218</v>
      </c>
      <c r="D212" s="5" t="s">
        <v>1219</v>
      </c>
      <c r="E212" s="3"/>
      <c r="F212" s="3"/>
      <c r="G212" s="5">
        <v>221015</v>
      </c>
    </row>
    <row r="213" spans="2:7">
      <c r="B213" s="5" t="s">
        <v>325</v>
      </c>
      <c r="C213" s="5" t="s">
        <v>1227</v>
      </c>
      <c r="D213" s="5" t="s">
        <v>1228</v>
      </c>
      <c r="E213" s="7" t="s">
        <v>1229</v>
      </c>
      <c r="F213" s="3" t="s">
        <v>1230</v>
      </c>
      <c r="G213" s="5">
        <v>221021</v>
      </c>
    </row>
    <row r="214" spans="2:7">
      <c r="B214" s="5" t="s">
        <v>328</v>
      </c>
      <c r="C214" s="5" t="s">
        <v>1227</v>
      </c>
      <c r="D214" s="5" t="s">
        <v>1228</v>
      </c>
      <c r="E214" s="3" t="s">
        <v>1231</v>
      </c>
      <c r="F214" s="3" t="s">
        <v>1232</v>
      </c>
      <c r="G214" s="5">
        <v>221022</v>
      </c>
    </row>
    <row r="215" spans="2:7">
      <c r="B215" s="5" t="s">
        <v>330</v>
      </c>
      <c r="C215" s="5" t="s">
        <v>1227</v>
      </c>
      <c r="D215" s="5" t="s">
        <v>1228</v>
      </c>
      <c r="E215" s="3" t="s">
        <v>1233</v>
      </c>
      <c r="F215" s="3" t="s">
        <v>1234</v>
      </c>
      <c r="G215" s="5">
        <v>221023</v>
      </c>
    </row>
    <row r="216" spans="2:7">
      <c r="B216" s="5" t="s">
        <v>332</v>
      </c>
      <c r="C216" s="5" t="s">
        <v>1227</v>
      </c>
      <c r="D216" s="5" t="s">
        <v>1228</v>
      </c>
      <c r="E216" s="3" t="s">
        <v>1235</v>
      </c>
      <c r="F216" s="3"/>
      <c r="G216" s="5">
        <v>221024</v>
      </c>
    </row>
    <row r="217" spans="2:7">
      <c r="B217" s="5" t="s">
        <v>334</v>
      </c>
      <c r="C217" s="5" t="s">
        <v>1227</v>
      </c>
      <c r="D217" s="5" t="s">
        <v>1228</v>
      </c>
      <c r="E217" s="3"/>
      <c r="F217" s="3"/>
      <c r="G217" s="5">
        <v>221025</v>
      </c>
    </row>
    <row r="218" spans="2:7">
      <c r="B218" s="5" t="s">
        <v>336</v>
      </c>
      <c r="C218" s="5" t="s">
        <v>1236</v>
      </c>
      <c r="D218" s="5" t="s">
        <v>1237</v>
      </c>
      <c r="E218" s="3" t="s">
        <v>1238</v>
      </c>
      <c r="F218" s="3" t="s">
        <v>1239</v>
      </c>
      <c r="G218" s="5">
        <v>222011</v>
      </c>
    </row>
    <row r="219" spans="2:7">
      <c r="B219" s="5" t="s">
        <v>339</v>
      </c>
      <c r="C219" s="5" t="s">
        <v>1236</v>
      </c>
      <c r="D219" s="5" t="s">
        <v>1237</v>
      </c>
      <c r="E219" s="3" t="s">
        <v>1240</v>
      </c>
      <c r="F219" s="3" t="s">
        <v>1241</v>
      </c>
      <c r="G219" s="5">
        <v>222012</v>
      </c>
    </row>
    <row r="220" spans="2:7">
      <c r="B220" s="5" t="s">
        <v>340</v>
      </c>
      <c r="C220" s="5" t="s">
        <v>1236</v>
      </c>
      <c r="D220" s="5" t="s">
        <v>1237</v>
      </c>
      <c r="E220" s="3" t="s">
        <v>1242</v>
      </c>
      <c r="F220" s="3" t="s">
        <v>1243</v>
      </c>
      <c r="G220" s="5">
        <v>222013</v>
      </c>
    </row>
    <row r="221" spans="2:7">
      <c r="B221" s="5" t="s">
        <v>341</v>
      </c>
      <c r="C221" s="5" t="s">
        <v>1236</v>
      </c>
      <c r="D221" s="5" t="s">
        <v>1237</v>
      </c>
      <c r="E221" s="3" t="s">
        <v>1244</v>
      </c>
      <c r="F221" s="3"/>
      <c r="G221" s="5">
        <v>222014</v>
      </c>
    </row>
    <row r="222" spans="2:7">
      <c r="B222" s="5" t="s">
        <v>342</v>
      </c>
      <c r="C222" s="5" t="s">
        <v>1236</v>
      </c>
      <c r="D222" s="5" t="s">
        <v>1237</v>
      </c>
      <c r="E222" s="3"/>
      <c r="F222" s="3"/>
      <c r="G222" s="5">
        <v>222015</v>
      </c>
    </row>
    <row r="223" spans="2:7">
      <c r="B223" s="5" t="s">
        <v>343</v>
      </c>
      <c r="C223" s="5" t="s">
        <v>1245</v>
      </c>
      <c r="D223" s="5" t="s">
        <v>1246</v>
      </c>
      <c r="E223" s="3" t="s">
        <v>1247</v>
      </c>
      <c r="F223" s="3" t="s">
        <v>1248</v>
      </c>
      <c r="G223" s="5">
        <v>222021</v>
      </c>
    </row>
    <row r="224" spans="2:7">
      <c r="B224" s="5" t="s">
        <v>348</v>
      </c>
      <c r="C224" s="5" t="s">
        <v>1245</v>
      </c>
      <c r="D224" s="5" t="s">
        <v>1246</v>
      </c>
      <c r="E224" s="3" t="s">
        <v>1249</v>
      </c>
      <c r="F224" s="3" t="s">
        <v>1250</v>
      </c>
      <c r="G224" s="5">
        <v>222022</v>
      </c>
    </row>
    <row r="225" spans="2:7">
      <c r="B225" s="5" t="s">
        <v>350</v>
      </c>
      <c r="C225" s="5" t="s">
        <v>1245</v>
      </c>
      <c r="D225" s="5" t="s">
        <v>1246</v>
      </c>
      <c r="E225" s="3" t="s">
        <v>1251</v>
      </c>
      <c r="F225" s="3" t="s">
        <v>1252</v>
      </c>
      <c r="G225" s="5">
        <v>222023</v>
      </c>
    </row>
    <row r="226" spans="2:7">
      <c r="B226" s="5" t="s">
        <v>352</v>
      </c>
      <c r="C226" s="5" t="s">
        <v>1245</v>
      </c>
      <c r="D226" s="5" t="s">
        <v>1246</v>
      </c>
      <c r="E226" s="3" t="s">
        <v>1253</v>
      </c>
      <c r="F226" s="3"/>
      <c r="G226" s="5">
        <v>222024</v>
      </c>
    </row>
    <row r="227" spans="2:7">
      <c r="B227" s="5" t="s">
        <v>354</v>
      </c>
      <c r="C227" s="5" t="s">
        <v>1245</v>
      </c>
      <c r="D227" s="5" t="s">
        <v>1246</v>
      </c>
      <c r="E227" s="3"/>
      <c r="F227" s="3"/>
      <c r="G227" s="5">
        <v>222025</v>
      </c>
    </row>
    <row r="228" spans="2:7">
      <c r="B228" s="5" t="s">
        <v>356</v>
      </c>
      <c r="C228" s="5" t="s">
        <v>1254</v>
      </c>
      <c r="D228" s="5" t="s">
        <v>1255</v>
      </c>
      <c r="E228" s="3" t="s">
        <v>1256</v>
      </c>
      <c r="F228" s="3" t="s">
        <v>1257</v>
      </c>
      <c r="G228" s="5">
        <v>223011</v>
      </c>
    </row>
    <row r="229" spans="2:7">
      <c r="B229" s="5" t="s">
        <v>357</v>
      </c>
      <c r="C229" s="5" t="s">
        <v>1254</v>
      </c>
      <c r="D229" s="5" t="s">
        <v>1255</v>
      </c>
      <c r="E229" s="3" t="s">
        <v>1258</v>
      </c>
      <c r="F229" s="3" t="s">
        <v>1259</v>
      </c>
      <c r="G229" s="5">
        <v>223012</v>
      </c>
    </row>
    <row r="230" spans="2:7">
      <c r="B230" s="5" t="s">
        <v>358</v>
      </c>
      <c r="C230" s="5" t="s">
        <v>1254</v>
      </c>
      <c r="D230" s="5" t="s">
        <v>1255</v>
      </c>
      <c r="E230" s="3" t="s">
        <v>1260</v>
      </c>
      <c r="F230" s="3" t="s">
        <v>1261</v>
      </c>
      <c r="G230" s="5">
        <v>223013</v>
      </c>
    </row>
    <row r="231" spans="2:7">
      <c r="B231" s="5" t="s">
        <v>359</v>
      </c>
      <c r="C231" s="5" t="s">
        <v>1254</v>
      </c>
      <c r="D231" s="5" t="s">
        <v>1255</v>
      </c>
      <c r="E231" s="3" t="s">
        <v>1262</v>
      </c>
      <c r="F231" s="3"/>
      <c r="G231" s="5">
        <v>223014</v>
      </c>
    </row>
    <row r="232" spans="2:7">
      <c r="B232" s="5" t="s">
        <v>360</v>
      </c>
      <c r="C232" s="5" t="s">
        <v>1254</v>
      </c>
      <c r="D232" s="5" t="s">
        <v>1255</v>
      </c>
      <c r="E232" s="3"/>
      <c r="F232" s="3"/>
      <c r="G232" s="5">
        <v>223015</v>
      </c>
    </row>
    <row r="233" spans="2:7">
      <c r="B233" s="5" t="s">
        <v>361</v>
      </c>
      <c r="C233" s="5" t="s">
        <v>362</v>
      </c>
      <c r="D233" s="5" t="s">
        <v>1263</v>
      </c>
      <c r="E233" s="3" t="s">
        <v>1264</v>
      </c>
      <c r="F233" s="3" t="s">
        <v>1265</v>
      </c>
      <c r="G233" s="5">
        <v>223021</v>
      </c>
    </row>
    <row r="234" spans="2:7">
      <c r="B234" s="5" t="s">
        <v>363</v>
      </c>
      <c r="C234" s="5" t="s">
        <v>362</v>
      </c>
      <c r="D234" s="5" t="s">
        <v>1263</v>
      </c>
      <c r="E234" s="3" t="s">
        <v>1266</v>
      </c>
      <c r="F234" s="3" t="s">
        <v>1267</v>
      </c>
      <c r="G234" s="5">
        <v>223022</v>
      </c>
    </row>
    <row r="235" spans="2:7">
      <c r="B235" s="5" t="s">
        <v>364</v>
      </c>
      <c r="C235" s="5" t="s">
        <v>362</v>
      </c>
      <c r="D235" s="5" t="s">
        <v>1263</v>
      </c>
      <c r="E235" s="3" t="s">
        <v>1268</v>
      </c>
      <c r="F235" s="3" t="s">
        <v>1269</v>
      </c>
      <c r="G235" s="5">
        <v>223023</v>
      </c>
    </row>
    <row r="236" spans="2:7">
      <c r="B236" s="5" t="s">
        <v>365</v>
      </c>
      <c r="C236" s="5" t="s">
        <v>362</v>
      </c>
      <c r="D236" s="5" t="s">
        <v>1263</v>
      </c>
      <c r="E236" s="3" t="s">
        <v>1270</v>
      </c>
      <c r="F236" s="3"/>
      <c r="G236" s="5">
        <v>223024</v>
      </c>
    </row>
    <row r="237" spans="2:7">
      <c r="B237" s="5" t="s">
        <v>366</v>
      </c>
      <c r="C237" s="5" t="s">
        <v>362</v>
      </c>
      <c r="D237" s="5" t="s">
        <v>1263</v>
      </c>
      <c r="E237" s="3"/>
      <c r="F237" s="3"/>
      <c r="G237" s="5">
        <v>223025</v>
      </c>
    </row>
    <row r="238" spans="2:7">
      <c r="B238" s="1" t="s">
        <v>367</v>
      </c>
      <c r="C238" s="1" t="s">
        <v>1271</v>
      </c>
      <c r="D238" s="1" t="s">
        <v>1272</v>
      </c>
      <c r="E238" s="3" t="s">
        <v>1273</v>
      </c>
      <c r="F238" s="13" t="s">
        <v>1274</v>
      </c>
      <c r="G238" s="1">
        <v>224011</v>
      </c>
    </row>
    <row r="239" spans="2:7">
      <c r="B239" s="1" t="s">
        <v>371</v>
      </c>
      <c r="C239" s="1" t="s">
        <v>1271</v>
      </c>
      <c r="D239" s="1" t="s">
        <v>1272</v>
      </c>
      <c r="E239" s="3" t="s">
        <v>1275</v>
      </c>
      <c r="F239" s="13" t="s">
        <v>1276</v>
      </c>
      <c r="G239" s="1">
        <v>224012</v>
      </c>
    </row>
    <row r="240" spans="2:7">
      <c r="B240" s="1" t="s">
        <v>372</v>
      </c>
      <c r="C240" s="1" t="s">
        <v>1271</v>
      </c>
      <c r="D240" s="1" t="s">
        <v>1272</v>
      </c>
      <c r="E240" s="3" t="s">
        <v>1277</v>
      </c>
      <c r="F240" s="13" t="s">
        <v>1278</v>
      </c>
      <c r="G240" s="1">
        <v>224013</v>
      </c>
    </row>
    <row r="241" spans="2:7">
      <c r="B241" s="1" t="s">
        <v>373</v>
      </c>
      <c r="C241" s="1" t="s">
        <v>1271</v>
      </c>
      <c r="D241" s="1" t="s">
        <v>1272</v>
      </c>
      <c r="E241" s="3" t="s">
        <v>1279</v>
      </c>
      <c r="F241" s="15"/>
      <c r="G241" s="1">
        <v>224014</v>
      </c>
    </row>
    <row r="242" spans="2:7">
      <c r="B242" s="1" t="s">
        <v>374</v>
      </c>
      <c r="C242" s="1" t="s">
        <v>1271</v>
      </c>
      <c r="D242" s="1" t="s">
        <v>1272</v>
      </c>
      <c r="E242" s="3"/>
      <c r="F242" s="15"/>
      <c r="G242" s="1">
        <v>224015</v>
      </c>
    </row>
    <row r="243" spans="2:7">
      <c r="B243" s="1" t="s">
        <v>375</v>
      </c>
      <c r="C243" s="12"/>
      <c r="D243" s="12"/>
      <c r="E243" s="3" t="s">
        <v>25</v>
      </c>
      <c r="F243" s="15"/>
      <c r="G243" s="1">
        <v>224021</v>
      </c>
    </row>
    <row r="244" spans="2:7">
      <c r="B244" s="1" t="s">
        <v>379</v>
      </c>
      <c r="C244" s="12"/>
      <c r="D244" s="12"/>
      <c r="E244" s="3" t="s">
        <v>25</v>
      </c>
      <c r="F244" s="15"/>
      <c r="G244" s="1">
        <v>224022</v>
      </c>
    </row>
    <row r="245" spans="2:7">
      <c r="B245" s="1" t="s">
        <v>380</v>
      </c>
      <c r="C245" s="12"/>
      <c r="D245" s="12"/>
      <c r="E245" s="3" t="s">
        <v>25</v>
      </c>
      <c r="F245" s="15"/>
      <c r="G245" s="1">
        <v>224023</v>
      </c>
    </row>
    <row r="246" spans="2:7">
      <c r="B246" s="1" t="s">
        <v>381</v>
      </c>
      <c r="C246" s="12"/>
      <c r="D246" s="12"/>
      <c r="E246" s="3" t="s">
        <v>25</v>
      </c>
      <c r="F246" s="15"/>
      <c r="G246" s="1">
        <v>224024</v>
      </c>
    </row>
    <row r="247" spans="2:7">
      <c r="B247" s="1" t="s">
        <v>382</v>
      </c>
      <c r="C247" s="12"/>
      <c r="D247" s="12"/>
      <c r="E247" s="3"/>
      <c r="F247" s="15"/>
      <c r="G247" s="1">
        <v>224025</v>
      </c>
    </row>
    <row r="248" spans="2:7">
      <c r="B248" s="1" t="s">
        <v>383</v>
      </c>
      <c r="C248" s="1" t="s">
        <v>1280</v>
      </c>
      <c r="D248" s="1" t="s">
        <v>1281</v>
      </c>
      <c r="E248" s="3" t="s">
        <v>1282</v>
      </c>
      <c r="F248" s="13" t="s">
        <v>1283</v>
      </c>
      <c r="G248" s="1">
        <v>225011</v>
      </c>
    </row>
    <row r="249" spans="2:7">
      <c r="B249" s="1" t="s">
        <v>387</v>
      </c>
      <c r="C249" s="1" t="s">
        <v>1280</v>
      </c>
      <c r="D249" s="1" t="s">
        <v>1281</v>
      </c>
      <c r="E249" s="3" t="s">
        <v>1284</v>
      </c>
      <c r="F249" s="13" t="s">
        <v>1285</v>
      </c>
      <c r="G249" s="1">
        <v>225012</v>
      </c>
    </row>
    <row r="250" spans="2:7">
      <c r="B250" s="1" t="s">
        <v>388</v>
      </c>
      <c r="C250" s="1" t="s">
        <v>1280</v>
      </c>
      <c r="D250" s="1" t="s">
        <v>1281</v>
      </c>
      <c r="E250" s="3" t="s">
        <v>1286</v>
      </c>
      <c r="F250" s="13" t="s">
        <v>1287</v>
      </c>
      <c r="G250" s="1">
        <v>225013</v>
      </c>
    </row>
    <row r="251" spans="2:7">
      <c r="B251" s="1" t="s">
        <v>389</v>
      </c>
      <c r="C251" s="1" t="s">
        <v>1280</v>
      </c>
      <c r="D251" s="1" t="s">
        <v>1281</v>
      </c>
      <c r="E251" s="3" t="s">
        <v>1288</v>
      </c>
      <c r="F251" s="15"/>
      <c r="G251" s="1">
        <v>225014</v>
      </c>
    </row>
    <row r="252" spans="2:7">
      <c r="B252" s="1" t="s">
        <v>390</v>
      </c>
      <c r="C252" s="1" t="s">
        <v>1280</v>
      </c>
      <c r="D252" s="1" t="s">
        <v>1281</v>
      </c>
      <c r="E252" s="3"/>
      <c r="F252" s="15"/>
      <c r="G252" s="1">
        <v>225015</v>
      </c>
    </row>
    <row r="253" spans="2:7">
      <c r="B253" s="1" t="s">
        <v>391</v>
      </c>
      <c r="C253" s="12"/>
      <c r="D253" s="12"/>
      <c r="E253" s="3" t="s">
        <v>25</v>
      </c>
      <c r="F253" s="15"/>
      <c r="G253" s="1">
        <v>225021</v>
      </c>
    </row>
    <row r="254" spans="2:7">
      <c r="B254" s="1" t="s">
        <v>396</v>
      </c>
      <c r="C254" s="12"/>
      <c r="D254" s="12"/>
      <c r="E254" s="3" t="s">
        <v>25</v>
      </c>
      <c r="F254" s="15"/>
      <c r="G254" s="1">
        <v>225022</v>
      </c>
    </row>
    <row r="255" spans="2:7">
      <c r="B255" s="1" t="s">
        <v>398</v>
      </c>
      <c r="C255" s="12"/>
      <c r="D255" s="12"/>
      <c r="E255" s="3" t="s">
        <v>25</v>
      </c>
      <c r="F255" s="15"/>
      <c r="G255" s="1">
        <v>225023</v>
      </c>
    </row>
    <row r="256" spans="2:7">
      <c r="B256" s="1" t="s">
        <v>400</v>
      </c>
      <c r="C256" s="12"/>
      <c r="D256" s="12"/>
      <c r="E256" s="3" t="s">
        <v>25</v>
      </c>
      <c r="F256" s="15"/>
      <c r="G256" s="1">
        <v>225024</v>
      </c>
    </row>
    <row r="257" spans="2:7">
      <c r="B257" s="1" t="s">
        <v>401</v>
      </c>
      <c r="C257" s="12"/>
      <c r="D257" s="12"/>
      <c r="E257" s="3"/>
      <c r="F257" s="15"/>
      <c r="G257" s="1">
        <v>225025</v>
      </c>
    </row>
    <row r="258" spans="2:7">
      <c r="B258" s="1" t="s">
        <v>402</v>
      </c>
      <c r="C258" s="1" t="s">
        <v>1289</v>
      </c>
      <c r="D258" s="1" t="s">
        <v>1290</v>
      </c>
      <c r="E258" s="3" t="s">
        <v>1291</v>
      </c>
      <c r="F258" s="13" t="s">
        <v>1292</v>
      </c>
      <c r="G258" s="1">
        <v>226011</v>
      </c>
    </row>
    <row r="259" spans="2:7">
      <c r="B259" s="1" t="s">
        <v>403</v>
      </c>
      <c r="C259" s="1" t="s">
        <v>1289</v>
      </c>
      <c r="D259" s="1" t="s">
        <v>1290</v>
      </c>
      <c r="E259" s="3" t="s">
        <v>1293</v>
      </c>
      <c r="F259" s="13" t="s">
        <v>1294</v>
      </c>
      <c r="G259" s="1">
        <v>226012</v>
      </c>
    </row>
    <row r="260" spans="2:7">
      <c r="B260" s="1" t="s">
        <v>404</v>
      </c>
      <c r="C260" s="1" t="s">
        <v>1289</v>
      </c>
      <c r="D260" s="1" t="s">
        <v>1290</v>
      </c>
      <c r="E260" s="3" t="s">
        <v>1295</v>
      </c>
      <c r="F260" s="13" t="s">
        <v>1296</v>
      </c>
      <c r="G260" s="1">
        <v>226013</v>
      </c>
    </row>
    <row r="261" spans="2:7">
      <c r="B261" s="1" t="s">
        <v>405</v>
      </c>
      <c r="C261" s="1" t="s">
        <v>1289</v>
      </c>
      <c r="D261" s="1" t="s">
        <v>1290</v>
      </c>
      <c r="E261" s="3" t="s">
        <v>1297</v>
      </c>
      <c r="F261" s="15"/>
      <c r="G261" s="1">
        <v>226014</v>
      </c>
    </row>
    <row r="262" spans="2:7">
      <c r="B262" s="1" t="s">
        <v>406</v>
      </c>
      <c r="C262" s="1" t="s">
        <v>1289</v>
      </c>
      <c r="D262" s="1" t="s">
        <v>1290</v>
      </c>
      <c r="E262" s="3"/>
      <c r="F262" s="15"/>
      <c r="G262" s="1">
        <v>226015</v>
      </c>
    </row>
    <row r="263" spans="2:7">
      <c r="B263" s="1" t="s">
        <v>407</v>
      </c>
      <c r="C263" s="1" t="s">
        <v>1298</v>
      </c>
      <c r="D263" s="1" t="s">
        <v>1299</v>
      </c>
      <c r="E263" s="3" t="s">
        <v>1300</v>
      </c>
      <c r="F263" s="13" t="s">
        <v>1301</v>
      </c>
      <c r="G263" s="1">
        <v>226021</v>
      </c>
    </row>
    <row r="264" spans="2:7">
      <c r="B264" s="1" t="s">
        <v>410</v>
      </c>
      <c r="C264" s="1" t="s">
        <v>1298</v>
      </c>
      <c r="D264" s="1" t="s">
        <v>1299</v>
      </c>
      <c r="E264" s="3" t="s">
        <v>1302</v>
      </c>
      <c r="F264" s="13" t="s">
        <v>1303</v>
      </c>
      <c r="G264" s="1">
        <v>226022</v>
      </c>
    </row>
    <row r="265" spans="2:7">
      <c r="B265" s="1" t="s">
        <v>411</v>
      </c>
      <c r="C265" s="1" t="s">
        <v>1298</v>
      </c>
      <c r="D265" s="1" t="s">
        <v>1299</v>
      </c>
      <c r="E265" s="3" t="s">
        <v>1304</v>
      </c>
      <c r="F265" s="13" t="s">
        <v>1305</v>
      </c>
      <c r="G265" s="1">
        <v>226023</v>
      </c>
    </row>
    <row r="266" spans="2:7">
      <c r="B266" s="1" t="s">
        <v>412</v>
      </c>
      <c r="C266" s="1" t="s">
        <v>1298</v>
      </c>
      <c r="D266" s="1" t="s">
        <v>1299</v>
      </c>
      <c r="E266" s="3" t="s">
        <v>1306</v>
      </c>
      <c r="F266" s="15"/>
      <c r="G266" s="1">
        <v>226024</v>
      </c>
    </row>
    <row r="267" spans="2:7">
      <c r="B267" s="1" t="s">
        <v>413</v>
      </c>
      <c r="C267" s="1" t="s">
        <v>1298</v>
      </c>
      <c r="D267" s="1" t="s">
        <v>1299</v>
      </c>
      <c r="E267" s="3"/>
      <c r="F267" s="15"/>
      <c r="G267" s="1">
        <v>226025</v>
      </c>
    </row>
    <row r="268" spans="2:7">
      <c r="B268" s="1" t="s">
        <v>414</v>
      </c>
      <c r="C268" s="1" t="s">
        <v>1307</v>
      </c>
      <c r="D268" s="1" t="s">
        <v>1308</v>
      </c>
      <c r="E268" s="3" t="s">
        <v>1309</v>
      </c>
      <c r="F268" s="13" t="s">
        <v>1292</v>
      </c>
      <c r="G268" s="1">
        <v>227011</v>
      </c>
    </row>
    <row r="269" spans="2:7">
      <c r="B269" s="1" t="s">
        <v>418</v>
      </c>
      <c r="C269" s="1" t="s">
        <v>1307</v>
      </c>
      <c r="D269" s="1" t="s">
        <v>1308</v>
      </c>
      <c r="E269" s="3" t="s">
        <v>1310</v>
      </c>
      <c r="F269" s="13" t="s">
        <v>1311</v>
      </c>
      <c r="G269" s="1">
        <v>227012</v>
      </c>
    </row>
    <row r="270" spans="2:7">
      <c r="B270" s="1" t="s">
        <v>419</v>
      </c>
      <c r="C270" s="1" t="s">
        <v>1307</v>
      </c>
      <c r="D270" s="1" t="s">
        <v>1308</v>
      </c>
      <c r="E270" s="3" t="s">
        <v>1312</v>
      </c>
      <c r="F270" s="13" t="s">
        <v>1313</v>
      </c>
      <c r="G270" s="1">
        <v>227013</v>
      </c>
    </row>
    <row r="271" spans="2:7">
      <c r="B271" s="1" t="s">
        <v>420</v>
      </c>
      <c r="C271" s="1" t="s">
        <v>1307</v>
      </c>
      <c r="D271" s="1" t="s">
        <v>1308</v>
      </c>
      <c r="E271" s="3" t="s">
        <v>1314</v>
      </c>
      <c r="F271" s="15"/>
      <c r="G271" s="1">
        <v>227014</v>
      </c>
    </row>
    <row r="272" spans="2:7">
      <c r="B272" s="1" t="s">
        <v>421</v>
      </c>
      <c r="C272" s="1" t="s">
        <v>1307</v>
      </c>
      <c r="D272" s="1" t="s">
        <v>1308</v>
      </c>
      <c r="E272" s="3"/>
      <c r="F272" s="15"/>
      <c r="G272" s="1">
        <v>227015</v>
      </c>
    </row>
    <row r="273" spans="2:7">
      <c r="B273" s="1" t="s">
        <v>422</v>
      </c>
      <c r="C273" s="1" t="s">
        <v>1315</v>
      </c>
      <c r="D273" s="1" t="s">
        <v>1316</v>
      </c>
      <c r="E273" s="3" t="s">
        <v>1317</v>
      </c>
      <c r="F273" s="13" t="s">
        <v>1292</v>
      </c>
      <c r="G273" s="1">
        <v>227021</v>
      </c>
    </row>
    <row r="274" spans="2:7">
      <c r="B274" s="1" t="s">
        <v>424</v>
      </c>
      <c r="C274" s="1" t="s">
        <v>1315</v>
      </c>
      <c r="D274" s="1" t="s">
        <v>1316</v>
      </c>
      <c r="E274" s="3" t="s">
        <v>1318</v>
      </c>
      <c r="F274" s="13" t="s">
        <v>1311</v>
      </c>
      <c r="G274" s="1">
        <v>227022</v>
      </c>
    </row>
    <row r="275" spans="2:7">
      <c r="B275" s="1" t="s">
        <v>425</v>
      </c>
      <c r="C275" s="1" t="s">
        <v>1315</v>
      </c>
      <c r="D275" s="1" t="s">
        <v>1316</v>
      </c>
      <c r="E275" s="3" t="s">
        <v>1319</v>
      </c>
      <c r="F275" s="13" t="s">
        <v>1320</v>
      </c>
      <c r="G275" s="1">
        <v>227023</v>
      </c>
    </row>
    <row r="276" spans="2:7">
      <c r="B276" s="1" t="s">
        <v>426</v>
      </c>
      <c r="C276" s="1" t="s">
        <v>1315</v>
      </c>
      <c r="D276" s="1" t="s">
        <v>1316</v>
      </c>
      <c r="E276" s="3" t="s">
        <v>1321</v>
      </c>
      <c r="F276" s="15"/>
      <c r="G276" s="1">
        <v>227024</v>
      </c>
    </row>
    <row r="277" spans="2:7">
      <c r="B277" s="1" t="s">
        <v>427</v>
      </c>
      <c r="C277" s="1" t="s">
        <v>1315</v>
      </c>
      <c r="D277" s="1" t="s">
        <v>1316</v>
      </c>
      <c r="E277" s="3"/>
      <c r="F277" s="15"/>
      <c r="G277" s="1">
        <v>227025</v>
      </c>
    </row>
    <row r="278" spans="2:7">
      <c r="B278" s="1" t="s">
        <v>428</v>
      </c>
      <c r="C278" s="1" t="s">
        <v>1322</v>
      </c>
      <c r="D278" s="1" t="s">
        <v>1323</v>
      </c>
      <c r="E278" s="3" t="s">
        <v>1324</v>
      </c>
      <c r="F278" s="13" t="s">
        <v>1325</v>
      </c>
      <c r="G278" s="1">
        <v>228011</v>
      </c>
    </row>
    <row r="279" spans="2:7">
      <c r="B279" s="1" t="s">
        <v>432</v>
      </c>
      <c r="C279" s="1" t="s">
        <v>1322</v>
      </c>
      <c r="D279" s="1" t="s">
        <v>1323</v>
      </c>
      <c r="E279" s="3" t="s">
        <v>1326</v>
      </c>
      <c r="F279" s="13" t="s">
        <v>1327</v>
      </c>
      <c r="G279" s="1">
        <v>228012</v>
      </c>
    </row>
    <row r="280" spans="2:7">
      <c r="B280" s="1" t="s">
        <v>433</v>
      </c>
      <c r="C280" s="1" t="s">
        <v>1322</v>
      </c>
      <c r="D280" s="1" t="s">
        <v>1323</v>
      </c>
      <c r="E280" s="3" t="s">
        <v>1328</v>
      </c>
      <c r="F280" s="13" t="s">
        <v>1329</v>
      </c>
      <c r="G280" s="1">
        <v>228013</v>
      </c>
    </row>
    <row r="281" spans="2:7">
      <c r="B281" s="1" t="s">
        <v>434</v>
      </c>
      <c r="C281" s="1" t="s">
        <v>1322</v>
      </c>
      <c r="D281" s="1" t="s">
        <v>1323</v>
      </c>
      <c r="E281" s="3" t="s">
        <v>1330</v>
      </c>
      <c r="F281" s="15"/>
      <c r="G281" s="1">
        <v>228014</v>
      </c>
    </row>
    <row r="282" spans="2:7">
      <c r="B282" s="1" t="s">
        <v>435</v>
      </c>
      <c r="C282" s="1" t="s">
        <v>1322</v>
      </c>
      <c r="D282" s="1" t="s">
        <v>1323</v>
      </c>
      <c r="E282" s="3"/>
      <c r="F282" s="15"/>
      <c r="G282" s="1">
        <v>228015</v>
      </c>
    </row>
    <row r="283" spans="2:7">
      <c r="B283" s="1" t="s">
        <v>436</v>
      </c>
      <c r="C283" s="1" t="s">
        <v>1331</v>
      </c>
      <c r="D283" s="1" t="s">
        <v>1332</v>
      </c>
      <c r="E283" s="3" t="s">
        <v>1333</v>
      </c>
      <c r="F283" s="13" t="s">
        <v>1334</v>
      </c>
      <c r="G283" s="1">
        <v>228021</v>
      </c>
    </row>
    <row r="284" spans="2:7">
      <c r="B284" s="1" t="s">
        <v>439</v>
      </c>
      <c r="C284" s="1" t="s">
        <v>1331</v>
      </c>
      <c r="D284" s="1" t="s">
        <v>1332</v>
      </c>
      <c r="E284" s="3" t="s">
        <v>1335</v>
      </c>
      <c r="F284" s="13" t="s">
        <v>1336</v>
      </c>
      <c r="G284" s="1">
        <v>228022</v>
      </c>
    </row>
    <row r="285" spans="2:7">
      <c r="B285" s="1" t="s">
        <v>440</v>
      </c>
      <c r="C285" s="1" t="s">
        <v>1331</v>
      </c>
      <c r="D285" s="1" t="s">
        <v>1332</v>
      </c>
      <c r="E285" s="3" t="s">
        <v>1337</v>
      </c>
      <c r="F285" s="13" t="s">
        <v>1338</v>
      </c>
      <c r="G285" s="1">
        <v>228023</v>
      </c>
    </row>
    <row r="286" spans="2:7">
      <c r="B286" s="1" t="s">
        <v>441</v>
      </c>
      <c r="C286" s="1" t="s">
        <v>1331</v>
      </c>
      <c r="D286" s="1" t="s">
        <v>1332</v>
      </c>
      <c r="E286" s="3" t="s">
        <v>1339</v>
      </c>
      <c r="F286" s="15"/>
      <c r="G286" s="1">
        <v>228024</v>
      </c>
    </row>
    <row r="287" spans="2:7">
      <c r="B287" s="1" t="s">
        <v>442</v>
      </c>
      <c r="C287" s="1" t="s">
        <v>1331</v>
      </c>
      <c r="D287" s="1" t="s">
        <v>1332</v>
      </c>
      <c r="E287" s="3"/>
      <c r="F287" s="15"/>
      <c r="G287" s="1">
        <v>228025</v>
      </c>
    </row>
    <row r="288" spans="2:7">
      <c r="B288" s="1" t="s">
        <v>443</v>
      </c>
      <c r="C288" s="1" t="s">
        <v>1340</v>
      </c>
      <c r="D288" s="1" t="s">
        <v>1341</v>
      </c>
      <c r="E288" s="3" t="s">
        <v>1342</v>
      </c>
      <c r="F288" s="13" t="s">
        <v>1343</v>
      </c>
      <c r="G288" s="1">
        <v>229011</v>
      </c>
    </row>
    <row r="289" spans="2:7">
      <c r="B289" s="1" t="s">
        <v>446</v>
      </c>
      <c r="C289" s="1" t="s">
        <v>1340</v>
      </c>
      <c r="D289" s="1" t="s">
        <v>1341</v>
      </c>
      <c r="E289" s="3" t="s">
        <v>1344</v>
      </c>
      <c r="F289" s="13" t="s">
        <v>1345</v>
      </c>
      <c r="G289" s="1">
        <v>229012</v>
      </c>
    </row>
    <row r="290" spans="2:7">
      <c r="B290" s="1" t="s">
        <v>447</v>
      </c>
      <c r="C290" s="1" t="s">
        <v>1340</v>
      </c>
      <c r="D290" s="1" t="s">
        <v>1341</v>
      </c>
      <c r="E290" s="3" t="s">
        <v>1346</v>
      </c>
      <c r="F290" s="13" t="s">
        <v>1347</v>
      </c>
      <c r="G290" s="1">
        <v>229013</v>
      </c>
    </row>
    <row r="291" spans="2:7">
      <c r="B291" s="1" t="s">
        <v>448</v>
      </c>
      <c r="C291" s="1" t="s">
        <v>1340</v>
      </c>
      <c r="D291" s="1" t="s">
        <v>1341</v>
      </c>
      <c r="E291" s="3" t="s">
        <v>1348</v>
      </c>
      <c r="F291" s="15"/>
      <c r="G291" s="1">
        <v>229014</v>
      </c>
    </row>
    <row r="292" spans="2:7">
      <c r="B292" s="1" t="s">
        <v>449</v>
      </c>
      <c r="C292" s="1" t="s">
        <v>1340</v>
      </c>
      <c r="D292" s="1" t="s">
        <v>1341</v>
      </c>
      <c r="E292" s="3"/>
      <c r="F292" s="15"/>
      <c r="G292" s="1">
        <v>229015</v>
      </c>
    </row>
    <row r="293" spans="2:7">
      <c r="B293" s="1" t="s">
        <v>450</v>
      </c>
      <c r="C293" s="12"/>
      <c r="D293" s="12"/>
      <c r="E293" s="3" t="s">
        <v>25</v>
      </c>
      <c r="F293" s="15"/>
      <c r="G293" s="1">
        <v>229021</v>
      </c>
    </row>
    <row r="294" spans="2:7">
      <c r="B294" s="1" t="s">
        <v>453</v>
      </c>
      <c r="C294" s="12"/>
      <c r="D294" s="12"/>
      <c r="E294" s="3" t="s">
        <v>25</v>
      </c>
      <c r="F294" s="15"/>
      <c r="G294" s="1">
        <v>229022</v>
      </c>
    </row>
    <row r="295" spans="2:7">
      <c r="B295" s="1" t="s">
        <v>454</v>
      </c>
      <c r="C295" s="12"/>
      <c r="D295" s="12"/>
      <c r="E295" s="3" t="s">
        <v>25</v>
      </c>
      <c r="F295" s="15"/>
      <c r="G295" s="1">
        <v>229023</v>
      </c>
    </row>
    <row r="296" spans="2:7">
      <c r="B296" s="1" t="s">
        <v>455</v>
      </c>
      <c r="C296" s="12"/>
      <c r="D296" s="12"/>
      <c r="E296" s="3" t="s">
        <v>25</v>
      </c>
      <c r="F296" s="15"/>
      <c r="G296" s="1">
        <v>229024</v>
      </c>
    </row>
    <row r="297" spans="2:7">
      <c r="B297" s="1" t="s">
        <v>456</v>
      </c>
      <c r="C297" s="12"/>
      <c r="D297" s="12"/>
      <c r="E297" s="3"/>
      <c r="F297" s="15"/>
      <c r="G297" s="1">
        <v>229025</v>
      </c>
    </row>
    <row r="298" spans="2:7">
      <c r="B298" s="1" t="s">
        <v>457</v>
      </c>
      <c r="C298" s="1" t="s">
        <v>1349</v>
      </c>
      <c r="D298" s="1" t="s">
        <v>1350</v>
      </c>
      <c r="E298" s="3" t="s">
        <v>1351</v>
      </c>
      <c r="F298" s="13" t="s">
        <v>1352</v>
      </c>
      <c r="G298" s="1">
        <v>230011</v>
      </c>
    </row>
    <row r="299" spans="2:7">
      <c r="B299" s="1" t="s">
        <v>460</v>
      </c>
      <c r="C299" s="1" t="s">
        <v>1349</v>
      </c>
      <c r="D299" s="1" t="s">
        <v>1350</v>
      </c>
      <c r="E299" s="3" t="s">
        <v>1353</v>
      </c>
      <c r="F299" s="13" t="s">
        <v>1354</v>
      </c>
      <c r="G299" s="1">
        <v>230012</v>
      </c>
    </row>
    <row r="300" spans="2:7">
      <c r="B300" s="1" t="s">
        <v>461</v>
      </c>
      <c r="C300" s="1" t="s">
        <v>1349</v>
      </c>
      <c r="D300" s="1" t="s">
        <v>1350</v>
      </c>
      <c r="E300" s="3" t="s">
        <v>1355</v>
      </c>
      <c r="F300" s="13" t="s">
        <v>1356</v>
      </c>
      <c r="G300" s="1">
        <v>230013</v>
      </c>
    </row>
    <row r="301" spans="2:7">
      <c r="B301" s="1" t="s">
        <v>462</v>
      </c>
      <c r="C301" s="1" t="s">
        <v>1349</v>
      </c>
      <c r="D301" s="1" t="s">
        <v>1350</v>
      </c>
      <c r="E301" s="3" t="s">
        <v>1357</v>
      </c>
      <c r="F301" s="15"/>
      <c r="G301" s="1">
        <v>230014</v>
      </c>
    </row>
    <row r="302" spans="2:7">
      <c r="B302" s="1" t="s">
        <v>463</v>
      </c>
      <c r="C302" s="1" t="s">
        <v>1349</v>
      </c>
      <c r="D302" s="1" t="s">
        <v>1350</v>
      </c>
      <c r="E302" s="3"/>
      <c r="F302" s="15"/>
      <c r="G302" s="1">
        <v>230015</v>
      </c>
    </row>
    <row r="303" spans="2:7">
      <c r="B303" s="1" t="s">
        <v>464</v>
      </c>
      <c r="C303" s="12"/>
      <c r="D303" s="12"/>
      <c r="E303" s="3" t="s">
        <v>25</v>
      </c>
      <c r="F303" s="15"/>
      <c r="G303" s="1">
        <v>230021</v>
      </c>
    </row>
    <row r="304" spans="2:7">
      <c r="B304" s="1" t="s">
        <v>467</v>
      </c>
      <c r="C304" s="12"/>
      <c r="D304" s="12"/>
      <c r="E304" s="3" t="s">
        <v>25</v>
      </c>
      <c r="F304" s="15"/>
      <c r="G304" s="1">
        <v>230022</v>
      </c>
    </row>
    <row r="305" spans="2:7">
      <c r="B305" s="1" t="s">
        <v>468</v>
      </c>
      <c r="C305" s="12"/>
      <c r="D305" s="12"/>
      <c r="E305" s="3" t="s">
        <v>25</v>
      </c>
      <c r="F305" s="15"/>
      <c r="G305" s="1">
        <v>230023</v>
      </c>
    </row>
    <row r="306" spans="2:7">
      <c r="B306" s="1" t="s">
        <v>469</v>
      </c>
      <c r="C306" s="12"/>
      <c r="D306" s="12"/>
      <c r="E306" s="3" t="s">
        <v>25</v>
      </c>
      <c r="F306" s="15"/>
      <c r="G306" s="1">
        <v>230024</v>
      </c>
    </row>
    <row r="307" spans="2:7">
      <c r="B307" s="1" t="s">
        <v>470</v>
      </c>
      <c r="C307" s="12"/>
      <c r="D307" s="12"/>
      <c r="E307" s="3"/>
      <c r="F307" s="15"/>
      <c r="G307" s="1">
        <v>230025</v>
      </c>
    </row>
    <row r="308" spans="2:7">
      <c r="B308" s="1" t="s">
        <v>471</v>
      </c>
      <c r="C308" s="1" t="s">
        <v>1358</v>
      </c>
      <c r="D308" s="1" t="s">
        <v>1359</v>
      </c>
      <c r="E308" s="3" t="s">
        <v>1360</v>
      </c>
      <c r="F308" s="13" t="s">
        <v>1361</v>
      </c>
      <c r="G308" s="1">
        <v>231011</v>
      </c>
    </row>
    <row r="309" spans="2:7">
      <c r="B309" s="1" t="s">
        <v>475</v>
      </c>
      <c r="C309" s="1" t="s">
        <v>1358</v>
      </c>
      <c r="D309" s="1" t="s">
        <v>1359</v>
      </c>
      <c r="E309" s="3" t="s">
        <v>1362</v>
      </c>
      <c r="F309" s="13" t="s">
        <v>1363</v>
      </c>
      <c r="G309" s="1">
        <v>231012</v>
      </c>
    </row>
    <row r="310" spans="2:7">
      <c r="B310" s="1" t="s">
        <v>476</v>
      </c>
      <c r="C310" s="1" t="s">
        <v>1358</v>
      </c>
      <c r="D310" s="1" t="s">
        <v>1359</v>
      </c>
      <c r="E310" s="3" t="s">
        <v>1364</v>
      </c>
      <c r="F310" s="13" t="s">
        <v>1365</v>
      </c>
      <c r="G310" s="1">
        <v>231013</v>
      </c>
    </row>
    <row r="311" spans="2:7">
      <c r="B311" s="1" t="s">
        <v>477</v>
      </c>
      <c r="C311" s="1" t="s">
        <v>1358</v>
      </c>
      <c r="D311" s="1" t="s">
        <v>1359</v>
      </c>
      <c r="E311" s="3" t="s">
        <v>1366</v>
      </c>
      <c r="F311" s="15"/>
      <c r="G311" s="1">
        <v>231014</v>
      </c>
    </row>
    <row r="312" spans="2:7">
      <c r="B312" s="1" t="s">
        <v>478</v>
      </c>
      <c r="C312" s="1" t="s">
        <v>1358</v>
      </c>
      <c r="D312" s="1" t="s">
        <v>1359</v>
      </c>
      <c r="E312" s="3"/>
      <c r="F312" s="15"/>
      <c r="G312" s="1">
        <v>231015</v>
      </c>
    </row>
    <row r="313" spans="2:7">
      <c r="B313" s="1" t="s">
        <v>479</v>
      </c>
      <c r="C313" s="12"/>
      <c r="D313" s="12"/>
      <c r="E313" s="3" t="s">
        <v>25</v>
      </c>
      <c r="F313" s="15"/>
      <c r="G313" s="1">
        <v>231021</v>
      </c>
    </row>
    <row r="314" spans="2:7">
      <c r="B314" s="1" t="s">
        <v>483</v>
      </c>
      <c r="C314" s="12"/>
      <c r="D314" s="12"/>
      <c r="E314" s="3" t="s">
        <v>25</v>
      </c>
      <c r="F314" s="15"/>
      <c r="G314" s="1">
        <v>231022</v>
      </c>
    </row>
    <row r="315" spans="2:7">
      <c r="B315" s="1" t="s">
        <v>484</v>
      </c>
      <c r="C315" s="12"/>
      <c r="D315" s="12"/>
      <c r="E315" s="3" t="s">
        <v>25</v>
      </c>
      <c r="F315" s="15"/>
      <c r="G315" s="1">
        <v>231023</v>
      </c>
    </row>
    <row r="316" spans="2:7">
      <c r="B316" s="1" t="s">
        <v>485</v>
      </c>
      <c r="C316" s="12"/>
      <c r="D316" s="12"/>
      <c r="E316" s="3" t="s">
        <v>25</v>
      </c>
      <c r="F316" s="15"/>
      <c r="G316" s="1">
        <v>231024</v>
      </c>
    </row>
    <row r="317" spans="2:7">
      <c r="B317" s="1" t="s">
        <v>486</v>
      </c>
      <c r="C317" s="12"/>
      <c r="D317" s="12"/>
      <c r="E317" s="3"/>
      <c r="F317" s="15"/>
      <c r="G317" s="1">
        <v>231025</v>
      </c>
    </row>
    <row r="318" spans="2:7">
      <c r="B318" s="1" t="s">
        <v>487</v>
      </c>
      <c r="C318" s="1" t="s">
        <v>1367</v>
      </c>
      <c r="D318" s="1" t="s">
        <v>1368</v>
      </c>
      <c r="E318" s="3" t="s">
        <v>1369</v>
      </c>
      <c r="F318" s="13" t="s">
        <v>1301</v>
      </c>
      <c r="G318" s="1">
        <v>232011</v>
      </c>
    </row>
    <row r="319" spans="2:7">
      <c r="B319" s="1" t="s">
        <v>488</v>
      </c>
      <c r="C319" s="1" t="s">
        <v>1367</v>
      </c>
      <c r="D319" s="1" t="s">
        <v>1368</v>
      </c>
      <c r="E319" s="3" t="s">
        <v>1370</v>
      </c>
      <c r="F319" s="13" t="s">
        <v>1371</v>
      </c>
      <c r="G319" s="1">
        <v>232012</v>
      </c>
    </row>
    <row r="320" spans="2:7">
      <c r="B320" s="1" t="s">
        <v>489</v>
      </c>
      <c r="C320" s="1" t="s">
        <v>1367</v>
      </c>
      <c r="D320" s="1" t="s">
        <v>1368</v>
      </c>
      <c r="E320" s="3" t="s">
        <v>1372</v>
      </c>
      <c r="F320" s="13" t="s">
        <v>1296</v>
      </c>
      <c r="G320" s="1">
        <v>232013</v>
      </c>
    </row>
    <row r="321" spans="2:7">
      <c r="B321" s="1" t="s">
        <v>490</v>
      </c>
      <c r="C321" s="1" t="s">
        <v>1367</v>
      </c>
      <c r="D321" s="1" t="s">
        <v>1368</v>
      </c>
      <c r="E321" s="3" t="s">
        <v>1373</v>
      </c>
      <c r="F321" s="15"/>
      <c r="G321" s="1">
        <v>232014</v>
      </c>
    </row>
    <row r="322" spans="2:7">
      <c r="B322" s="1" t="s">
        <v>491</v>
      </c>
      <c r="C322" s="1" t="s">
        <v>1367</v>
      </c>
      <c r="D322" s="1" t="s">
        <v>1368</v>
      </c>
      <c r="E322" s="3"/>
      <c r="F322" s="15"/>
      <c r="G322" s="1">
        <v>232015</v>
      </c>
    </row>
    <row r="323" spans="2:7">
      <c r="B323" s="1" t="s">
        <v>492</v>
      </c>
      <c r="C323" s="12"/>
      <c r="D323" s="12"/>
      <c r="E323" s="3" t="s">
        <v>25</v>
      </c>
      <c r="F323" s="15"/>
      <c r="G323" s="1">
        <v>232021</v>
      </c>
    </row>
    <row r="324" spans="2:7">
      <c r="B324" s="1" t="s">
        <v>493</v>
      </c>
      <c r="C324" s="12"/>
      <c r="D324" s="12"/>
      <c r="E324" s="3" t="s">
        <v>25</v>
      </c>
      <c r="F324" s="15"/>
      <c r="G324" s="1">
        <v>232022</v>
      </c>
    </row>
    <row r="325" spans="2:7">
      <c r="B325" s="1" t="s">
        <v>494</v>
      </c>
      <c r="C325" s="12"/>
      <c r="D325" s="12"/>
      <c r="E325" s="3" t="s">
        <v>25</v>
      </c>
      <c r="F325" s="15"/>
      <c r="G325" s="1">
        <v>232023</v>
      </c>
    </row>
    <row r="326" spans="2:7">
      <c r="B326" s="1" t="s">
        <v>495</v>
      </c>
      <c r="C326" s="12"/>
      <c r="D326" s="12"/>
      <c r="E326" s="3" t="s">
        <v>25</v>
      </c>
      <c r="F326" s="15"/>
      <c r="G326" s="1">
        <v>232024</v>
      </c>
    </row>
    <row r="327" spans="2:7">
      <c r="B327" s="1" t="s">
        <v>496</v>
      </c>
      <c r="C327" s="12"/>
      <c r="D327" s="12"/>
      <c r="E327" s="3"/>
      <c r="F327" s="15"/>
      <c r="G327" s="1">
        <v>232025</v>
      </c>
    </row>
    <row r="328" spans="2:7">
      <c r="B328" s="1" t="s">
        <v>497</v>
      </c>
      <c r="C328" s="1" t="s">
        <v>1374</v>
      </c>
      <c r="D328" s="1" t="s">
        <v>1375</v>
      </c>
      <c r="E328" s="3" t="s">
        <v>1376</v>
      </c>
      <c r="F328" s="13" t="s">
        <v>1377</v>
      </c>
      <c r="G328" s="1">
        <v>233011</v>
      </c>
    </row>
    <row r="329" spans="2:7">
      <c r="B329" s="1" t="s">
        <v>500</v>
      </c>
      <c r="C329" s="1" t="s">
        <v>1374</v>
      </c>
      <c r="D329" s="1" t="s">
        <v>1375</v>
      </c>
      <c r="E329" s="3" t="s">
        <v>1378</v>
      </c>
      <c r="F329" s="13" t="s">
        <v>1379</v>
      </c>
      <c r="G329" s="1">
        <v>233012</v>
      </c>
    </row>
    <row r="330" spans="2:7">
      <c r="B330" s="1" t="s">
        <v>501</v>
      </c>
      <c r="C330" s="1" t="s">
        <v>1374</v>
      </c>
      <c r="D330" s="1" t="s">
        <v>1375</v>
      </c>
      <c r="E330" s="3" t="s">
        <v>1380</v>
      </c>
      <c r="F330" s="13" t="s">
        <v>1381</v>
      </c>
      <c r="G330" s="1">
        <v>233013</v>
      </c>
    </row>
    <row r="331" spans="2:7">
      <c r="B331" s="1" t="s">
        <v>502</v>
      </c>
      <c r="C331" s="1" t="s">
        <v>1374</v>
      </c>
      <c r="D331" s="1" t="s">
        <v>1375</v>
      </c>
      <c r="E331" s="3" t="s">
        <v>1382</v>
      </c>
      <c r="F331" s="15"/>
      <c r="G331" s="1">
        <v>233014</v>
      </c>
    </row>
    <row r="332" spans="2:7">
      <c r="B332" s="1" t="s">
        <v>503</v>
      </c>
      <c r="C332" s="1" t="s">
        <v>1374</v>
      </c>
      <c r="D332" s="1" t="s">
        <v>1375</v>
      </c>
      <c r="E332" s="3"/>
      <c r="F332" s="15"/>
      <c r="G332" s="1">
        <v>233015</v>
      </c>
    </row>
    <row r="333" spans="2:7">
      <c r="B333" s="1" t="s">
        <v>504</v>
      </c>
      <c r="C333" s="12"/>
      <c r="D333" s="12"/>
      <c r="E333" s="3" t="s">
        <v>25</v>
      </c>
      <c r="F333" s="15"/>
      <c r="G333" s="1">
        <v>233021</v>
      </c>
    </row>
    <row r="334" spans="2:7">
      <c r="B334" s="1" t="s">
        <v>506</v>
      </c>
      <c r="C334" s="12"/>
      <c r="D334" s="12"/>
      <c r="E334" s="3" t="s">
        <v>25</v>
      </c>
      <c r="F334" s="15"/>
      <c r="G334" s="1">
        <v>233022</v>
      </c>
    </row>
    <row r="335" spans="2:7">
      <c r="B335" s="1" t="s">
        <v>507</v>
      </c>
      <c r="C335" s="12"/>
      <c r="D335" s="12"/>
      <c r="E335" s="3" t="s">
        <v>25</v>
      </c>
      <c r="F335" s="15"/>
      <c r="G335" s="1">
        <v>233023</v>
      </c>
    </row>
    <row r="336" spans="2:7">
      <c r="B336" s="1" t="s">
        <v>508</v>
      </c>
      <c r="C336" s="12"/>
      <c r="D336" s="12"/>
      <c r="E336" s="3" t="s">
        <v>25</v>
      </c>
      <c r="F336" s="15"/>
      <c r="G336" s="1">
        <v>233024</v>
      </c>
    </row>
    <row r="337" spans="2:7">
      <c r="B337" s="1" t="s">
        <v>509</v>
      </c>
      <c r="C337" s="12"/>
      <c r="D337" s="12"/>
      <c r="E337" s="3"/>
      <c r="F337" s="15"/>
      <c r="G337" s="1">
        <v>233025</v>
      </c>
    </row>
    <row r="338" spans="2:7">
      <c r="B338" s="1" t="s">
        <v>510</v>
      </c>
      <c r="C338" s="1" t="s">
        <v>1383</v>
      </c>
      <c r="D338" s="1" t="s">
        <v>1384</v>
      </c>
      <c r="E338" s="3" t="s">
        <v>1385</v>
      </c>
      <c r="F338" s="13" t="s">
        <v>1386</v>
      </c>
      <c r="G338" s="1">
        <v>234011</v>
      </c>
    </row>
    <row r="339" spans="2:7">
      <c r="B339" s="1" t="s">
        <v>513</v>
      </c>
      <c r="C339" s="1" t="s">
        <v>1383</v>
      </c>
      <c r="D339" s="1" t="s">
        <v>1384</v>
      </c>
      <c r="E339" s="3" t="s">
        <v>1387</v>
      </c>
      <c r="F339" s="13" t="s">
        <v>1388</v>
      </c>
      <c r="G339" s="1">
        <v>234012</v>
      </c>
    </row>
    <row r="340" spans="2:7">
      <c r="B340" s="1" t="s">
        <v>514</v>
      </c>
      <c r="C340" s="1" t="s">
        <v>1383</v>
      </c>
      <c r="D340" s="1" t="s">
        <v>1384</v>
      </c>
      <c r="E340" s="3" t="s">
        <v>1389</v>
      </c>
      <c r="F340" s="13" t="s">
        <v>1338</v>
      </c>
      <c r="G340" s="1">
        <v>234013</v>
      </c>
    </row>
    <row r="341" spans="2:7">
      <c r="B341" s="1" t="s">
        <v>515</v>
      </c>
      <c r="C341" s="1" t="s">
        <v>1383</v>
      </c>
      <c r="D341" s="1" t="s">
        <v>1384</v>
      </c>
      <c r="E341" s="3" t="s">
        <v>1390</v>
      </c>
      <c r="F341" s="15"/>
      <c r="G341" s="1">
        <v>234014</v>
      </c>
    </row>
    <row r="342" spans="2:7">
      <c r="B342" s="1" t="s">
        <v>516</v>
      </c>
      <c r="C342" s="1" t="s">
        <v>1383</v>
      </c>
      <c r="D342" s="1" t="s">
        <v>1384</v>
      </c>
      <c r="E342" s="3"/>
      <c r="F342" s="15"/>
      <c r="G342" s="1">
        <v>234015</v>
      </c>
    </row>
    <row r="343" spans="2:7">
      <c r="B343" s="1" t="s">
        <v>517</v>
      </c>
      <c r="C343" s="1" t="s">
        <v>1391</v>
      </c>
      <c r="D343" s="1" t="s">
        <v>1392</v>
      </c>
      <c r="E343" s="3" t="s">
        <v>1393</v>
      </c>
      <c r="F343" s="13" t="s">
        <v>1343</v>
      </c>
      <c r="G343" s="1">
        <v>234021</v>
      </c>
    </row>
    <row r="344" spans="2:7">
      <c r="B344" s="1" t="s">
        <v>520</v>
      </c>
      <c r="C344" s="1" t="s">
        <v>1391</v>
      </c>
      <c r="D344" s="1" t="s">
        <v>1392</v>
      </c>
      <c r="E344" s="3" t="s">
        <v>1394</v>
      </c>
      <c r="F344" s="13" t="s">
        <v>1395</v>
      </c>
      <c r="G344" s="1">
        <v>234022</v>
      </c>
    </row>
    <row r="345" spans="2:7">
      <c r="B345" s="1" t="s">
        <v>521</v>
      </c>
      <c r="C345" s="1" t="s">
        <v>1391</v>
      </c>
      <c r="D345" s="1" t="s">
        <v>1392</v>
      </c>
      <c r="E345" s="3" t="s">
        <v>1396</v>
      </c>
      <c r="F345" s="13" t="s">
        <v>1397</v>
      </c>
      <c r="G345" s="1">
        <v>234023</v>
      </c>
    </row>
    <row r="346" spans="2:7">
      <c r="B346" s="1" t="s">
        <v>522</v>
      </c>
      <c r="C346" s="1" t="s">
        <v>1391</v>
      </c>
      <c r="D346" s="1" t="s">
        <v>1392</v>
      </c>
      <c r="E346" s="3" t="s">
        <v>1398</v>
      </c>
      <c r="F346" s="15"/>
      <c r="G346" s="1">
        <v>234024</v>
      </c>
    </row>
    <row r="347" spans="2:7">
      <c r="B347" s="1" t="s">
        <v>523</v>
      </c>
      <c r="C347" s="1" t="s">
        <v>1391</v>
      </c>
      <c r="D347" s="1" t="s">
        <v>1392</v>
      </c>
      <c r="E347" s="3"/>
      <c r="F347" s="15"/>
      <c r="G347" s="1">
        <v>234025</v>
      </c>
    </row>
    <row r="348" spans="2:7">
      <c r="B348" s="1" t="s">
        <v>524</v>
      </c>
      <c r="C348" s="1" t="s">
        <v>1399</v>
      </c>
      <c r="D348" s="1" t="s">
        <v>1400</v>
      </c>
      <c r="E348" s="3" t="s">
        <v>1401</v>
      </c>
      <c r="F348" s="13" t="s">
        <v>1361</v>
      </c>
      <c r="G348" s="1">
        <v>235011</v>
      </c>
    </row>
    <row r="349" spans="2:7">
      <c r="B349" s="1" t="s">
        <v>528</v>
      </c>
      <c r="C349" s="1" t="s">
        <v>1399</v>
      </c>
      <c r="D349" s="1" t="s">
        <v>1400</v>
      </c>
      <c r="E349" s="3" t="s">
        <v>1402</v>
      </c>
      <c r="F349" s="13" t="s">
        <v>1363</v>
      </c>
      <c r="G349" s="1">
        <v>235012</v>
      </c>
    </row>
    <row r="350" spans="2:7">
      <c r="B350" s="1" t="s">
        <v>529</v>
      </c>
      <c r="C350" s="1" t="s">
        <v>1399</v>
      </c>
      <c r="D350" s="1" t="s">
        <v>1400</v>
      </c>
      <c r="E350" s="3" t="s">
        <v>1403</v>
      </c>
      <c r="F350" s="13" t="s">
        <v>1404</v>
      </c>
      <c r="G350" s="1">
        <v>235013</v>
      </c>
    </row>
    <row r="351" spans="2:7">
      <c r="B351" s="1" t="s">
        <v>530</v>
      </c>
      <c r="C351" s="1" t="s">
        <v>1399</v>
      </c>
      <c r="D351" s="1" t="s">
        <v>1400</v>
      </c>
      <c r="E351" s="3" t="s">
        <v>1405</v>
      </c>
      <c r="F351" s="15"/>
      <c r="G351" s="1">
        <v>235014</v>
      </c>
    </row>
    <row r="352" spans="2:7">
      <c r="B352" s="1" t="s">
        <v>531</v>
      </c>
      <c r="C352" s="1" t="s">
        <v>1399</v>
      </c>
      <c r="D352" s="1" t="s">
        <v>1400</v>
      </c>
      <c r="E352" s="3"/>
      <c r="F352" s="15"/>
      <c r="G352" s="1">
        <v>235015</v>
      </c>
    </row>
    <row r="353" spans="2:7">
      <c r="B353" s="1" t="s">
        <v>532</v>
      </c>
      <c r="C353" s="1" t="s">
        <v>1406</v>
      </c>
      <c r="D353" s="1" t="s">
        <v>1407</v>
      </c>
      <c r="E353" s="3" t="s">
        <v>1408</v>
      </c>
      <c r="F353" s="13" t="s">
        <v>1409</v>
      </c>
      <c r="G353" s="1">
        <v>235021</v>
      </c>
    </row>
    <row r="354" spans="2:7">
      <c r="B354" s="1" t="s">
        <v>535</v>
      </c>
      <c r="C354" s="1" t="s">
        <v>1406</v>
      </c>
      <c r="D354" s="1" t="s">
        <v>1407</v>
      </c>
      <c r="E354" s="3" t="s">
        <v>1410</v>
      </c>
      <c r="F354" s="13" t="s">
        <v>1411</v>
      </c>
      <c r="G354" s="1">
        <v>235022</v>
      </c>
    </row>
    <row r="355" spans="2:7">
      <c r="B355" s="1" t="s">
        <v>536</v>
      </c>
      <c r="C355" s="1" t="s">
        <v>1406</v>
      </c>
      <c r="D355" s="1" t="s">
        <v>1407</v>
      </c>
      <c r="E355" s="3" t="s">
        <v>1412</v>
      </c>
      <c r="F355" s="13" t="s">
        <v>1413</v>
      </c>
      <c r="G355" s="1">
        <v>235023</v>
      </c>
    </row>
    <row r="356" spans="2:7">
      <c r="B356" s="1" t="s">
        <v>537</v>
      </c>
      <c r="C356" s="1" t="s">
        <v>1406</v>
      </c>
      <c r="D356" s="1" t="s">
        <v>1407</v>
      </c>
      <c r="E356" s="3" t="s">
        <v>1414</v>
      </c>
      <c r="F356" s="15"/>
      <c r="G356" s="1">
        <v>235024</v>
      </c>
    </row>
    <row r="357" spans="2:7">
      <c r="B357" s="1" t="s">
        <v>538</v>
      </c>
      <c r="C357" s="1" t="s">
        <v>1406</v>
      </c>
      <c r="D357" s="1" t="s">
        <v>1407</v>
      </c>
      <c r="E357" s="3"/>
      <c r="F357" s="15"/>
      <c r="G357" s="1">
        <v>235025</v>
      </c>
    </row>
    <row r="358" spans="2:7">
      <c r="B358" s="1" t="s">
        <v>539</v>
      </c>
      <c r="C358" s="1" t="s">
        <v>1415</v>
      </c>
      <c r="D358" s="1" t="s">
        <v>1416</v>
      </c>
      <c r="E358" s="3" t="s">
        <v>1417</v>
      </c>
      <c r="F358" s="13" t="s">
        <v>1352</v>
      </c>
      <c r="G358" s="1">
        <v>236011</v>
      </c>
    </row>
    <row r="359" spans="2:7">
      <c r="B359" s="1" t="s">
        <v>543</v>
      </c>
      <c r="C359" s="1" t="s">
        <v>1415</v>
      </c>
      <c r="D359" s="1" t="s">
        <v>1416</v>
      </c>
      <c r="E359" s="3" t="s">
        <v>1418</v>
      </c>
      <c r="F359" s="13" t="s">
        <v>1354</v>
      </c>
      <c r="G359" s="1">
        <v>236012</v>
      </c>
    </row>
    <row r="360" spans="2:7">
      <c r="B360" s="1" t="s">
        <v>544</v>
      </c>
      <c r="C360" s="1" t="s">
        <v>1415</v>
      </c>
      <c r="D360" s="1" t="s">
        <v>1416</v>
      </c>
      <c r="E360" s="3" t="s">
        <v>1419</v>
      </c>
      <c r="F360" s="13" t="s">
        <v>1420</v>
      </c>
      <c r="G360" s="1">
        <v>236013</v>
      </c>
    </row>
    <row r="361" spans="2:7">
      <c r="B361" s="1" t="s">
        <v>545</v>
      </c>
      <c r="C361" s="1" t="s">
        <v>1415</v>
      </c>
      <c r="D361" s="1" t="s">
        <v>1416</v>
      </c>
      <c r="E361" s="3" t="s">
        <v>1421</v>
      </c>
      <c r="F361" s="15"/>
      <c r="G361" s="1">
        <v>236014</v>
      </c>
    </row>
    <row r="362" spans="2:7">
      <c r="B362" s="1" t="s">
        <v>546</v>
      </c>
      <c r="C362" s="1" t="s">
        <v>1415</v>
      </c>
      <c r="D362" s="1" t="s">
        <v>1416</v>
      </c>
      <c r="E362" s="3"/>
      <c r="F362" s="15"/>
      <c r="G362" s="1">
        <v>236015</v>
      </c>
    </row>
    <row r="363" spans="2:7">
      <c r="B363" s="1" t="s">
        <v>547</v>
      </c>
      <c r="C363" s="12"/>
      <c r="D363" s="12"/>
      <c r="E363" s="3" t="s">
        <v>25</v>
      </c>
      <c r="F363" s="15"/>
      <c r="G363" s="1">
        <v>236021</v>
      </c>
    </row>
    <row r="364" spans="2:7">
      <c r="B364" s="1" t="s">
        <v>551</v>
      </c>
      <c r="C364" s="12"/>
      <c r="D364" s="12"/>
      <c r="E364" s="3" t="s">
        <v>25</v>
      </c>
      <c r="F364" s="15"/>
      <c r="G364" s="1">
        <v>236022</v>
      </c>
    </row>
    <row r="365" spans="2:7">
      <c r="B365" s="1" t="s">
        <v>552</v>
      </c>
      <c r="C365" s="12"/>
      <c r="D365" s="12"/>
      <c r="E365" s="3" t="s">
        <v>25</v>
      </c>
      <c r="F365" s="15"/>
      <c r="G365" s="1">
        <v>236023</v>
      </c>
    </row>
    <row r="366" spans="2:7">
      <c r="B366" s="1" t="s">
        <v>553</v>
      </c>
      <c r="C366" s="12"/>
      <c r="D366" s="12"/>
      <c r="E366" s="3" t="s">
        <v>25</v>
      </c>
      <c r="F366" s="15"/>
      <c r="G366" s="1">
        <v>236024</v>
      </c>
    </row>
    <row r="367" spans="2:7">
      <c r="B367" s="1" t="s">
        <v>554</v>
      </c>
      <c r="C367" s="12"/>
      <c r="D367" s="12"/>
      <c r="E367" s="3"/>
      <c r="F367" s="15"/>
      <c r="G367" s="1">
        <v>236025</v>
      </c>
    </row>
    <row r="368" spans="2:7">
      <c r="B368" s="1" t="s">
        <v>555</v>
      </c>
      <c r="C368" s="1" t="s">
        <v>1422</v>
      </c>
      <c r="D368" s="1" t="s">
        <v>1423</v>
      </c>
      <c r="E368" s="3" t="s">
        <v>1424</v>
      </c>
      <c r="F368" s="13" t="s">
        <v>1301</v>
      </c>
      <c r="G368" s="1">
        <v>237011</v>
      </c>
    </row>
    <row r="369" spans="2:7">
      <c r="B369" s="1" t="s">
        <v>559</v>
      </c>
      <c r="C369" s="1" t="s">
        <v>1422</v>
      </c>
      <c r="D369" s="1" t="s">
        <v>1423</v>
      </c>
      <c r="E369" s="3" t="s">
        <v>1425</v>
      </c>
      <c r="F369" s="13" t="s">
        <v>1371</v>
      </c>
      <c r="G369" s="1">
        <v>237012</v>
      </c>
    </row>
    <row r="370" spans="2:7">
      <c r="B370" s="1" t="s">
        <v>560</v>
      </c>
      <c r="C370" s="1" t="s">
        <v>1422</v>
      </c>
      <c r="D370" s="1" t="s">
        <v>1423</v>
      </c>
      <c r="E370" s="3" t="s">
        <v>1426</v>
      </c>
      <c r="F370" s="13" t="s">
        <v>1296</v>
      </c>
      <c r="G370" s="1">
        <v>237013</v>
      </c>
    </row>
    <row r="371" spans="2:7">
      <c r="B371" s="1" t="s">
        <v>561</v>
      </c>
      <c r="C371" s="1" t="s">
        <v>1422</v>
      </c>
      <c r="D371" s="1" t="s">
        <v>1423</v>
      </c>
      <c r="E371" s="3" t="s">
        <v>1427</v>
      </c>
      <c r="F371" s="15"/>
      <c r="G371" s="1">
        <v>237014</v>
      </c>
    </row>
    <row r="372" spans="2:7">
      <c r="B372" s="1" t="s">
        <v>562</v>
      </c>
      <c r="C372" s="1" t="s">
        <v>1422</v>
      </c>
      <c r="D372" s="1" t="s">
        <v>1423</v>
      </c>
      <c r="E372" s="3"/>
      <c r="F372" s="15"/>
      <c r="G372" s="1">
        <v>237015</v>
      </c>
    </row>
    <row r="373" spans="2:7">
      <c r="B373" s="1" t="s">
        <v>563</v>
      </c>
      <c r="C373" s="12"/>
      <c r="D373" s="12"/>
      <c r="E373" s="3" t="s">
        <v>25</v>
      </c>
      <c r="F373" s="15"/>
      <c r="G373" s="1">
        <v>237021</v>
      </c>
    </row>
    <row r="374" spans="2:7">
      <c r="B374" s="1" t="s">
        <v>568</v>
      </c>
      <c r="C374" s="12"/>
      <c r="D374" s="12"/>
      <c r="E374" s="3" t="s">
        <v>25</v>
      </c>
      <c r="F374" s="15"/>
      <c r="G374" s="1">
        <v>237022</v>
      </c>
    </row>
    <row r="375" spans="2:7">
      <c r="B375" s="1" t="s">
        <v>569</v>
      </c>
      <c r="C375" s="12"/>
      <c r="D375" s="12"/>
      <c r="E375" s="3" t="s">
        <v>25</v>
      </c>
      <c r="F375" s="15"/>
      <c r="G375" s="1">
        <v>237023</v>
      </c>
    </row>
    <row r="376" spans="2:7">
      <c r="B376" s="1" t="s">
        <v>570</v>
      </c>
      <c r="C376" s="12"/>
      <c r="D376" s="12"/>
      <c r="E376" s="3" t="s">
        <v>25</v>
      </c>
      <c r="F376" s="15"/>
      <c r="G376" s="1">
        <v>237024</v>
      </c>
    </row>
    <row r="377" spans="2:7">
      <c r="B377" s="1" t="s">
        <v>571</v>
      </c>
      <c r="C377" s="12"/>
      <c r="D377" s="12"/>
      <c r="E377" s="3"/>
      <c r="F377" s="15"/>
      <c r="G377" s="1">
        <v>237025</v>
      </c>
    </row>
    <row r="378" spans="2:7">
      <c r="B378" s="1" t="s">
        <v>572</v>
      </c>
      <c r="C378" s="1" t="s">
        <v>1428</v>
      </c>
      <c r="D378" s="1" t="s">
        <v>1429</v>
      </c>
      <c r="E378" s="3" t="s">
        <v>1430</v>
      </c>
      <c r="F378" s="13" t="s">
        <v>1343</v>
      </c>
      <c r="G378" s="1">
        <v>238011</v>
      </c>
    </row>
    <row r="379" spans="2:7">
      <c r="B379" s="1" t="s">
        <v>576</v>
      </c>
      <c r="C379" s="1" t="s">
        <v>1428</v>
      </c>
      <c r="D379" s="1" t="s">
        <v>1429</v>
      </c>
      <c r="E379" s="3" t="s">
        <v>1431</v>
      </c>
      <c r="F379" s="13" t="s">
        <v>1432</v>
      </c>
      <c r="G379" s="1">
        <v>238012</v>
      </c>
    </row>
    <row r="380" spans="2:7">
      <c r="B380" s="1" t="s">
        <v>577</v>
      </c>
      <c r="C380" s="1" t="s">
        <v>1428</v>
      </c>
      <c r="D380" s="1" t="s">
        <v>1429</v>
      </c>
      <c r="E380" s="3" t="s">
        <v>1433</v>
      </c>
      <c r="F380" s="13" t="s">
        <v>1434</v>
      </c>
      <c r="G380" s="1">
        <v>238013</v>
      </c>
    </row>
    <row r="381" spans="2:7">
      <c r="B381" s="1" t="s">
        <v>578</v>
      </c>
      <c r="C381" s="1" t="s">
        <v>1428</v>
      </c>
      <c r="D381" s="1" t="s">
        <v>1429</v>
      </c>
      <c r="E381" s="3" t="s">
        <v>1435</v>
      </c>
      <c r="F381" s="15"/>
      <c r="G381" s="1">
        <v>238014</v>
      </c>
    </row>
    <row r="382" spans="2:7">
      <c r="B382" s="1" t="s">
        <v>579</v>
      </c>
      <c r="C382" s="1" t="s">
        <v>1428</v>
      </c>
      <c r="D382" s="1" t="s">
        <v>1429</v>
      </c>
      <c r="E382" s="3"/>
      <c r="F382" s="15"/>
      <c r="G382" s="1">
        <v>238015</v>
      </c>
    </row>
    <row r="383" spans="2:7">
      <c r="B383" s="1" t="s">
        <v>580</v>
      </c>
      <c r="C383" s="12"/>
      <c r="D383" s="12"/>
      <c r="E383" s="3" t="s">
        <v>25</v>
      </c>
      <c r="F383" s="15"/>
      <c r="G383" s="1">
        <v>238021</v>
      </c>
    </row>
    <row r="384" spans="2:7">
      <c r="B384" s="1" t="s">
        <v>583</v>
      </c>
      <c r="C384" s="12"/>
      <c r="D384" s="12"/>
      <c r="E384" s="3" t="s">
        <v>25</v>
      </c>
      <c r="F384" s="15"/>
      <c r="G384" s="1">
        <v>238022</v>
      </c>
    </row>
    <row r="385" spans="2:7">
      <c r="B385" s="1" t="s">
        <v>584</v>
      </c>
      <c r="C385" s="12"/>
      <c r="D385" s="12"/>
      <c r="E385" s="3" t="s">
        <v>25</v>
      </c>
      <c r="F385" s="15"/>
      <c r="G385" s="1">
        <v>238023</v>
      </c>
    </row>
    <row r="386" spans="2:7">
      <c r="B386" s="1" t="s">
        <v>585</v>
      </c>
      <c r="C386" s="12"/>
      <c r="D386" s="12"/>
      <c r="E386" s="3" t="s">
        <v>25</v>
      </c>
      <c r="F386" s="15"/>
      <c r="G386" s="1">
        <v>238024</v>
      </c>
    </row>
    <row r="387" spans="2:7">
      <c r="B387" s="1" t="s">
        <v>586</v>
      </c>
      <c r="C387" s="12"/>
      <c r="D387" s="12"/>
      <c r="E387" s="3"/>
      <c r="F387" s="15"/>
      <c r="G387" s="1">
        <v>238025</v>
      </c>
    </row>
    <row r="388" spans="2:7">
      <c r="B388" s="1" t="s">
        <v>587</v>
      </c>
      <c r="C388" s="1" t="s">
        <v>1436</v>
      </c>
      <c r="D388" s="1" t="s">
        <v>1437</v>
      </c>
      <c r="E388" s="3" t="s">
        <v>1438</v>
      </c>
      <c r="F388" s="13" t="s">
        <v>1292</v>
      </c>
      <c r="G388" s="1">
        <v>239011</v>
      </c>
    </row>
    <row r="389" spans="2:7">
      <c r="B389" s="1" t="s">
        <v>590</v>
      </c>
      <c r="C389" s="1" t="s">
        <v>1436</v>
      </c>
      <c r="D389" s="1" t="s">
        <v>1437</v>
      </c>
      <c r="E389" s="3" t="s">
        <v>1439</v>
      </c>
      <c r="F389" s="13" t="s">
        <v>1274</v>
      </c>
      <c r="G389" s="1">
        <v>239012</v>
      </c>
    </row>
    <row r="390" spans="2:7">
      <c r="B390" s="1" t="s">
        <v>591</v>
      </c>
      <c r="C390" s="1" t="s">
        <v>1436</v>
      </c>
      <c r="D390" s="1" t="s">
        <v>1437</v>
      </c>
      <c r="E390" s="3" t="s">
        <v>1440</v>
      </c>
      <c r="F390" s="13" t="s">
        <v>1320</v>
      </c>
      <c r="G390" s="1">
        <v>239013</v>
      </c>
    </row>
    <row r="391" spans="2:7">
      <c r="B391" s="1" t="s">
        <v>592</v>
      </c>
      <c r="C391" s="1" t="s">
        <v>1436</v>
      </c>
      <c r="D391" s="1" t="s">
        <v>1437</v>
      </c>
      <c r="E391" s="3" t="s">
        <v>1441</v>
      </c>
      <c r="F391" s="15"/>
      <c r="G391" s="1">
        <v>239014</v>
      </c>
    </row>
    <row r="392" spans="2:7">
      <c r="B392" s="1" t="s">
        <v>593</v>
      </c>
      <c r="C392" s="1" t="s">
        <v>1436</v>
      </c>
      <c r="D392" s="1" t="s">
        <v>1437</v>
      </c>
      <c r="E392" s="3"/>
      <c r="F392" s="15"/>
      <c r="G392" s="1">
        <v>239015</v>
      </c>
    </row>
    <row r="393" spans="2:7">
      <c r="B393" s="1" t="s">
        <v>594</v>
      </c>
      <c r="C393" s="12"/>
      <c r="D393" s="12"/>
      <c r="E393" s="3" t="s">
        <v>25</v>
      </c>
      <c r="F393" s="15"/>
      <c r="G393" s="1">
        <v>239021</v>
      </c>
    </row>
    <row r="394" spans="2:7">
      <c r="B394" s="1" t="s">
        <v>597</v>
      </c>
      <c r="C394" s="12"/>
      <c r="D394" s="12"/>
      <c r="E394" s="3" t="s">
        <v>25</v>
      </c>
      <c r="F394" s="15"/>
      <c r="G394" s="1">
        <v>239022</v>
      </c>
    </row>
    <row r="395" spans="2:7">
      <c r="B395" s="1" t="s">
        <v>598</v>
      </c>
      <c r="C395" s="12"/>
      <c r="D395" s="12"/>
      <c r="E395" s="3" t="s">
        <v>25</v>
      </c>
      <c r="F395" s="15"/>
      <c r="G395" s="1">
        <v>239023</v>
      </c>
    </row>
    <row r="396" spans="2:7">
      <c r="B396" s="1" t="s">
        <v>599</v>
      </c>
      <c r="C396" s="12"/>
      <c r="D396" s="12"/>
      <c r="E396" s="3" t="s">
        <v>25</v>
      </c>
      <c r="F396" s="15"/>
      <c r="G396" s="1">
        <v>239024</v>
      </c>
    </row>
    <row r="397" spans="2:7">
      <c r="B397" s="1" t="s">
        <v>600</v>
      </c>
      <c r="C397" s="12"/>
      <c r="D397" s="12"/>
      <c r="E397" s="3"/>
      <c r="F397" s="15"/>
      <c r="G397" s="1">
        <v>239025</v>
      </c>
    </row>
    <row r="398" spans="2:7">
      <c r="B398" s="1" t="s">
        <v>601</v>
      </c>
      <c r="C398" s="1" t="s">
        <v>1442</v>
      </c>
      <c r="D398" s="1" t="s">
        <v>1443</v>
      </c>
      <c r="E398" s="3" t="s">
        <v>1444</v>
      </c>
      <c r="F398" s="13" t="s">
        <v>1301</v>
      </c>
      <c r="G398" s="1">
        <v>240011</v>
      </c>
    </row>
    <row r="399" spans="2:7">
      <c r="B399" s="1" t="s">
        <v>604</v>
      </c>
      <c r="C399" s="1" t="s">
        <v>1442</v>
      </c>
      <c r="D399" s="1" t="s">
        <v>1443</v>
      </c>
      <c r="E399" s="3" t="s">
        <v>1445</v>
      </c>
      <c r="F399" s="13" t="s">
        <v>1371</v>
      </c>
      <c r="G399" s="1">
        <v>240012</v>
      </c>
    </row>
    <row r="400" spans="2:7">
      <c r="B400" s="1" t="s">
        <v>605</v>
      </c>
      <c r="C400" s="1" t="s">
        <v>1442</v>
      </c>
      <c r="D400" s="1" t="s">
        <v>1443</v>
      </c>
      <c r="E400" s="3" t="s">
        <v>1446</v>
      </c>
      <c r="F400" s="13" t="s">
        <v>1296</v>
      </c>
      <c r="G400" s="1">
        <v>240013</v>
      </c>
    </row>
    <row r="401" spans="2:7">
      <c r="B401" s="1" t="s">
        <v>606</v>
      </c>
      <c r="C401" s="1" t="s">
        <v>1442</v>
      </c>
      <c r="D401" s="1" t="s">
        <v>1443</v>
      </c>
      <c r="E401" s="3" t="s">
        <v>1447</v>
      </c>
      <c r="F401" s="15"/>
      <c r="G401" s="1">
        <v>240014</v>
      </c>
    </row>
    <row r="402" spans="2:7">
      <c r="B402" s="1" t="s">
        <v>607</v>
      </c>
      <c r="C402" s="1" t="s">
        <v>1442</v>
      </c>
      <c r="D402" s="1" t="s">
        <v>1443</v>
      </c>
      <c r="E402" s="3"/>
      <c r="F402" s="15"/>
      <c r="G402" s="1">
        <v>240015</v>
      </c>
    </row>
    <row r="403" spans="2:7">
      <c r="B403" s="1" t="s">
        <v>608</v>
      </c>
      <c r="C403" s="12"/>
      <c r="D403" s="12"/>
      <c r="E403" s="3" t="s">
        <v>25</v>
      </c>
      <c r="F403" s="15"/>
      <c r="G403" s="1">
        <v>240021</v>
      </c>
    </row>
    <row r="404" spans="2:7">
      <c r="B404" s="1" t="s">
        <v>611</v>
      </c>
      <c r="C404" s="12"/>
      <c r="D404" s="12"/>
      <c r="E404" s="3" t="s">
        <v>25</v>
      </c>
      <c r="F404" s="15"/>
      <c r="G404" s="1">
        <v>240022</v>
      </c>
    </row>
    <row r="405" spans="2:7">
      <c r="B405" s="1" t="s">
        <v>612</v>
      </c>
      <c r="C405" s="12"/>
      <c r="D405" s="12"/>
      <c r="E405" s="3" t="s">
        <v>25</v>
      </c>
      <c r="F405" s="15"/>
      <c r="G405" s="1">
        <v>240023</v>
      </c>
    </row>
    <row r="406" spans="2:7">
      <c r="B406" s="1" t="s">
        <v>613</v>
      </c>
      <c r="C406" s="12"/>
      <c r="D406" s="12"/>
      <c r="E406" s="3" t="s">
        <v>25</v>
      </c>
      <c r="F406" s="15"/>
      <c r="G406" s="1">
        <v>240024</v>
      </c>
    </row>
    <row r="407" spans="2:7">
      <c r="B407" s="1" t="s">
        <v>614</v>
      </c>
      <c r="C407" s="12"/>
      <c r="D407" s="12"/>
      <c r="E407" s="3"/>
      <c r="F407" s="15"/>
      <c r="G407" s="1">
        <v>240025</v>
      </c>
    </row>
    <row r="408" spans="2:7">
      <c r="B408" s="1" t="s">
        <v>615</v>
      </c>
      <c r="C408" s="1" t="s">
        <v>1448</v>
      </c>
      <c r="D408" s="1" t="s">
        <v>1449</v>
      </c>
      <c r="E408" s="3" t="s">
        <v>1450</v>
      </c>
      <c r="F408" s="13" t="s">
        <v>1451</v>
      </c>
      <c r="G408" s="1">
        <v>241011</v>
      </c>
    </row>
    <row r="409" spans="2:7">
      <c r="B409" s="1" t="s">
        <v>619</v>
      </c>
      <c r="C409" s="1" t="s">
        <v>1448</v>
      </c>
      <c r="D409" s="1" t="s">
        <v>1449</v>
      </c>
      <c r="E409" s="3" t="s">
        <v>1452</v>
      </c>
      <c r="F409" s="13" t="s">
        <v>1411</v>
      </c>
      <c r="G409" s="1">
        <v>241012</v>
      </c>
    </row>
    <row r="410" spans="2:7">
      <c r="B410" s="1" t="s">
        <v>620</v>
      </c>
      <c r="C410" s="1" t="s">
        <v>1448</v>
      </c>
      <c r="D410" s="1" t="s">
        <v>1449</v>
      </c>
      <c r="E410" s="3" t="s">
        <v>1453</v>
      </c>
      <c r="F410" s="13" t="s">
        <v>1413</v>
      </c>
      <c r="G410" s="1">
        <v>241013</v>
      </c>
    </row>
    <row r="411" spans="2:7">
      <c r="B411" s="1" t="s">
        <v>621</v>
      </c>
      <c r="C411" s="1" t="s">
        <v>1448</v>
      </c>
      <c r="D411" s="1" t="s">
        <v>1449</v>
      </c>
      <c r="E411" s="3" t="s">
        <v>1454</v>
      </c>
      <c r="F411" s="15"/>
      <c r="G411" s="1">
        <v>241014</v>
      </c>
    </row>
    <row r="412" spans="2:7">
      <c r="B412" s="1" t="s">
        <v>622</v>
      </c>
      <c r="C412" s="1" t="s">
        <v>1448</v>
      </c>
      <c r="D412" s="1" t="s">
        <v>1449</v>
      </c>
      <c r="E412" s="3"/>
      <c r="F412" s="15"/>
      <c r="G412" s="1">
        <v>241015</v>
      </c>
    </row>
    <row r="413" spans="2:7">
      <c r="B413" s="1" t="s">
        <v>623</v>
      </c>
      <c r="C413" s="12"/>
      <c r="D413" s="12"/>
      <c r="E413" s="3" t="s">
        <v>25</v>
      </c>
      <c r="F413" s="15"/>
      <c r="G413" s="1">
        <v>241021</v>
      </c>
    </row>
    <row r="414" spans="2:7">
      <c r="B414" s="1" t="s">
        <v>627</v>
      </c>
      <c r="C414" s="12"/>
      <c r="D414" s="12"/>
      <c r="E414" s="3" t="s">
        <v>25</v>
      </c>
      <c r="F414" s="15"/>
      <c r="G414" s="1">
        <v>241022</v>
      </c>
    </row>
    <row r="415" spans="2:7">
      <c r="B415" s="1" t="s">
        <v>628</v>
      </c>
      <c r="C415" s="12"/>
      <c r="D415" s="12"/>
      <c r="E415" s="3" t="s">
        <v>25</v>
      </c>
      <c r="F415" s="15"/>
      <c r="G415" s="1">
        <v>241023</v>
      </c>
    </row>
    <row r="416" spans="2:7">
      <c r="B416" s="1" t="s">
        <v>629</v>
      </c>
      <c r="C416" s="12"/>
      <c r="D416" s="12"/>
      <c r="E416" s="3" t="s">
        <v>25</v>
      </c>
      <c r="F416" s="15"/>
      <c r="G416" s="1">
        <v>241024</v>
      </c>
    </row>
    <row r="417" spans="2:7">
      <c r="B417" s="1" t="s">
        <v>630</v>
      </c>
      <c r="C417" s="12"/>
      <c r="D417" s="12"/>
      <c r="E417" s="3"/>
      <c r="F417" s="15"/>
      <c r="G417" s="1">
        <v>241025</v>
      </c>
    </row>
    <row r="418" spans="2:7">
      <c r="B418" s="1" t="s">
        <v>631</v>
      </c>
      <c r="C418" s="1" t="s">
        <v>1455</v>
      </c>
      <c r="D418" s="1" t="s">
        <v>1456</v>
      </c>
      <c r="E418" s="3" t="s">
        <v>1457</v>
      </c>
      <c r="F418" s="13" t="s">
        <v>1458</v>
      </c>
      <c r="G418" s="1">
        <v>242011</v>
      </c>
    </row>
    <row r="419" spans="2:7">
      <c r="B419" s="1" t="s">
        <v>634</v>
      </c>
      <c r="C419" s="1" t="s">
        <v>1455</v>
      </c>
      <c r="D419" s="1" t="s">
        <v>1456</v>
      </c>
      <c r="E419" s="3" t="s">
        <v>1459</v>
      </c>
      <c r="F419" s="13" t="s">
        <v>1379</v>
      </c>
      <c r="G419" s="1">
        <v>242012</v>
      </c>
    </row>
    <row r="420" spans="2:7">
      <c r="B420" s="1" t="s">
        <v>635</v>
      </c>
      <c r="C420" s="1" t="s">
        <v>1455</v>
      </c>
      <c r="D420" s="1" t="s">
        <v>1456</v>
      </c>
      <c r="E420" s="3" t="s">
        <v>1460</v>
      </c>
      <c r="F420" s="13" t="s">
        <v>1461</v>
      </c>
      <c r="G420" s="1">
        <v>242013</v>
      </c>
    </row>
    <row r="421" spans="2:7">
      <c r="B421" s="1" t="s">
        <v>636</v>
      </c>
      <c r="C421" s="1" t="s">
        <v>1455</v>
      </c>
      <c r="D421" s="1" t="s">
        <v>1456</v>
      </c>
      <c r="E421" s="3" t="s">
        <v>1462</v>
      </c>
      <c r="F421" s="15"/>
      <c r="G421" s="1">
        <v>242014</v>
      </c>
    </row>
    <row r="422" spans="2:7">
      <c r="B422" s="1" t="s">
        <v>637</v>
      </c>
      <c r="C422" s="1" t="s">
        <v>1455</v>
      </c>
      <c r="D422" s="1" t="s">
        <v>1456</v>
      </c>
      <c r="E422" s="3"/>
      <c r="F422" s="15"/>
      <c r="G422" s="1">
        <v>242015</v>
      </c>
    </row>
    <row r="423" spans="2:7">
      <c r="B423" s="1" t="s">
        <v>638</v>
      </c>
      <c r="C423" s="12"/>
      <c r="D423" s="12"/>
      <c r="E423" s="3" t="s">
        <v>25</v>
      </c>
      <c r="F423" s="15"/>
      <c r="G423" s="1">
        <v>242021</v>
      </c>
    </row>
    <row r="424" spans="2:7">
      <c r="B424" s="1" t="s">
        <v>640</v>
      </c>
      <c r="C424" s="12"/>
      <c r="D424" s="12"/>
      <c r="E424" s="3" t="s">
        <v>25</v>
      </c>
      <c r="F424" s="15"/>
      <c r="G424" s="1">
        <v>242022</v>
      </c>
    </row>
    <row r="425" spans="2:7">
      <c r="B425" s="1" t="s">
        <v>641</v>
      </c>
      <c r="C425" s="12"/>
      <c r="D425" s="12"/>
      <c r="E425" s="3" t="s">
        <v>25</v>
      </c>
      <c r="F425" s="15"/>
      <c r="G425" s="1">
        <v>242023</v>
      </c>
    </row>
    <row r="426" spans="2:7">
      <c r="B426" s="1" t="s">
        <v>642</v>
      </c>
      <c r="C426" s="12"/>
      <c r="D426" s="12"/>
      <c r="E426" s="3" t="s">
        <v>25</v>
      </c>
      <c r="F426" s="15"/>
      <c r="G426" s="1">
        <v>242024</v>
      </c>
    </row>
    <row r="427" spans="2:7">
      <c r="B427" s="1" t="s">
        <v>643</v>
      </c>
      <c r="C427" s="12"/>
      <c r="D427" s="12"/>
      <c r="E427" s="3"/>
      <c r="F427" s="15"/>
      <c r="G427" s="1">
        <v>242025</v>
      </c>
    </row>
    <row r="428" spans="2:7">
      <c r="B428" s="1" t="s">
        <v>644</v>
      </c>
      <c r="C428" s="1" t="s">
        <v>1463</v>
      </c>
      <c r="D428" s="1" t="s">
        <v>1464</v>
      </c>
      <c r="E428" s="3" t="s">
        <v>1465</v>
      </c>
      <c r="F428" s="13" t="s">
        <v>1466</v>
      </c>
      <c r="G428" s="1">
        <v>243011</v>
      </c>
    </row>
    <row r="429" spans="2:7">
      <c r="B429" s="1" t="s">
        <v>648</v>
      </c>
      <c r="C429" s="1" t="s">
        <v>1463</v>
      </c>
      <c r="D429" s="1" t="s">
        <v>1464</v>
      </c>
      <c r="E429" s="3" t="s">
        <v>1467</v>
      </c>
      <c r="F429" s="13" t="s">
        <v>1468</v>
      </c>
      <c r="G429" s="1">
        <v>243012</v>
      </c>
    </row>
    <row r="430" spans="2:7">
      <c r="B430" s="1" t="s">
        <v>649</v>
      </c>
      <c r="C430" s="1" t="s">
        <v>1463</v>
      </c>
      <c r="D430" s="1" t="s">
        <v>1464</v>
      </c>
      <c r="E430" s="3" t="s">
        <v>1469</v>
      </c>
      <c r="F430" s="13" t="s">
        <v>1470</v>
      </c>
      <c r="G430" s="1">
        <v>243013</v>
      </c>
    </row>
    <row r="431" spans="2:7">
      <c r="B431" s="1" t="s">
        <v>650</v>
      </c>
      <c r="C431" s="1" t="s">
        <v>1463</v>
      </c>
      <c r="D431" s="1" t="s">
        <v>1464</v>
      </c>
      <c r="E431" s="3" t="s">
        <v>1471</v>
      </c>
      <c r="F431" s="15"/>
      <c r="G431" s="1">
        <v>243014</v>
      </c>
    </row>
    <row r="432" spans="2:7">
      <c r="B432" s="1" t="s">
        <v>651</v>
      </c>
      <c r="C432" s="1" t="s">
        <v>1463</v>
      </c>
      <c r="D432" s="1" t="s">
        <v>1464</v>
      </c>
      <c r="E432" s="3"/>
      <c r="F432" s="15"/>
      <c r="G432" s="1">
        <v>243015</v>
      </c>
    </row>
    <row r="433" spans="2:7">
      <c r="B433" s="1" t="s">
        <v>652</v>
      </c>
      <c r="C433" s="12"/>
      <c r="D433" s="12"/>
      <c r="E433" s="3" t="s">
        <v>25</v>
      </c>
      <c r="F433" s="15"/>
      <c r="G433" s="1">
        <v>243021</v>
      </c>
    </row>
    <row r="434" spans="2:7">
      <c r="B434" s="1" t="s">
        <v>655</v>
      </c>
      <c r="C434" s="12"/>
      <c r="D434" s="12"/>
      <c r="E434" s="3" t="s">
        <v>25</v>
      </c>
      <c r="F434" s="15"/>
      <c r="G434" s="1">
        <v>243022</v>
      </c>
    </row>
    <row r="435" spans="2:7">
      <c r="B435" s="1" t="s">
        <v>656</v>
      </c>
      <c r="C435" s="12"/>
      <c r="D435" s="12"/>
      <c r="E435" s="3" t="s">
        <v>25</v>
      </c>
      <c r="F435" s="15"/>
      <c r="G435" s="1">
        <v>243023</v>
      </c>
    </row>
    <row r="436" spans="2:7">
      <c r="B436" s="1" t="s">
        <v>657</v>
      </c>
      <c r="C436" s="12"/>
      <c r="D436" s="12"/>
      <c r="E436" s="3" t="s">
        <v>25</v>
      </c>
      <c r="F436" s="15"/>
      <c r="G436" s="1">
        <v>243024</v>
      </c>
    </row>
    <row r="437" spans="2:7">
      <c r="B437" s="1" t="s">
        <v>658</v>
      </c>
      <c r="C437" s="12"/>
      <c r="D437" s="12"/>
      <c r="E437" s="3"/>
      <c r="F437" s="15"/>
      <c r="G437" s="1">
        <v>243025</v>
      </c>
    </row>
    <row r="438" spans="2:7">
      <c r="B438" s="1" t="s">
        <v>659</v>
      </c>
      <c r="C438" s="1" t="s">
        <v>1472</v>
      </c>
      <c r="D438" s="1" t="s">
        <v>1473</v>
      </c>
      <c r="E438" s="3" t="s">
        <v>1474</v>
      </c>
      <c r="F438" s="13" t="s">
        <v>1352</v>
      </c>
      <c r="G438" s="1">
        <v>244011</v>
      </c>
    </row>
    <row r="439" spans="2:7">
      <c r="B439" s="1" t="s">
        <v>663</v>
      </c>
      <c r="C439" s="1" t="s">
        <v>1472</v>
      </c>
      <c r="D439" s="1" t="s">
        <v>1473</v>
      </c>
      <c r="E439" s="3" t="s">
        <v>1475</v>
      </c>
      <c r="F439" s="13" t="s">
        <v>1354</v>
      </c>
      <c r="G439" s="1">
        <v>244012</v>
      </c>
    </row>
    <row r="440" spans="2:7">
      <c r="B440" s="1" t="s">
        <v>664</v>
      </c>
      <c r="C440" s="1" t="s">
        <v>1472</v>
      </c>
      <c r="D440" s="1" t="s">
        <v>1473</v>
      </c>
      <c r="E440" s="3" t="s">
        <v>1476</v>
      </c>
      <c r="F440" s="13" t="s">
        <v>1477</v>
      </c>
      <c r="G440" s="1">
        <v>244013</v>
      </c>
    </row>
    <row r="441" spans="2:7">
      <c r="B441" s="1" t="s">
        <v>665</v>
      </c>
      <c r="C441" s="1" t="s">
        <v>1472</v>
      </c>
      <c r="D441" s="1" t="s">
        <v>1473</v>
      </c>
      <c r="E441" s="3" t="s">
        <v>1478</v>
      </c>
      <c r="F441" s="15"/>
      <c r="G441" s="1">
        <v>244014</v>
      </c>
    </row>
    <row r="442" spans="2:7">
      <c r="B442" s="1" t="s">
        <v>666</v>
      </c>
      <c r="C442" s="1" t="s">
        <v>1472</v>
      </c>
      <c r="D442" s="1" t="s">
        <v>1473</v>
      </c>
      <c r="E442" s="3"/>
      <c r="F442" s="15"/>
      <c r="G442" s="1">
        <v>244015</v>
      </c>
    </row>
    <row r="443" spans="2:7">
      <c r="B443" s="1" t="s">
        <v>667</v>
      </c>
      <c r="C443" s="1" t="s">
        <v>1479</v>
      </c>
      <c r="D443" s="1" t="s">
        <v>1480</v>
      </c>
      <c r="E443" s="3" t="s">
        <v>1481</v>
      </c>
      <c r="F443" s="13" t="s">
        <v>1352</v>
      </c>
      <c r="G443" s="1">
        <v>244021</v>
      </c>
    </row>
    <row r="444" spans="2:7">
      <c r="B444" s="1" t="s">
        <v>669</v>
      </c>
      <c r="C444" s="1" t="s">
        <v>1479</v>
      </c>
      <c r="D444" s="1" t="s">
        <v>1480</v>
      </c>
      <c r="E444" s="3" t="s">
        <v>1482</v>
      </c>
      <c r="F444" s="13" t="s">
        <v>1483</v>
      </c>
      <c r="G444" s="1">
        <v>244022</v>
      </c>
    </row>
    <row r="445" spans="2:7">
      <c r="B445" s="1" t="s">
        <v>670</v>
      </c>
      <c r="C445" s="1" t="s">
        <v>1479</v>
      </c>
      <c r="D445" s="1" t="s">
        <v>1480</v>
      </c>
      <c r="E445" s="3" t="s">
        <v>1484</v>
      </c>
      <c r="F445" s="13" t="s">
        <v>1485</v>
      </c>
      <c r="G445" s="1">
        <v>244023</v>
      </c>
    </row>
    <row r="446" spans="2:7">
      <c r="B446" s="1" t="s">
        <v>671</v>
      </c>
      <c r="C446" s="1" t="s">
        <v>1479</v>
      </c>
      <c r="D446" s="1" t="s">
        <v>1480</v>
      </c>
      <c r="E446" s="3" t="s">
        <v>1486</v>
      </c>
      <c r="F446" s="15"/>
      <c r="G446" s="1">
        <v>244024</v>
      </c>
    </row>
    <row r="447" spans="2:7">
      <c r="B447" s="1" t="s">
        <v>672</v>
      </c>
      <c r="C447" s="1" t="s">
        <v>1479</v>
      </c>
      <c r="D447" s="1" t="s">
        <v>1480</v>
      </c>
      <c r="E447" s="3"/>
      <c r="F447" s="15"/>
      <c r="G447" s="1">
        <v>244025</v>
      </c>
    </row>
    <row r="448" spans="2:7">
      <c r="B448" s="1" t="s">
        <v>673</v>
      </c>
      <c r="C448" s="1" t="s">
        <v>1487</v>
      </c>
      <c r="D448" s="1" t="s">
        <v>1488</v>
      </c>
      <c r="E448" s="3" t="s">
        <v>1489</v>
      </c>
      <c r="F448" s="13" t="s">
        <v>1343</v>
      </c>
      <c r="G448" s="1">
        <v>245011</v>
      </c>
    </row>
    <row r="449" spans="2:7">
      <c r="B449" s="1" t="s">
        <v>677</v>
      </c>
      <c r="C449" s="1" t="s">
        <v>1487</v>
      </c>
      <c r="D449" s="1" t="s">
        <v>1488</v>
      </c>
      <c r="E449" s="3" t="s">
        <v>1490</v>
      </c>
      <c r="F449" s="13" t="s">
        <v>1491</v>
      </c>
      <c r="G449" s="1">
        <v>245012</v>
      </c>
    </row>
    <row r="450" spans="2:7">
      <c r="B450" s="1" t="s">
        <v>678</v>
      </c>
      <c r="C450" s="1" t="s">
        <v>1487</v>
      </c>
      <c r="D450" s="1" t="s">
        <v>1488</v>
      </c>
      <c r="E450" s="3" t="s">
        <v>1492</v>
      </c>
      <c r="F450" s="13" t="s">
        <v>1477</v>
      </c>
      <c r="G450" s="1">
        <v>245013</v>
      </c>
    </row>
    <row r="451" spans="2:7">
      <c r="B451" s="1" t="s">
        <v>679</v>
      </c>
      <c r="C451" s="1" t="s">
        <v>1487</v>
      </c>
      <c r="D451" s="1" t="s">
        <v>1488</v>
      </c>
      <c r="E451" s="3" t="s">
        <v>1493</v>
      </c>
      <c r="F451" s="15"/>
      <c r="G451" s="1">
        <v>245014</v>
      </c>
    </row>
    <row r="452" spans="2:7">
      <c r="B452" s="1" t="s">
        <v>680</v>
      </c>
      <c r="C452" s="1" t="s">
        <v>1487</v>
      </c>
      <c r="D452" s="1" t="s">
        <v>1488</v>
      </c>
      <c r="E452" s="3"/>
      <c r="F452" s="15"/>
      <c r="G452" s="1">
        <v>245015</v>
      </c>
    </row>
    <row r="453" spans="2:7">
      <c r="B453" s="1" t="s">
        <v>681</v>
      </c>
      <c r="C453" s="12"/>
      <c r="D453" s="12"/>
      <c r="E453" s="3" t="s">
        <v>25</v>
      </c>
      <c r="F453" s="15"/>
      <c r="G453" s="1">
        <v>245021</v>
      </c>
    </row>
    <row r="454" spans="2:7">
      <c r="B454" s="1" t="s">
        <v>684</v>
      </c>
      <c r="C454" s="12"/>
      <c r="D454" s="12"/>
      <c r="E454" s="3" t="s">
        <v>25</v>
      </c>
      <c r="F454" s="15"/>
      <c r="G454" s="1">
        <v>245022</v>
      </c>
    </row>
    <row r="455" spans="2:7">
      <c r="B455" s="1" t="s">
        <v>685</v>
      </c>
      <c r="C455" s="12"/>
      <c r="D455" s="12"/>
      <c r="E455" s="3" t="s">
        <v>25</v>
      </c>
      <c r="F455" s="15"/>
      <c r="G455" s="1">
        <v>245023</v>
      </c>
    </row>
    <row r="456" spans="2:7">
      <c r="B456" s="1" t="s">
        <v>686</v>
      </c>
      <c r="C456" s="12"/>
      <c r="D456" s="12"/>
      <c r="E456" s="3" t="s">
        <v>25</v>
      </c>
      <c r="F456" s="15"/>
      <c r="G456" s="1">
        <v>245024</v>
      </c>
    </row>
    <row r="457" spans="2:7">
      <c r="B457" s="1" t="s">
        <v>687</v>
      </c>
      <c r="C457" s="12"/>
      <c r="D457" s="12"/>
      <c r="E457" s="3"/>
      <c r="F457" s="15"/>
      <c r="G457" s="1">
        <v>245025</v>
      </c>
    </row>
    <row r="458" spans="2:7">
      <c r="B458" s="1" t="s">
        <v>688</v>
      </c>
      <c r="C458" s="1" t="s">
        <v>1494</v>
      </c>
      <c r="D458" s="1" t="s">
        <v>1495</v>
      </c>
      <c r="E458" s="3" t="s">
        <v>1496</v>
      </c>
      <c r="F458" s="13" t="s">
        <v>1343</v>
      </c>
      <c r="G458" s="1">
        <v>246011</v>
      </c>
    </row>
    <row r="459" spans="2:7">
      <c r="B459" s="1" t="s">
        <v>691</v>
      </c>
      <c r="C459" s="1" t="s">
        <v>1494</v>
      </c>
      <c r="D459" s="1" t="s">
        <v>1495</v>
      </c>
      <c r="E459" s="3" t="s">
        <v>1497</v>
      </c>
      <c r="F459" s="13" t="s">
        <v>1498</v>
      </c>
      <c r="G459" s="1">
        <v>246012</v>
      </c>
    </row>
    <row r="460" spans="2:7">
      <c r="B460" s="1" t="s">
        <v>692</v>
      </c>
      <c r="C460" s="1" t="s">
        <v>1494</v>
      </c>
      <c r="D460" s="1" t="s">
        <v>1495</v>
      </c>
      <c r="E460" s="3" t="s">
        <v>1499</v>
      </c>
      <c r="F460" s="13" t="s">
        <v>1329</v>
      </c>
      <c r="G460" s="1">
        <v>246013</v>
      </c>
    </row>
    <row r="461" spans="2:7">
      <c r="B461" s="1" t="s">
        <v>693</v>
      </c>
      <c r="C461" s="1" t="s">
        <v>1494</v>
      </c>
      <c r="D461" s="1" t="s">
        <v>1495</v>
      </c>
      <c r="E461" s="3" t="s">
        <v>1500</v>
      </c>
      <c r="F461" s="15"/>
      <c r="G461" s="1">
        <v>246014</v>
      </c>
    </row>
    <row r="462" spans="2:7">
      <c r="B462" s="1" t="s">
        <v>694</v>
      </c>
      <c r="C462" s="1" t="s">
        <v>1494</v>
      </c>
      <c r="D462" s="1" t="s">
        <v>1495</v>
      </c>
      <c r="E462" s="3"/>
      <c r="F462" s="15"/>
      <c r="G462" s="1">
        <v>246015</v>
      </c>
    </row>
    <row r="463" spans="2:7">
      <c r="B463" s="1" t="s">
        <v>695</v>
      </c>
      <c r="C463" s="1" t="s">
        <v>1501</v>
      </c>
      <c r="D463" s="1" t="s">
        <v>1502</v>
      </c>
      <c r="E463" s="3" t="s">
        <v>1503</v>
      </c>
      <c r="F463" s="13" t="s">
        <v>1504</v>
      </c>
      <c r="G463" s="1">
        <v>246021</v>
      </c>
    </row>
    <row r="464" spans="2:7">
      <c r="B464" s="1" t="s">
        <v>698</v>
      </c>
      <c r="C464" s="1" t="s">
        <v>1501</v>
      </c>
      <c r="D464" s="1" t="s">
        <v>1502</v>
      </c>
      <c r="E464" s="3" t="s">
        <v>1505</v>
      </c>
      <c r="F464" s="13" t="s">
        <v>1506</v>
      </c>
      <c r="G464" s="1">
        <v>246022</v>
      </c>
    </row>
    <row r="465" spans="2:7">
      <c r="B465" s="1" t="s">
        <v>699</v>
      </c>
      <c r="C465" s="1" t="s">
        <v>1501</v>
      </c>
      <c r="D465" s="1" t="s">
        <v>1502</v>
      </c>
      <c r="E465" s="3" t="s">
        <v>1507</v>
      </c>
      <c r="F465" s="13" t="s">
        <v>1508</v>
      </c>
      <c r="G465" s="1">
        <v>246023</v>
      </c>
    </row>
    <row r="466" spans="2:7">
      <c r="B466" s="1" t="s">
        <v>700</v>
      </c>
      <c r="C466" s="1" t="s">
        <v>1501</v>
      </c>
      <c r="D466" s="1" t="s">
        <v>1502</v>
      </c>
      <c r="E466" s="3" t="s">
        <v>1509</v>
      </c>
      <c r="F466" s="15"/>
      <c r="G466" s="1">
        <v>246024</v>
      </c>
    </row>
    <row r="467" spans="2:7">
      <c r="B467" s="1" t="s">
        <v>701</v>
      </c>
      <c r="C467" s="1" t="s">
        <v>1501</v>
      </c>
      <c r="D467" s="1" t="s">
        <v>1502</v>
      </c>
      <c r="E467" s="3"/>
      <c r="F467" s="15"/>
      <c r="G467" s="1">
        <v>246025</v>
      </c>
    </row>
    <row r="468" spans="2:7">
      <c r="B468" s="1" t="s">
        <v>702</v>
      </c>
      <c r="C468" s="1" t="s">
        <v>703</v>
      </c>
      <c r="D468" s="1" t="s">
        <v>704</v>
      </c>
      <c r="E468" s="3" t="s">
        <v>1510</v>
      </c>
      <c r="F468" s="13" t="s">
        <v>1511</v>
      </c>
      <c r="G468" s="1">
        <v>247011</v>
      </c>
    </row>
    <row r="469" spans="2:7">
      <c r="B469" s="1" t="s">
        <v>707</v>
      </c>
      <c r="C469" s="1" t="s">
        <v>703</v>
      </c>
      <c r="D469" s="1" t="s">
        <v>704</v>
      </c>
      <c r="E469" s="3" t="s">
        <v>1512</v>
      </c>
      <c r="F469" s="13" t="s">
        <v>1513</v>
      </c>
      <c r="G469" s="1">
        <v>247012</v>
      </c>
    </row>
    <row r="470" spans="2:7">
      <c r="B470" s="1" t="s">
        <v>708</v>
      </c>
      <c r="C470" s="1" t="s">
        <v>703</v>
      </c>
      <c r="D470" s="1" t="s">
        <v>704</v>
      </c>
      <c r="E470" s="3" t="s">
        <v>1514</v>
      </c>
      <c r="F470" s="13" t="s">
        <v>1365</v>
      </c>
      <c r="G470" s="1">
        <v>247013</v>
      </c>
    </row>
    <row r="471" spans="2:7">
      <c r="B471" s="1" t="s">
        <v>709</v>
      </c>
      <c r="C471" s="1" t="s">
        <v>703</v>
      </c>
      <c r="D471" s="1" t="s">
        <v>704</v>
      </c>
      <c r="E471" s="3" t="s">
        <v>1515</v>
      </c>
      <c r="F471" s="15"/>
      <c r="G471" s="1">
        <v>247014</v>
      </c>
    </row>
    <row r="472" spans="2:7">
      <c r="B472" s="1" t="s">
        <v>710</v>
      </c>
      <c r="C472" s="1" t="s">
        <v>703</v>
      </c>
      <c r="D472" s="1" t="s">
        <v>704</v>
      </c>
      <c r="E472" s="3"/>
      <c r="F472" s="15"/>
      <c r="G472" s="1">
        <v>247015</v>
      </c>
    </row>
    <row r="473" spans="2:7">
      <c r="B473" s="1" t="s">
        <v>711</v>
      </c>
      <c r="C473" s="12"/>
      <c r="D473" s="12"/>
      <c r="E473" s="3" t="s">
        <v>25</v>
      </c>
      <c r="F473" s="15"/>
      <c r="G473" s="1">
        <v>247021</v>
      </c>
    </row>
    <row r="474" spans="2:7">
      <c r="B474" s="1" t="s">
        <v>712</v>
      </c>
      <c r="C474" s="12"/>
      <c r="D474" s="12"/>
      <c r="E474" s="3" t="s">
        <v>25</v>
      </c>
      <c r="F474" s="15"/>
      <c r="G474" s="1">
        <v>247022</v>
      </c>
    </row>
    <row r="475" spans="2:7">
      <c r="B475" s="1" t="s">
        <v>713</v>
      </c>
      <c r="C475" s="12"/>
      <c r="D475" s="12"/>
      <c r="E475" s="3" t="s">
        <v>25</v>
      </c>
      <c r="F475" s="15"/>
      <c r="G475" s="1">
        <v>247023</v>
      </c>
    </row>
    <row r="476" spans="2:7">
      <c r="B476" s="1" t="s">
        <v>714</v>
      </c>
      <c r="C476" s="12"/>
      <c r="D476" s="12"/>
      <c r="E476" s="3" t="s">
        <v>25</v>
      </c>
      <c r="F476" s="15"/>
      <c r="G476" s="1">
        <v>247024</v>
      </c>
    </row>
    <row r="477" spans="2:7">
      <c r="B477" s="1" t="s">
        <v>715</v>
      </c>
      <c r="C477" s="12"/>
      <c r="D477" s="12"/>
      <c r="E477" s="3"/>
      <c r="F477" s="15"/>
      <c r="G477" s="1">
        <v>247025</v>
      </c>
    </row>
    <row r="478" spans="2:7">
      <c r="B478" s="1" t="s">
        <v>716</v>
      </c>
      <c r="C478" s="1" t="s">
        <v>717</v>
      </c>
      <c r="D478" s="1" t="s">
        <v>718</v>
      </c>
      <c r="E478" s="3" t="s">
        <v>1516</v>
      </c>
      <c r="F478" s="13" t="s">
        <v>1517</v>
      </c>
      <c r="G478" s="1">
        <v>248011</v>
      </c>
    </row>
    <row r="479" spans="2:7">
      <c r="B479" s="1" t="s">
        <v>721</v>
      </c>
      <c r="C479" s="1" t="s">
        <v>717</v>
      </c>
      <c r="D479" s="1" t="s">
        <v>718</v>
      </c>
      <c r="E479" s="3" t="s">
        <v>1518</v>
      </c>
      <c r="F479" s="13" t="s">
        <v>1303</v>
      </c>
      <c r="G479" s="1">
        <v>248012</v>
      </c>
    </row>
    <row r="480" spans="2:7">
      <c r="B480" s="1" t="s">
        <v>722</v>
      </c>
      <c r="C480" s="1" t="s">
        <v>717</v>
      </c>
      <c r="D480" s="1" t="s">
        <v>718</v>
      </c>
      <c r="E480" s="3" t="s">
        <v>1519</v>
      </c>
      <c r="F480" s="13" t="s">
        <v>1520</v>
      </c>
      <c r="G480" s="1">
        <v>248013</v>
      </c>
    </row>
    <row r="481" spans="2:7">
      <c r="B481" s="1" t="s">
        <v>723</v>
      </c>
      <c r="C481" s="1" t="s">
        <v>717</v>
      </c>
      <c r="D481" s="1" t="s">
        <v>718</v>
      </c>
      <c r="E481" s="3" t="s">
        <v>1521</v>
      </c>
      <c r="F481" s="15"/>
      <c r="G481" s="1">
        <v>248014</v>
      </c>
    </row>
    <row r="482" spans="2:7">
      <c r="B482" s="1" t="s">
        <v>724</v>
      </c>
      <c r="C482" s="1" t="s">
        <v>717</v>
      </c>
      <c r="D482" s="1" t="s">
        <v>718</v>
      </c>
      <c r="E482" s="3"/>
      <c r="F482" s="15"/>
      <c r="G482" s="1">
        <v>248015</v>
      </c>
    </row>
    <row r="483" spans="2:7">
      <c r="B483" s="1" t="s">
        <v>725</v>
      </c>
      <c r="C483" s="12"/>
      <c r="D483" s="12"/>
      <c r="E483" s="3" t="s">
        <v>25</v>
      </c>
      <c r="F483" s="15"/>
      <c r="G483" s="1">
        <v>248021</v>
      </c>
    </row>
    <row r="484" spans="2:7">
      <c r="B484" s="1" t="s">
        <v>726</v>
      </c>
      <c r="C484" s="12"/>
      <c r="D484" s="12"/>
      <c r="E484" s="3" t="s">
        <v>25</v>
      </c>
      <c r="F484" s="15"/>
      <c r="G484" s="1">
        <v>248022</v>
      </c>
    </row>
    <row r="485" spans="2:7">
      <c r="B485" s="1" t="s">
        <v>727</v>
      </c>
      <c r="C485" s="12"/>
      <c r="D485" s="12"/>
      <c r="E485" s="3" t="s">
        <v>25</v>
      </c>
      <c r="F485" s="15"/>
      <c r="G485" s="1">
        <v>248023</v>
      </c>
    </row>
    <row r="486" spans="2:7">
      <c r="B486" s="1" t="s">
        <v>728</v>
      </c>
      <c r="C486" s="12"/>
      <c r="D486" s="12"/>
      <c r="E486" s="3" t="s">
        <v>25</v>
      </c>
      <c r="F486" s="15"/>
      <c r="G486" s="1">
        <v>248024</v>
      </c>
    </row>
    <row r="487" spans="2:7">
      <c r="B487" s="1" t="s">
        <v>729</v>
      </c>
      <c r="C487" s="12"/>
      <c r="D487" s="12"/>
      <c r="E487" s="3"/>
      <c r="F487" s="15"/>
      <c r="G487" s="1">
        <v>248025</v>
      </c>
    </row>
    <row r="488" spans="2:7">
      <c r="B488" s="1" t="s">
        <v>730</v>
      </c>
      <c r="C488" s="1" t="s">
        <v>731</v>
      </c>
      <c r="D488" s="1" t="s">
        <v>732</v>
      </c>
      <c r="E488" s="3" t="s">
        <v>1522</v>
      </c>
      <c r="F488" s="13" t="s">
        <v>1523</v>
      </c>
      <c r="G488" s="1">
        <v>249011</v>
      </c>
    </row>
    <row r="489" spans="2:7">
      <c r="B489" s="1" t="s">
        <v>735</v>
      </c>
      <c r="C489" s="1" t="s">
        <v>731</v>
      </c>
      <c r="D489" s="1" t="s">
        <v>732</v>
      </c>
      <c r="E489" s="3" t="s">
        <v>1524</v>
      </c>
      <c r="F489" s="13" t="s">
        <v>1525</v>
      </c>
      <c r="G489" s="1">
        <v>249012</v>
      </c>
    </row>
    <row r="490" spans="2:7">
      <c r="B490" s="1" t="s">
        <v>736</v>
      </c>
      <c r="C490" s="1" t="s">
        <v>731</v>
      </c>
      <c r="D490" s="1" t="s">
        <v>732</v>
      </c>
      <c r="E490" s="3" t="s">
        <v>1526</v>
      </c>
      <c r="F490" s="13" t="s">
        <v>1527</v>
      </c>
      <c r="G490" s="1">
        <v>249013</v>
      </c>
    </row>
    <row r="491" spans="2:7">
      <c r="B491" s="1" t="s">
        <v>737</v>
      </c>
      <c r="C491" s="1" t="s">
        <v>731</v>
      </c>
      <c r="D491" s="1" t="s">
        <v>732</v>
      </c>
      <c r="E491" s="3" t="s">
        <v>1528</v>
      </c>
      <c r="F491" s="15"/>
      <c r="G491" s="1">
        <v>249014</v>
      </c>
    </row>
    <row r="492" spans="2:7">
      <c r="B492" s="1" t="s">
        <v>738</v>
      </c>
      <c r="C492" s="1" t="s">
        <v>731</v>
      </c>
      <c r="D492" s="1" t="s">
        <v>732</v>
      </c>
      <c r="E492" s="3"/>
      <c r="F492" s="15"/>
      <c r="G492" s="1">
        <v>249015</v>
      </c>
    </row>
    <row r="493" spans="2:7">
      <c r="B493" s="1" t="s">
        <v>739</v>
      </c>
      <c r="C493" s="12"/>
      <c r="D493" s="12"/>
      <c r="E493" s="3" t="s">
        <v>25</v>
      </c>
      <c r="F493" s="15"/>
      <c r="G493" s="1">
        <v>249021</v>
      </c>
    </row>
    <row r="494" spans="2:7">
      <c r="B494" s="1" t="s">
        <v>740</v>
      </c>
      <c r="C494" s="12"/>
      <c r="D494" s="12"/>
      <c r="E494" s="3" t="s">
        <v>25</v>
      </c>
      <c r="F494" s="15"/>
      <c r="G494" s="1">
        <v>249022</v>
      </c>
    </row>
    <row r="495" spans="2:7">
      <c r="B495" s="1" t="s">
        <v>741</v>
      </c>
      <c r="C495" s="12"/>
      <c r="D495" s="12"/>
      <c r="E495" s="3" t="s">
        <v>25</v>
      </c>
      <c r="F495" s="15"/>
      <c r="G495" s="1">
        <v>249023</v>
      </c>
    </row>
    <row r="496" spans="2:7">
      <c r="B496" s="1" t="s">
        <v>742</v>
      </c>
      <c r="C496" s="12"/>
      <c r="D496" s="12"/>
      <c r="E496" s="3" t="s">
        <v>25</v>
      </c>
      <c r="F496" s="15"/>
      <c r="G496" s="1">
        <v>249024</v>
      </c>
    </row>
    <row r="497" spans="2:7">
      <c r="B497" s="1" t="s">
        <v>743</v>
      </c>
      <c r="C497" s="12"/>
      <c r="D497" s="12"/>
      <c r="E497" s="3"/>
      <c r="F497" s="15"/>
      <c r="G497" s="1">
        <v>249025</v>
      </c>
    </row>
    <row r="498" spans="2:7">
      <c r="B498" s="1" t="s">
        <v>744</v>
      </c>
      <c r="C498" s="1" t="s">
        <v>745</v>
      </c>
      <c r="D498" s="1" t="s">
        <v>746</v>
      </c>
      <c r="E498" s="3" t="s">
        <v>1529</v>
      </c>
      <c r="F498" s="13" t="s">
        <v>1530</v>
      </c>
      <c r="G498" s="1">
        <v>250011</v>
      </c>
    </row>
    <row r="499" spans="2:7">
      <c r="B499" s="1" t="s">
        <v>749</v>
      </c>
      <c r="C499" s="1" t="s">
        <v>745</v>
      </c>
      <c r="D499" s="1" t="s">
        <v>746</v>
      </c>
      <c r="E499" s="3" t="s">
        <v>1531</v>
      </c>
      <c r="F499" s="13" t="s">
        <v>1532</v>
      </c>
      <c r="G499" s="1">
        <v>250012</v>
      </c>
    </row>
    <row r="500" spans="2:7">
      <c r="B500" s="1" t="s">
        <v>750</v>
      </c>
      <c r="C500" s="1" t="s">
        <v>745</v>
      </c>
      <c r="D500" s="1" t="s">
        <v>746</v>
      </c>
      <c r="E500" s="3" t="s">
        <v>1533</v>
      </c>
      <c r="F500" s="13" t="s">
        <v>1534</v>
      </c>
      <c r="G500" s="1">
        <v>250013</v>
      </c>
    </row>
    <row r="501" spans="2:7">
      <c r="B501" s="1" t="s">
        <v>751</v>
      </c>
      <c r="C501" s="1" t="s">
        <v>745</v>
      </c>
      <c r="D501" s="1" t="s">
        <v>746</v>
      </c>
      <c r="E501" s="3" t="s">
        <v>1535</v>
      </c>
      <c r="F501" s="15"/>
      <c r="G501" s="1">
        <v>250014</v>
      </c>
    </row>
    <row r="502" spans="2:7">
      <c r="B502" s="1" t="s">
        <v>752</v>
      </c>
      <c r="C502" s="1" t="s">
        <v>745</v>
      </c>
      <c r="D502" s="1" t="s">
        <v>746</v>
      </c>
      <c r="E502" s="3"/>
      <c r="F502" s="15"/>
      <c r="G502" s="1">
        <v>250015</v>
      </c>
    </row>
    <row r="503" spans="2:7">
      <c r="B503" s="1" t="s">
        <v>753</v>
      </c>
      <c r="C503" s="12"/>
      <c r="D503" s="12"/>
      <c r="E503" s="3" t="s">
        <v>25</v>
      </c>
      <c r="F503" s="15"/>
      <c r="G503" s="1">
        <v>250021</v>
      </c>
    </row>
    <row r="504" spans="2:7">
      <c r="B504" s="1" t="s">
        <v>754</v>
      </c>
      <c r="C504" s="12"/>
      <c r="D504" s="12"/>
      <c r="E504" s="3" t="s">
        <v>25</v>
      </c>
      <c r="F504" s="15"/>
      <c r="G504" s="1">
        <v>250022</v>
      </c>
    </row>
    <row r="505" spans="2:7">
      <c r="B505" s="1" t="s">
        <v>755</v>
      </c>
      <c r="C505" s="12"/>
      <c r="D505" s="12"/>
      <c r="E505" s="3" t="s">
        <v>25</v>
      </c>
      <c r="F505" s="15"/>
      <c r="G505" s="1">
        <v>250023</v>
      </c>
    </row>
    <row r="506" spans="2:7">
      <c r="B506" s="1" t="s">
        <v>756</v>
      </c>
      <c r="C506" s="12"/>
      <c r="D506" s="12"/>
      <c r="E506" s="3" t="s">
        <v>25</v>
      </c>
      <c r="F506" s="15"/>
      <c r="G506" s="1">
        <v>250024</v>
      </c>
    </row>
    <row r="507" spans="2:7">
      <c r="B507" s="1" t="s">
        <v>757</v>
      </c>
      <c r="C507" s="12"/>
      <c r="D507" s="12"/>
      <c r="E507" s="3"/>
      <c r="F507" s="15"/>
      <c r="G507" s="1">
        <v>250025</v>
      </c>
    </row>
    <row r="508" spans="2:7">
      <c r="B508" s="1" t="s">
        <v>758</v>
      </c>
      <c r="C508" s="1" t="s">
        <v>759</v>
      </c>
      <c r="D508" s="1" t="s">
        <v>760</v>
      </c>
      <c r="E508" s="3" t="s">
        <v>1536</v>
      </c>
      <c r="F508" s="13" t="s">
        <v>1537</v>
      </c>
      <c r="G508" s="1">
        <v>251011</v>
      </c>
    </row>
    <row r="509" spans="2:7">
      <c r="B509" s="1" t="s">
        <v>762</v>
      </c>
      <c r="C509" s="1" t="s">
        <v>759</v>
      </c>
      <c r="D509" s="1" t="s">
        <v>760</v>
      </c>
      <c r="E509" s="3" t="s">
        <v>1538</v>
      </c>
      <c r="F509" s="13" t="s">
        <v>1539</v>
      </c>
      <c r="G509" s="1">
        <v>251012</v>
      </c>
    </row>
    <row r="510" spans="2:7">
      <c r="B510" s="1" t="s">
        <v>763</v>
      </c>
      <c r="C510" s="1" t="s">
        <v>759</v>
      </c>
      <c r="D510" s="1" t="s">
        <v>760</v>
      </c>
      <c r="E510" s="3" t="s">
        <v>1540</v>
      </c>
      <c r="F510" s="13" t="s">
        <v>1541</v>
      </c>
      <c r="G510" s="1">
        <v>251013</v>
      </c>
    </row>
    <row r="511" spans="2:7">
      <c r="B511" s="1" t="s">
        <v>764</v>
      </c>
      <c r="C511" s="1" t="s">
        <v>759</v>
      </c>
      <c r="D511" s="1" t="s">
        <v>760</v>
      </c>
      <c r="E511" s="3" t="s">
        <v>1542</v>
      </c>
      <c r="F511" s="15"/>
      <c r="G511" s="1">
        <v>251014</v>
      </c>
    </row>
    <row r="512" spans="2:7">
      <c r="B512" s="1" t="s">
        <v>765</v>
      </c>
      <c r="C512" s="1" t="s">
        <v>759</v>
      </c>
      <c r="D512" s="1" t="s">
        <v>760</v>
      </c>
      <c r="E512" s="3"/>
      <c r="F512" s="15"/>
      <c r="G512" s="1">
        <v>251015</v>
      </c>
    </row>
    <row r="513" spans="2:7">
      <c r="B513" s="1" t="s">
        <v>766</v>
      </c>
      <c r="C513" s="12"/>
      <c r="D513" s="12"/>
      <c r="E513" s="3" t="s">
        <v>25</v>
      </c>
      <c r="F513" s="15"/>
      <c r="G513" s="1">
        <v>251021</v>
      </c>
    </row>
    <row r="514" spans="2:7">
      <c r="B514" s="1" t="s">
        <v>767</v>
      </c>
      <c r="C514" s="12"/>
      <c r="D514" s="12"/>
      <c r="E514" s="3" t="s">
        <v>25</v>
      </c>
      <c r="F514" s="15"/>
      <c r="G514" s="1">
        <v>251022</v>
      </c>
    </row>
    <row r="515" spans="2:7">
      <c r="B515" s="1" t="s">
        <v>768</v>
      </c>
      <c r="C515" s="12"/>
      <c r="D515" s="12"/>
      <c r="E515" s="3" t="s">
        <v>25</v>
      </c>
      <c r="F515" s="15"/>
      <c r="G515" s="1">
        <v>251023</v>
      </c>
    </row>
    <row r="516" spans="2:7">
      <c r="B516" s="1" t="s">
        <v>769</v>
      </c>
      <c r="C516" s="12"/>
      <c r="D516" s="12"/>
      <c r="E516" s="3" t="s">
        <v>25</v>
      </c>
      <c r="F516" s="15"/>
      <c r="G516" s="1">
        <v>251024</v>
      </c>
    </row>
    <row r="517" spans="2:7">
      <c r="B517" s="1" t="s">
        <v>770</v>
      </c>
      <c r="C517" s="12"/>
      <c r="D517" s="12"/>
      <c r="E517" s="3"/>
      <c r="F517" s="15"/>
      <c r="G517" s="1">
        <v>251025</v>
      </c>
    </row>
    <row r="518" spans="2:7">
      <c r="B518" s="1" t="s">
        <v>771</v>
      </c>
      <c r="C518" s="1" t="s">
        <v>772</v>
      </c>
      <c r="D518" s="1" t="s">
        <v>773</v>
      </c>
      <c r="E518" s="3" t="s">
        <v>1543</v>
      </c>
      <c r="F518" s="13" t="s">
        <v>1343</v>
      </c>
      <c r="G518" s="1">
        <v>252011</v>
      </c>
    </row>
    <row r="519" spans="2:7">
      <c r="B519" s="1" t="s">
        <v>776</v>
      </c>
      <c r="C519" s="1" t="s">
        <v>772</v>
      </c>
      <c r="D519" s="1" t="s">
        <v>773</v>
      </c>
      <c r="E519" s="3" t="s">
        <v>1544</v>
      </c>
      <c r="F519" s="13" t="s">
        <v>1498</v>
      </c>
      <c r="G519" s="1">
        <v>252012</v>
      </c>
    </row>
    <row r="520" spans="2:7">
      <c r="B520" s="1" t="s">
        <v>777</v>
      </c>
      <c r="C520" s="1" t="s">
        <v>772</v>
      </c>
      <c r="D520" s="1" t="s">
        <v>773</v>
      </c>
      <c r="E520" s="3" t="s">
        <v>1545</v>
      </c>
      <c r="F520" s="13" t="s">
        <v>1397</v>
      </c>
      <c r="G520" s="1">
        <v>252013</v>
      </c>
    </row>
    <row r="521" spans="2:7">
      <c r="B521" s="1" t="s">
        <v>778</v>
      </c>
      <c r="C521" s="1" t="s">
        <v>772</v>
      </c>
      <c r="D521" s="1" t="s">
        <v>773</v>
      </c>
      <c r="E521" s="3" t="s">
        <v>1546</v>
      </c>
      <c r="F521" s="15"/>
      <c r="G521" s="1">
        <v>252014</v>
      </c>
    </row>
    <row r="522" spans="2:7">
      <c r="B522" s="1" t="s">
        <v>779</v>
      </c>
      <c r="C522" s="1" t="s">
        <v>772</v>
      </c>
      <c r="D522" s="1" t="s">
        <v>773</v>
      </c>
      <c r="E522" s="3"/>
      <c r="F522" s="15"/>
      <c r="G522" s="1">
        <v>252015</v>
      </c>
    </row>
    <row r="523" spans="2:7">
      <c r="B523" s="1" t="s">
        <v>780</v>
      </c>
      <c r="C523" s="12"/>
      <c r="D523" s="12"/>
      <c r="E523" s="3" t="s">
        <v>25</v>
      </c>
      <c r="F523" s="15"/>
      <c r="G523" s="1">
        <v>252021</v>
      </c>
    </row>
    <row r="524" spans="2:7">
      <c r="B524" s="1" t="s">
        <v>781</v>
      </c>
      <c r="C524" s="12"/>
      <c r="D524" s="12"/>
      <c r="E524" s="3" t="s">
        <v>25</v>
      </c>
      <c r="F524" s="15"/>
      <c r="G524" s="1">
        <v>252022</v>
      </c>
    </row>
    <row r="525" spans="2:7">
      <c r="B525" s="1" t="s">
        <v>782</v>
      </c>
      <c r="C525" s="12"/>
      <c r="D525" s="12"/>
      <c r="E525" s="3" t="s">
        <v>25</v>
      </c>
      <c r="F525" s="15"/>
      <c r="G525" s="1">
        <v>252023</v>
      </c>
    </row>
    <row r="526" spans="2:7">
      <c r="B526" s="1" t="s">
        <v>783</v>
      </c>
      <c r="C526" s="12"/>
      <c r="D526" s="12"/>
      <c r="E526" s="3" t="s">
        <v>25</v>
      </c>
      <c r="F526" s="15"/>
      <c r="G526" s="1">
        <v>252024</v>
      </c>
    </row>
    <row r="527" spans="2:7">
      <c r="B527" s="1" t="s">
        <v>784</v>
      </c>
      <c r="C527" s="12"/>
      <c r="D527" s="12"/>
      <c r="E527" s="3"/>
      <c r="F527" s="15"/>
      <c r="G527" s="1">
        <v>252025</v>
      </c>
    </row>
    <row r="528" spans="2:7">
      <c r="B528" s="16">
        <v>500101</v>
      </c>
      <c r="C528" s="16" t="s">
        <v>772</v>
      </c>
      <c r="D528" s="16" t="s">
        <v>773</v>
      </c>
      <c r="E528" s="17" t="s">
        <v>1547</v>
      </c>
      <c r="F528" s="17" t="s">
        <v>1343</v>
      </c>
      <c r="G528" s="16">
        <v>252011</v>
      </c>
    </row>
    <row r="529" spans="2:7">
      <c r="B529" s="16">
        <v>500102</v>
      </c>
      <c r="C529" s="16" t="s">
        <v>772</v>
      </c>
      <c r="D529" s="16" t="s">
        <v>773</v>
      </c>
      <c r="E529" s="17" t="s">
        <v>1547</v>
      </c>
      <c r="F529" s="17" t="s">
        <v>1343</v>
      </c>
      <c r="G529" s="16">
        <v>252011</v>
      </c>
    </row>
    <row r="530" spans="2:7">
      <c r="B530" s="16">
        <v>500103</v>
      </c>
      <c r="C530" s="16" t="s">
        <v>772</v>
      </c>
      <c r="D530" s="16" t="s">
        <v>773</v>
      </c>
      <c r="E530" s="17" t="s">
        <v>1547</v>
      </c>
      <c r="F530" s="17" t="s">
        <v>1343</v>
      </c>
      <c r="G530" s="16">
        <v>252011</v>
      </c>
    </row>
    <row r="531" spans="2:7">
      <c r="B531" s="16">
        <v>500104</v>
      </c>
      <c r="C531" s="16" t="s">
        <v>772</v>
      </c>
      <c r="D531" s="16" t="s">
        <v>773</v>
      </c>
      <c r="E531" s="17" t="s">
        <v>1547</v>
      </c>
      <c r="F531" s="17" t="s">
        <v>1343</v>
      </c>
      <c r="G531" s="16">
        <v>252011</v>
      </c>
    </row>
    <row r="532" spans="2:7">
      <c r="B532" s="16">
        <v>500105</v>
      </c>
      <c r="C532" s="16" t="s">
        <v>772</v>
      </c>
      <c r="D532" s="16" t="s">
        <v>773</v>
      </c>
      <c r="E532" s="17" t="s">
        <v>1547</v>
      </c>
      <c r="F532" s="17" t="s">
        <v>1343</v>
      </c>
      <c r="G532" s="16">
        <v>252011</v>
      </c>
    </row>
    <row r="533" spans="2:7">
      <c r="B533" s="16">
        <v>500106</v>
      </c>
      <c r="C533" s="16" t="s">
        <v>772</v>
      </c>
      <c r="D533" s="16" t="s">
        <v>773</v>
      </c>
      <c r="E533" s="17" t="s">
        <v>1547</v>
      </c>
      <c r="F533" s="17" t="s">
        <v>1343</v>
      </c>
      <c r="G533" s="16">
        <v>252011</v>
      </c>
    </row>
    <row r="534" spans="2:7">
      <c r="B534" s="16">
        <v>500107</v>
      </c>
      <c r="C534" s="16" t="s">
        <v>772</v>
      </c>
      <c r="D534" s="16" t="s">
        <v>773</v>
      </c>
      <c r="E534" s="17" t="s">
        <v>1547</v>
      </c>
      <c r="F534" s="17" t="s">
        <v>1343</v>
      </c>
      <c r="G534" s="16">
        <v>252011</v>
      </c>
    </row>
    <row r="535" spans="2:7">
      <c r="B535" s="16">
        <v>500108</v>
      </c>
      <c r="C535" s="16" t="s">
        <v>772</v>
      </c>
      <c r="D535" s="16" t="s">
        <v>773</v>
      </c>
      <c r="E535" s="17" t="s">
        <v>1547</v>
      </c>
      <c r="F535" s="17" t="s">
        <v>1343</v>
      </c>
      <c r="G535" s="16">
        <v>252011</v>
      </c>
    </row>
    <row r="536" spans="2:7">
      <c r="B536" s="16">
        <v>500109</v>
      </c>
      <c r="C536" s="16" t="s">
        <v>772</v>
      </c>
      <c r="D536" s="16" t="s">
        <v>773</v>
      </c>
      <c r="E536" s="17" t="s">
        <v>1547</v>
      </c>
      <c r="F536" s="17" t="s">
        <v>1343</v>
      </c>
      <c r="G536" s="16">
        <v>252011</v>
      </c>
    </row>
    <row r="537" spans="2:7">
      <c r="B537" s="16">
        <v>500110</v>
      </c>
      <c r="C537" s="16" t="s">
        <v>772</v>
      </c>
      <c r="D537" s="16" t="s">
        <v>773</v>
      </c>
      <c r="E537" s="17" t="s">
        <v>1547</v>
      </c>
      <c r="F537" s="17" t="s">
        <v>1343</v>
      </c>
      <c r="G537" s="16">
        <v>252011</v>
      </c>
    </row>
    <row r="538" spans="2:7">
      <c r="B538" s="16">
        <v>500201</v>
      </c>
      <c r="C538" s="16" t="s">
        <v>772</v>
      </c>
      <c r="D538" s="16" t="s">
        <v>773</v>
      </c>
      <c r="E538" s="17" t="s">
        <v>1547</v>
      </c>
      <c r="F538" s="17" t="s">
        <v>1343</v>
      </c>
      <c r="G538" s="16">
        <v>252011</v>
      </c>
    </row>
    <row r="539" spans="2:7">
      <c r="B539" s="16">
        <v>500202</v>
      </c>
      <c r="C539" s="16" t="s">
        <v>772</v>
      </c>
      <c r="D539" s="16" t="s">
        <v>773</v>
      </c>
      <c r="E539" s="17" t="s">
        <v>1547</v>
      </c>
      <c r="F539" s="17" t="s">
        <v>1343</v>
      </c>
      <c r="G539" s="16">
        <v>252011</v>
      </c>
    </row>
    <row r="540" spans="2:7">
      <c r="B540" s="16">
        <v>500203</v>
      </c>
      <c r="C540" s="16" t="s">
        <v>772</v>
      </c>
      <c r="D540" s="16" t="s">
        <v>773</v>
      </c>
      <c r="E540" s="17" t="s">
        <v>1547</v>
      </c>
      <c r="F540" s="17" t="s">
        <v>1343</v>
      </c>
      <c r="G540" s="16">
        <v>252011</v>
      </c>
    </row>
    <row r="541" spans="2:7">
      <c r="B541" s="16">
        <v>500204</v>
      </c>
      <c r="C541" s="16" t="s">
        <v>772</v>
      </c>
      <c r="D541" s="16" t="s">
        <v>773</v>
      </c>
      <c r="E541" s="17" t="s">
        <v>1547</v>
      </c>
      <c r="F541" s="17" t="s">
        <v>1343</v>
      </c>
      <c r="G541" s="16">
        <v>252011</v>
      </c>
    </row>
    <row r="542" spans="2:7">
      <c r="B542" s="16">
        <v>500205</v>
      </c>
      <c r="C542" s="16" t="s">
        <v>772</v>
      </c>
      <c r="D542" s="16" t="s">
        <v>773</v>
      </c>
      <c r="E542" s="17" t="s">
        <v>1547</v>
      </c>
      <c r="F542" s="17" t="s">
        <v>1343</v>
      </c>
      <c r="G542" s="16">
        <v>252011</v>
      </c>
    </row>
    <row r="543" spans="2:7">
      <c r="B543" s="16">
        <v>500206</v>
      </c>
      <c r="C543" s="16" t="s">
        <v>772</v>
      </c>
      <c r="D543" s="16" t="s">
        <v>773</v>
      </c>
      <c r="E543" s="17" t="s">
        <v>1547</v>
      </c>
      <c r="F543" s="17" t="s">
        <v>1343</v>
      </c>
      <c r="G543" s="16">
        <v>252011</v>
      </c>
    </row>
    <row r="544" spans="2:7">
      <c r="B544" s="16">
        <v>500207</v>
      </c>
      <c r="C544" s="16" t="s">
        <v>772</v>
      </c>
      <c r="D544" s="16" t="s">
        <v>773</v>
      </c>
      <c r="E544" s="17" t="s">
        <v>1547</v>
      </c>
      <c r="F544" s="17" t="s">
        <v>1343</v>
      </c>
      <c r="G544" s="16">
        <v>252011</v>
      </c>
    </row>
    <row r="545" spans="2:7">
      <c r="B545" s="16">
        <v>500208</v>
      </c>
      <c r="C545" s="16" t="s">
        <v>772</v>
      </c>
      <c r="D545" s="16" t="s">
        <v>773</v>
      </c>
      <c r="E545" s="17" t="s">
        <v>1547</v>
      </c>
      <c r="F545" s="17" t="s">
        <v>1343</v>
      </c>
      <c r="G545" s="16">
        <v>252011</v>
      </c>
    </row>
    <row r="546" spans="2:7">
      <c r="B546" s="16">
        <v>500209</v>
      </c>
      <c r="C546" s="16" t="s">
        <v>772</v>
      </c>
      <c r="D546" s="16" t="s">
        <v>773</v>
      </c>
      <c r="E546" s="17" t="s">
        <v>1547</v>
      </c>
      <c r="F546" s="17" t="s">
        <v>1343</v>
      </c>
      <c r="G546" s="16">
        <v>252011</v>
      </c>
    </row>
    <row r="547" spans="2:7">
      <c r="B547" s="16">
        <v>500210</v>
      </c>
      <c r="C547" s="16" t="s">
        <v>772</v>
      </c>
      <c r="D547" s="16" t="s">
        <v>773</v>
      </c>
      <c r="E547" s="17" t="s">
        <v>1547</v>
      </c>
      <c r="F547" s="17" t="s">
        <v>1343</v>
      </c>
      <c r="G547" s="16">
        <v>252011</v>
      </c>
    </row>
    <row r="548" spans="2:7">
      <c r="B548" s="16">
        <v>500301</v>
      </c>
      <c r="C548" s="16" t="s">
        <v>772</v>
      </c>
      <c r="D548" s="16" t="s">
        <v>773</v>
      </c>
      <c r="E548" s="17" t="s">
        <v>1547</v>
      </c>
      <c r="F548" s="17" t="s">
        <v>1343</v>
      </c>
      <c r="G548" s="16">
        <v>252011</v>
      </c>
    </row>
    <row r="549" spans="2:7">
      <c r="B549" s="16">
        <v>500302</v>
      </c>
      <c r="C549" s="16" t="s">
        <v>772</v>
      </c>
      <c r="D549" s="16" t="s">
        <v>773</v>
      </c>
      <c r="E549" s="17" t="s">
        <v>1547</v>
      </c>
      <c r="F549" s="17" t="s">
        <v>1343</v>
      </c>
      <c r="G549" s="16">
        <v>252011</v>
      </c>
    </row>
    <row r="550" spans="2:7">
      <c r="B550" s="16">
        <v>500303</v>
      </c>
      <c r="C550" s="16" t="s">
        <v>772</v>
      </c>
      <c r="D550" s="16" t="s">
        <v>773</v>
      </c>
      <c r="E550" s="17" t="s">
        <v>1547</v>
      </c>
      <c r="F550" s="17" t="s">
        <v>1343</v>
      </c>
      <c r="G550" s="16">
        <v>252011</v>
      </c>
    </row>
    <row r="551" spans="2:7">
      <c r="B551" s="16">
        <v>500304</v>
      </c>
      <c r="C551" s="16" t="s">
        <v>772</v>
      </c>
      <c r="D551" s="16" t="s">
        <v>773</v>
      </c>
      <c r="E551" s="17" t="s">
        <v>1547</v>
      </c>
      <c r="F551" s="17" t="s">
        <v>1343</v>
      </c>
      <c r="G551" s="16">
        <v>252011</v>
      </c>
    </row>
    <row r="552" spans="2:7">
      <c r="B552" s="16">
        <v>500305</v>
      </c>
      <c r="C552" s="16" t="s">
        <v>772</v>
      </c>
      <c r="D552" s="16" t="s">
        <v>773</v>
      </c>
      <c r="E552" s="17" t="s">
        <v>1547</v>
      </c>
      <c r="F552" s="17" t="s">
        <v>1343</v>
      </c>
      <c r="G552" s="16">
        <v>252011</v>
      </c>
    </row>
    <row r="553" spans="2:7">
      <c r="B553" s="16">
        <v>500306</v>
      </c>
      <c r="C553" s="16" t="s">
        <v>772</v>
      </c>
      <c r="D553" s="16" t="s">
        <v>773</v>
      </c>
      <c r="E553" s="17" t="s">
        <v>1547</v>
      </c>
      <c r="F553" s="17" t="s">
        <v>1343</v>
      </c>
      <c r="G553" s="16">
        <v>252011</v>
      </c>
    </row>
    <row r="554" spans="2:7">
      <c r="B554" s="16">
        <v>500307</v>
      </c>
      <c r="C554" s="16" t="s">
        <v>772</v>
      </c>
      <c r="D554" s="16" t="s">
        <v>773</v>
      </c>
      <c r="E554" s="17" t="s">
        <v>1547</v>
      </c>
      <c r="F554" s="17" t="s">
        <v>1343</v>
      </c>
      <c r="G554" s="16">
        <v>252011</v>
      </c>
    </row>
    <row r="555" spans="2:7">
      <c r="B555" s="16">
        <v>500308</v>
      </c>
      <c r="C555" s="16" t="s">
        <v>772</v>
      </c>
      <c r="D555" s="16" t="s">
        <v>773</v>
      </c>
      <c r="E555" s="17" t="s">
        <v>1547</v>
      </c>
      <c r="F555" s="17" t="s">
        <v>1343</v>
      </c>
      <c r="G555" s="16">
        <v>252011</v>
      </c>
    </row>
    <row r="556" spans="2:7">
      <c r="B556" s="16">
        <v>500309</v>
      </c>
      <c r="C556" s="16" t="s">
        <v>772</v>
      </c>
      <c r="D556" s="16" t="s">
        <v>773</v>
      </c>
      <c r="E556" s="17" t="s">
        <v>1547</v>
      </c>
      <c r="F556" s="17" t="s">
        <v>1343</v>
      </c>
      <c r="G556" s="16">
        <v>252011</v>
      </c>
    </row>
    <row r="557" spans="2:7">
      <c r="B557" s="16">
        <v>500310</v>
      </c>
      <c r="C557" s="16" t="s">
        <v>772</v>
      </c>
      <c r="D557" s="16" t="s">
        <v>773</v>
      </c>
      <c r="E557" s="17" t="s">
        <v>1547</v>
      </c>
      <c r="F557" s="17" t="s">
        <v>1343</v>
      </c>
      <c r="G557" s="16">
        <v>252011</v>
      </c>
    </row>
    <row r="558" spans="2:7">
      <c r="B558" s="16">
        <v>500401</v>
      </c>
      <c r="C558" s="16" t="s">
        <v>772</v>
      </c>
      <c r="D558" s="16" t="s">
        <v>773</v>
      </c>
      <c r="E558" s="17" t="s">
        <v>1547</v>
      </c>
      <c r="F558" s="17" t="s">
        <v>1343</v>
      </c>
      <c r="G558" s="16">
        <v>252011</v>
      </c>
    </row>
    <row r="559" spans="2:7">
      <c r="B559" s="16">
        <v>500402</v>
      </c>
      <c r="C559" s="16" t="s">
        <v>772</v>
      </c>
      <c r="D559" s="16" t="s">
        <v>773</v>
      </c>
      <c r="E559" s="17" t="s">
        <v>1547</v>
      </c>
      <c r="F559" s="17" t="s">
        <v>1343</v>
      </c>
      <c r="G559" s="16">
        <v>252011</v>
      </c>
    </row>
    <row r="560" spans="2:7">
      <c r="B560" s="16">
        <v>500403</v>
      </c>
      <c r="C560" s="16" t="s">
        <v>772</v>
      </c>
      <c r="D560" s="16" t="s">
        <v>773</v>
      </c>
      <c r="E560" s="17" t="s">
        <v>1547</v>
      </c>
      <c r="F560" s="17" t="s">
        <v>1343</v>
      </c>
      <c r="G560" s="16">
        <v>252011</v>
      </c>
    </row>
    <row r="561" spans="2:7">
      <c r="B561" s="16">
        <v>500404</v>
      </c>
      <c r="C561" s="16" t="s">
        <v>772</v>
      </c>
      <c r="D561" s="16" t="s">
        <v>773</v>
      </c>
      <c r="E561" s="17" t="s">
        <v>1547</v>
      </c>
      <c r="F561" s="17" t="s">
        <v>1343</v>
      </c>
      <c r="G561" s="16">
        <v>252011</v>
      </c>
    </row>
    <row r="562" spans="2:7">
      <c r="B562" s="16">
        <v>500405</v>
      </c>
      <c r="C562" s="16" t="s">
        <v>772</v>
      </c>
      <c r="D562" s="16" t="s">
        <v>773</v>
      </c>
      <c r="E562" s="17" t="s">
        <v>1547</v>
      </c>
      <c r="F562" s="17" t="s">
        <v>1343</v>
      </c>
      <c r="G562" s="16">
        <v>252011</v>
      </c>
    </row>
    <row r="563" spans="2:7">
      <c r="B563" s="16">
        <v>500406</v>
      </c>
      <c r="C563" s="16" t="s">
        <v>772</v>
      </c>
      <c r="D563" s="16" t="s">
        <v>773</v>
      </c>
      <c r="E563" s="17" t="s">
        <v>1547</v>
      </c>
      <c r="F563" s="17" t="s">
        <v>1343</v>
      </c>
      <c r="G563" s="16">
        <v>252011</v>
      </c>
    </row>
    <row r="564" spans="2:7">
      <c r="B564" s="16">
        <v>500407</v>
      </c>
      <c r="C564" s="16" t="s">
        <v>772</v>
      </c>
      <c r="D564" s="16" t="s">
        <v>773</v>
      </c>
      <c r="E564" s="17" t="s">
        <v>1547</v>
      </c>
      <c r="F564" s="17" t="s">
        <v>1343</v>
      </c>
      <c r="G564" s="16">
        <v>252011</v>
      </c>
    </row>
    <row r="565" spans="2:7">
      <c r="B565" s="16">
        <v>500408</v>
      </c>
      <c r="C565" s="16" t="s">
        <v>772</v>
      </c>
      <c r="D565" s="16" t="s">
        <v>773</v>
      </c>
      <c r="E565" s="17" t="s">
        <v>1547</v>
      </c>
      <c r="F565" s="17" t="s">
        <v>1343</v>
      </c>
      <c r="G565" s="16">
        <v>252011</v>
      </c>
    </row>
    <row r="566" spans="2:7">
      <c r="B566" s="16">
        <v>500409</v>
      </c>
      <c r="C566" s="16" t="s">
        <v>772</v>
      </c>
      <c r="D566" s="16" t="s">
        <v>773</v>
      </c>
      <c r="E566" s="17" t="s">
        <v>1547</v>
      </c>
      <c r="F566" s="17" t="s">
        <v>1343</v>
      </c>
      <c r="G566" s="16">
        <v>252011</v>
      </c>
    </row>
    <row r="567" spans="2:7">
      <c r="B567" s="16">
        <v>500410</v>
      </c>
      <c r="C567" s="16" t="s">
        <v>772</v>
      </c>
      <c r="D567" s="16" t="s">
        <v>773</v>
      </c>
      <c r="E567" s="17" t="s">
        <v>1547</v>
      </c>
      <c r="F567" s="17" t="s">
        <v>1343</v>
      </c>
      <c r="G567" s="16">
        <v>252011</v>
      </c>
    </row>
    <row r="568" spans="2:7">
      <c r="B568" s="16">
        <v>500501</v>
      </c>
      <c r="C568" s="16" t="s">
        <v>772</v>
      </c>
      <c r="D568" s="16" t="s">
        <v>773</v>
      </c>
      <c r="E568" s="17" t="s">
        <v>1547</v>
      </c>
      <c r="F568" s="17" t="s">
        <v>1343</v>
      </c>
      <c r="G568" s="16">
        <v>252011</v>
      </c>
    </row>
    <row r="569" spans="2:7">
      <c r="B569" s="16">
        <v>500502</v>
      </c>
      <c r="C569" s="16" t="s">
        <v>772</v>
      </c>
      <c r="D569" s="16" t="s">
        <v>773</v>
      </c>
      <c r="E569" s="17" t="s">
        <v>1547</v>
      </c>
      <c r="F569" s="17" t="s">
        <v>1343</v>
      </c>
      <c r="G569" s="16">
        <v>252011</v>
      </c>
    </row>
    <row r="570" spans="2:7">
      <c r="B570" s="16">
        <v>500503</v>
      </c>
      <c r="C570" s="16" t="s">
        <v>772</v>
      </c>
      <c r="D570" s="16" t="s">
        <v>773</v>
      </c>
      <c r="E570" s="17" t="s">
        <v>1547</v>
      </c>
      <c r="F570" s="17" t="s">
        <v>1343</v>
      </c>
      <c r="G570" s="16">
        <v>252011</v>
      </c>
    </row>
    <row r="571" spans="2:7">
      <c r="B571" s="16">
        <v>500504</v>
      </c>
      <c r="C571" s="16" t="s">
        <v>772</v>
      </c>
      <c r="D571" s="16" t="s">
        <v>773</v>
      </c>
      <c r="E571" s="17" t="s">
        <v>1547</v>
      </c>
      <c r="F571" s="17" t="s">
        <v>1343</v>
      </c>
      <c r="G571" s="16">
        <v>252011</v>
      </c>
    </row>
    <row r="572" spans="2:7">
      <c r="B572" s="16">
        <v>500505</v>
      </c>
      <c r="C572" s="16" t="s">
        <v>772</v>
      </c>
      <c r="D572" s="16" t="s">
        <v>773</v>
      </c>
      <c r="E572" s="17" t="s">
        <v>1547</v>
      </c>
      <c r="F572" s="17" t="s">
        <v>1343</v>
      </c>
      <c r="G572" s="16">
        <v>252011</v>
      </c>
    </row>
    <row r="573" spans="2:7">
      <c r="B573" s="16">
        <v>500506</v>
      </c>
      <c r="C573" s="16" t="s">
        <v>772</v>
      </c>
      <c r="D573" s="16" t="s">
        <v>773</v>
      </c>
      <c r="E573" s="17" t="s">
        <v>1547</v>
      </c>
      <c r="F573" s="17" t="s">
        <v>1343</v>
      </c>
      <c r="G573" s="16">
        <v>252011</v>
      </c>
    </row>
    <row r="574" spans="2:7">
      <c r="B574" s="16">
        <v>500507</v>
      </c>
      <c r="C574" s="16" t="s">
        <v>772</v>
      </c>
      <c r="D574" s="16" t="s">
        <v>773</v>
      </c>
      <c r="E574" s="17" t="s">
        <v>1547</v>
      </c>
      <c r="F574" s="17" t="s">
        <v>1343</v>
      </c>
      <c r="G574" s="16">
        <v>252011</v>
      </c>
    </row>
    <row r="575" spans="2:7">
      <c r="B575" s="16">
        <v>500508</v>
      </c>
      <c r="C575" s="16" t="s">
        <v>772</v>
      </c>
      <c r="D575" s="16" t="s">
        <v>773</v>
      </c>
      <c r="E575" s="17" t="s">
        <v>1547</v>
      </c>
      <c r="F575" s="17" t="s">
        <v>1343</v>
      </c>
      <c r="G575" s="16">
        <v>252011</v>
      </c>
    </row>
    <row r="576" spans="2:7">
      <c r="B576" s="16">
        <v>500509</v>
      </c>
      <c r="C576" s="16" t="s">
        <v>772</v>
      </c>
      <c r="D576" s="16" t="s">
        <v>773</v>
      </c>
      <c r="E576" s="17" t="s">
        <v>1547</v>
      </c>
      <c r="F576" s="17" t="s">
        <v>1343</v>
      </c>
      <c r="G576" s="16">
        <v>252011</v>
      </c>
    </row>
    <row r="577" spans="2:7">
      <c r="B577" s="16">
        <v>500510</v>
      </c>
      <c r="C577" s="16" t="s">
        <v>772</v>
      </c>
      <c r="D577" s="16" t="s">
        <v>773</v>
      </c>
      <c r="E577" s="17" t="s">
        <v>1547</v>
      </c>
      <c r="F577" s="17" t="s">
        <v>1343</v>
      </c>
      <c r="G577" s="16">
        <v>252011</v>
      </c>
    </row>
    <row r="578" spans="2:7">
      <c r="B578" s="16">
        <v>500601</v>
      </c>
      <c r="C578" s="16" t="s">
        <v>772</v>
      </c>
      <c r="D578" s="16" t="s">
        <v>773</v>
      </c>
      <c r="E578" s="17" t="s">
        <v>1547</v>
      </c>
      <c r="F578" s="17" t="s">
        <v>1343</v>
      </c>
      <c r="G578" s="16">
        <v>252011</v>
      </c>
    </row>
    <row r="579" spans="2:7">
      <c r="B579" s="16">
        <v>500602</v>
      </c>
      <c r="C579" s="16" t="s">
        <v>772</v>
      </c>
      <c r="D579" s="16" t="s">
        <v>773</v>
      </c>
      <c r="E579" s="17" t="s">
        <v>1547</v>
      </c>
      <c r="F579" s="17" t="s">
        <v>1343</v>
      </c>
      <c r="G579" s="16">
        <v>252011</v>
      </c>
    </row>
    <row r="580" spans="2:7">
      <c r="B580" s="16">
        <v>500603</v>
      </c>
      <c r="C580" s="16" t="s">
        <v>772</v>
      </c>
      <c r="D580" s="16" t="s">
        <v>773</v>
      </c>
      <c r="E580" s="17" t="s">
        <v>1547</v>
      </c>
      <c r="F580" s="17" t="s">
        <v>1343</v>
      </c>
      <c r="G580" s="16">
        <v>252011</v>
      </c>
    </row>
    <row r="581" spans="2:7">
      <c r="B581" s="16">
        <v>500604</v>
      </c>
      <c r="C581" s="16" t="s">
        <v>772</v>
      </c>
      <c r="D581" s="16" t="s">
        <v>773</v>
      </c>
      <c r="E581" s="17" t="s">
        <v>1547</v>
      </c>
      <c r="F581" s="17" t="s">
        <v>1343</v>
      </c>
      <c r="G581" s="16">
        <v>252011</v>
      </c>
    </row>
    <row r="582" spans="2:7">
      <c r="B582" s="16">
        <v>500605</v>
      </c>
      <c r="C582" s="16" t="s">
        <v>772</v>
      </c>
      <c r="D582" s="16" t="s">
        <v>773</v>
      </c>
      <c r="E582" s="17" t="s">
        <v>1547</v>
      </c>
      <c r="F582" s="17" t="s">
        <v>1343</v>
      </c>
      <c r="G582" s="16">
        <v>252011</v>
      </c>
    </row>
    <row r="583" spans="2:7">
      <c r="B583" s="16">
        <v>500606</v>
      </c>
      <c r="C583" s="16" t="s">
        <v>772</v>
      </c>
      <c r="D583" s="16" t="s">
        <v>773</v>
      </c>
      <c r="E583" s="17" t="s">
        <v>1547</v>
      </c>
      <c r="F583" s="17" t="s">
        <v>1343</v>
      </c>
      <c r="G583" s="16">
        <v>252011</v>
      </c>
    </row>
    <row r="584" spans="2:7">
      <c r="B584" s="16">
        <v>500607</v>
      </c>
      <c r="C584" s="16" t="s">
        <v>772</v>
      </c>
      <c r="D584" s="16" t="s">
        <v>773</v>
      </c>
      <c r="E584" s="17" t="s">
        <v>1547</v>
      </c>
      <c r="F584" s="17" t="s">
        <v>1343</v>
      </c>
      <c r="G584" s="16">
        <v>252011</v>
      </c>
    </row>
    <row r="585" spans="2:7">
      <c r="B585" s="16">
        <v>500608</v>
      </c>
      <c r="C585" s="16" t="s">
        <v>772</v>
      </c>
      <c r="D585" s="16" t="s">
        <v>773</v>
      </c>
      <c r="E585" s="17" t="s">
        <v>1547</v>
      </c>
      <c r="F585" s="17" t="s">
        <v>1343</v>
      </c>
      <c r="G585" s="16">
        <v>252011</v>
      </c>
    </row>
    <row r="586" spans="2:7">
      <c r="B586" s="16">
        <v>500609</v>
      </c>
      <c r="C586" s="16" t="s">
        <v>772</v>
      </c>
      <c r="D586" s="16" t="s">
        <v>773</v>
      </c>
      <c r="E586" s="17" t="s">
        <v>1547</v>
      </c>
      <c r="F586" s="17" t="s">
        <v>1343</v>
      </c>
      <c r="G586" s="16">
        <v>252011</v>
      </c>
    </row>
    <row r="587" spans="2:7">
      <c r="B587" s="16">
        <v>500610</v>
      </c>
      <c r="C587" s="16" t="s">
        <v>772</v>
      </c>
      <c r="D587" s="16" t="s">
        <v>773</v>
      </c>
      <c r="E587" s="17" t="s">
        <v>1547</v>
      </c>
      <c r="F587" s="17" t="s">
        <v>1343</v>
      </c>
      <c r="G587" s="16">
        <v>252011</v>
      </c>
    </row>
    <row r="588" spans="2:7">
      <c r="B588" s="16">
        <v>500701</v>
      </c>
      <c r="C588" s="16" t="s">
        <v>772</v>
      </c>
      <c r="D588" s="16" t="s">
        <v>773</v>
      </c>
      <c r="E588" s="17" t="s">
        <v>1547</v>
      </c>
      <c r="F588" s="17" t="s">
        <v>1343</v>
      </c>
      <c r="G588" s="16">
        <v>252011</v>
      </c>
    </row>
    <row r="589" spans="2:7">
      <c r="B589" s="16">
        <v>500702</v>
      </c>
      <c r="C589" s="16" t="s">
        <v>772</v>
      </c>
      <c r="D589" s="16" t="s">
        <v>773</v>
      </c>
      <c r="E589" s="17" t="s">
        <v>1547</v>
      </c>
      <c r="F589" s="17" t="s">
        <v>1343</v>
      </c>
      <c r="G589" s="16">
        <v>252011</v>
      </c>
    </row>
    <row r="590" spans="2:7">
      <c r="B590" s="16">
        <v>500703</v>
      </c>
      <c r="C590" s="16" t="s">
        <v>772</v>
      </c>
      <c r="D590" s="16" t="s">
        <v>773</v>
      </c>
      <c r="E590" s="17" t="s">
        <v>1547</v>
      </c>
      <c r="F590" s="17" t="s">
        <v>1343</v>
      </c>
      <c r="G590" s="16">
        <v>252011</v>
      </c>
    </row>
    <row r="591" spans="2:7">
      <c r="B591" s="16">
        <v>500704</v>
      </c>
      <c r="C591" s="16" t="s">
        <v>772</v>
      </c>
      <c r="D591" s="16" t="s">
        <v>773</v>
      </c>
      <c r="E591" s="17" t="s">
        <v>1547</v>
      </c>
      <c r="F591" s="17" t="s">
        <v>1343</v>
      </c>
      <c r="G591" s="16">
        <v>252011</v>
      </c>
    </row>
    <row r="592" spans="2:7">
      <c r="B592" s="16">
        <v>500705</v>
      </c>
      <c r="C592" s="16" t="s">
        <v>772</v>
      </c>
      <c r="D592" s="16" t="s">
        <v>773</v>
      </c>
      <c r="E592" s="17" t="s">
        <v>1547</v>
      </c>
      <c r="F592" s="17" t="s">
        <v>1343</v>
      </c>
      <c r="G592" s="16">
        <v>252011</v>
      </c>
    </row>
    <row r="593" spans="2:7">
      <c r="B593" s="16">
        <v>500706</v>
      </c>
      <c r="C593" s="16" t="s">
        <v>772</v>
      </c>
      <c r="D593" s="16" t="s">
        <v>773</v>
      </c>
      <c r="E593" s="17" t="s">
        <v>1547</v>
      </c>
      <c r="F593" s="17" t="s">
        <v>1343</v>
      </c>
      <c r="G593" s="16">
        <v>252011</v>
      </c>
    </row>
    <row r="594" spans="2:7">
      <c r="B594" s="16">
        <v>500707</v>
      </c>
      <c r="C594" s="16" t="s">
        <v>772</v>
      </c>
      <c r="D594" s="16" t="s">
        <v>773</v>
      </c>
      <c r="E594" s="17" t="s">
        <v>1547</v>
      </c>
      <c r="F594" s="17" t="s">
        <v>1343</v>
      </c>
      <c r="G594" s="16">
        <v>252011</v>
      </c>
    </row>
    <row r="595" spans="2:7">
      <c r="B595" s="16">
        <v>500708</v>
      </c>
      <c r="C595" s="16" t="s">
        <v>772</v>
      </c>
      <c r="D595" s="16" t="s">
        <v>773</v>
      </c>
      <c r="E595" s="17" t="s">
        <v>1547</v>
      </c>
      <c r="F595" s="17" t="s">
        <v>1343</v>
      </c>
      <c r="G595" s="16">
        <v>252011</v>
      </c>
    </row>
    <row r="596" spans="2:7">
      <c r="B596" s="16">
        <v>500709</v>
      </c>
      <c r="C596" s="16" t="s">
        <v>772</v>
      </c>
      <c r="D596" s="16" t="s">
        <v>773</v>
      </c>
      <c r="E596" s="17" t="s">
        <v>1547</v>
      </c>
      <c r="F596" s="17" t="s">
        <v>1343</v>
      </c>
      <c r="G596" s="16">
        <v>252011</v>
      </c>
    </row>
    <row r="597" spans="2:7">
      <c r="B597" s="16">
        <v>500710</v>
      </c>
      <c r="C597" s="16" t="s">
        <v>772</v>
      </c>
      <c r="D597" s="16" t="s">
        <v>773</v>
      </c>
      <c r="E597" s="17" t="s">
        <v>1547</v>
      </c>
      <c r="F597" s="17" t="s">
        <v>1343</v>
      </c>
      <c r="G597" s="16">
        <v>252011</v>
      </c>
    </row>
    <row r="598" spans="2:7">
      <c r="B598" s="16">
        <v>500801</v>
      </c>
      <c r="C598" s="16" t="s">
        <v>772</v>
      </c>
      <c r="D598" s="16" t="s">
        <v>773</v>
      </c>
      <c r="E598" s="17" t="s">
        <v>1547</v>
      </c>
      <c r="F598" s="17" t="s">
        <v>1343</v>
      </c>
      <c r="G598" s="16">
        <v>252011</v>
      </c>
    </row>
    <row r="599" spans="2:7">
      <c r="B599" s="16">
        <v>500802</v>
      </c>
      <c r="C599" s="16" t="s">
        <v>772</v>
      </c>
      <c r="D599" s="16" t="s">
        <v>773</v>
      </c>
      <c r="E599" s="17" t="s">
        <v>1547</v>
      </c>
      <c r="F599" s="17" t="s">
        <v>1343</v>
      </c>
      <c r="G599" s="16">
        <v>252011</v>
      </c>
    </row>
    <row r="600" spans="2:7">
      <c r="B600" s="16">
        <v>500803</v>
      </c>
      <c r="C600" s="16" t="s">
        <v>772</v>
      </c>
      <c r="D600" s="16" t="s">
        <v>773</v>
      </c>
      <c r="E600" s="17" t="s">
        <v>1547</v>
      </c>
      <c r="F600" s="17" t="s">
        <v>1343</v>
      </c>
      <c r="G600" s="16">
        <v>252011</v>
      </c>
    </row>
    <row r="601" spans="2:7">
      <c r="B601" s="16">
        <v>500804</v>
      </c>
      <c r="C601" s="16" t="s">
        <v>772</v>
      </c>
      <c r="D601" s="16" t="s">
        <v>773</v>
      </c>
      <c r="E601" s="17" t="s">
        <v>1547</v>
      </c>
      <c r="F601" s="17" t="s">
        <v>1343</v>
      </c>
      <c r="G601" s="16">
        <v>252011</v>
      </c>
    </row>
    <row r="602" spans="2:7">
      <c r="B602" s="16">
        <v>500805</v>
      </c>
      <c r="C602" s="16" t="s">
        <v>772</v>
      </c>
      <c r="D602" s="16" t="s">
        <v>773</v>
      </c>
      <c r="E602" s="17" t="s">
        <v>1547</v>
      </c>
      <c r="F602" s="17" t="s">
        <v>1343</v>
      </c>
      <c r="G602" s="16">
        <v>252011</v>
      </c>
    </row>
    <row r="603" spans="2:7">
      <c r="B603" s="16">
        <v>500806</v>
      </c>
      <c r="C603" s="16" t="s">
        <v>772</v>
      </c>
      <c r="D603" s="16" t="s">
        <v>773</v>
      </c>
      <c r="E603" s="17" t="s">
        <v>1547</v>
      </c>
      <c r="F603" s="17" t="s">
        <v>1343</v>
      </c>
      <c r="G603" s="16">
        <v>252011</v>
      </c>
    </row>
    <row r="604" spans="2:7">
      <c r="B604" s="16">
        <v>500807</v>
      </c>
      <c r="C604" s="16" t="s">
        <v>772</v>
      </c>
      <c r="D604" s="16" t="s">
        <v>773</v>
      </c>
      <c r="E604" s="17" t="s">
        <v>1547</v>
      </c>
      <c r="F604" s="17" t="s">
        <v>1343</v>
      </c>
      <c r="G604" s="16">
        <v>252011</v>
      </c>
    </row>
    <row r="605" spans="2:7">
      <c r="B605" s="16">
        <v>500808</v>
      </c>
      <c r="C605" s="16" t="s">
        <v>772</v>
      </c>
      <c r="D605" s="16" t="s">
        <v>773</v>
      </c>
      <c r="E605" s="17" t="s">
        <v>1547</v>
      </c>
      <c r="F605" s="17" t="s">
        <v>1343</v>
      </c>
      <c r="G605" s="16">
        <v>252011</v>
      </c>
    </row>
    <row r="606" spans="2:7">
      <c r="B606" s="16">
        <v>500809</v>
      </c>
      <c r="C606" s="16" t="s">
        <v>772</v>
      </c>
      <c r="D606" s="16" t="s">
        <v>773</v>
      </c>
      <c r="E606" s="17" t="s">
        <v>1547</v>
      </c>
      <c r="F606" s="17" t="s">
        <v>1343</v>
      </c>
      <c r="G606" s="16">
        <v>252011</v>
      </c>
    </row>
    <row r="607" spans="2:7">
      <c r="B607" s="16">
        <v>500810</v>
      </c>
      <c r="C607" s="16" t="s">
        <v>772</v>
      </c>
      <c r="D607" s="16" t="s">
        <v>773</v>
      </c>
      <c r="E607" s="17" t="s">
        <v>1547</v>
      </c>
      <c r="F607" s="17" t="s">
        <v>1343</v>
      </c>
      <c r="G607" s="16">
        <v>252011</v>
      </c>
    </row>
    <row r="608" spans="2:7">
      <c r="B608" s="16">
        <v>500901</v>
      </c>
      <c r="C608" s="16" t="s">
        <v>772</v>
      </c>
      <c r="D608" s="16" t="s">
        <v>773</v>
      </c>
      <c r="E608" s="17" t="s">
        <v>1547</v>
      </c>
      <c r="F608" s="17" t="s">
        <v>1343</v>
      </c>
      <c r="G608" s="16">
        <v>252011</v>
      </c>
    </row>
    <row r="609" spans="2:7">
      <c r="B609" s="16">
        <v>500902</v>
      </c>
      <c r="C609" s="16" t="s">
        <v>772</v>
      </c>
      <c r="D609" s="16" t="s">
        <v>773</v>
      </c>
      <c r="E609" s="17" t="s">
        <v>1547</v>
      </c>
      <c r="F609" s="17" t="s">
        <v>1343</v>
      </c>
      <c r="G609" s="16">
        <v>252011</v>
      </c>
    </row>
    <row r="610" spans="2:7">
      <c r="B610" s="16">
        <v>500903</v>
      </c>
      <c r="C610" s="16" t="s">
        <v>772</v>
      </c>
      <c r="D610" s="16" t="s">
        <v>773</v>
      </c>
      <c r="E610" s="17" t="s">
        <v>1547</v>
      </c>
      <c r="F610" s="17" t="s">
        <v>1343</v>
      </c>
      <c r="G610" s="16">
        <v>252011</v>
      </c>
    </row>
    <row r="611" spans="2:7">
      <c r="B611" s="16">
        <v>500904</v>
      </c>
      <c r="C611" s="16" t="s">
        <v>772</v>
      </c>
      <c r="D611" s="16" t="s">
        <v>773</v>
      </c>
      <c r="E611" s="17" t="s">
        <v>1547</v>
      </c>
      <c r="F611" s="17" t="s">
        <v>1343</v>
      </c>
      <c r="G611" s="16">
        <v>252011</v>
      </c>
    </row>
    <row r="612" spans="2:7">
      <c r="B612" s="16">
        <v>500905</v>
      </c>
      <c r="C612" s="16" t="s">
        <v>772</v>
      </c>
      <c r="D612" s="16" t="s">
        <v>773</v>
      </c>
      <c r="E612" s="17" t="s">
        <v>1547</v>
      </c>
      <c r="F612" s="17" t="s">
        <v>1343</v>
      </c>
      <c r="G612" s="16">
        <v>252011</v>
      </c>
    </row>
    <row r="613" spans="2:7">
      <c r="B613" s="16">
        <v>500906</v>
      </c>
      <c r="C613" s="16" t="s">
        <v>772</v>
      </c>
      <c r="D613" s="16" t="s">
        <v>773</v>
      </c>
      <c r="E613" s="17" t="s">
        <v>1547</v>
      </c>
      <c r="F613" s="17" t="s">
        <v>1343</v>
      </c>
      <c r="G613" s="16">
        <v>252011</v>
      </c>
    </row>
    <row r="614" spans="2:7">
      <c r="B614" s="16">
        <v>500907</v>
      </c>
      <c r="C614" s="16" t="s">
        <v>772</v>
      </c>
      <c r="D614" s="16" t="s">
        <v>773</v>
      </c>
      <c r="E614" s="17" t="s">
        <v>1547</v>
      </c>
      <c r="F614" s="17" t="s">
        <v>1343</v>
      </c>
      <c r="G614" s="16">
        <v>252011</v>
      </c>
    </row>
    <row r="615" spans="2:7">
      <c r="B615" s="16">
        <v>500908</v>
      </c>
      <c r="C615" s="16" t="s">
        <v>772</v>
      </c>
      <c r="D615" s="16" t="s">
        <v>773</v>
      </c>
      <c r="E615" s="17" t="s">
        <v>1547</v>
      </c>
      <c r="F615" s="17" t="s">
        <v>1343</v>
      </c>
      <c r="G615" s="16">
        <v>252011</v>
      </c>
    </row>
    <row r="616" spans="2:7">
      <c r="B616" s="16">
        <v>500909</v>
      </c>
      <c r="C616" s="16" t="s">
        <v>772</v>
      </c>
      <c r="D616" s="16" t="s">
        <v>773</v>
      </c>
      <c r="E616" s="17" t="s">
        <v>1547</v>
      </c>
      <c r="F616" s="17" t="s">
        <v>1343</v>
      </c>
      <c r="G616" s="16">
        <v>252011</v>
      </c>
    </row>
    <row r="617" spans="2:7">
      <c r="B617" s="16">
        <v>500910</v>
      </c>
      <c r="C617" s="16" t="s">
        <v>772</v>
      </c>
      <c r="D617" s="16" t="s">
        <v>773</v>
      </c>
      <c r="E617" s="17" t="s">
        <v>1547</v>
      </c>
      <c r="F617" s="17" t="s">
        <v>1343</v>
      </c>
      <c r="G617" s="16">
        <v>252011</v>
      </c>
    </row>
    <row r="618" spans="2:7">
      <c r="B618" s="16">
        <v>501001</v>
      </c>
      <c r="C618" s="16" t="s">
        <v>772</v>
      </c>
      <c r="D618" s="16" t="s">
        <v>773</v>
      </c>
      <c r="E618" s="17" t="s">
        <v>1547</v>
      </c>
      <c r="F618" s="17" t="s">
        <v>1343</v>
      </c>
      <c r="G618" s="16">
        <v>252011</v>
      </c>
    </row>
    <row r="619" spans="2:7">
      <c r="B619" s="16">
        <v>501002</v>
      </c>
      <c r="C619" s="16" t="s">
        <v>772</v>
      </c>
      <c r="D619" s="16" t="s">
        <v>773</v>
      </c>
      <c r="E619" s="17" t="s">
        <v>1547</v>
      </c>
      <c r="F619" s="17" t="s">
        <v>1343</v>
      </c>
      <c r="G619" s="16">
        <v>252011</v>
      </c>
    </row>
    <row r="620" spans="2:7">
      <c r="B620" s="16">
        <v>501003</v>
      </c>
      <c r="C620" s="16" t="s">
        <v>772</v>
      </c>
      <c r="D620" s="16" t="s">
        <v>773</v>
      </c>
      <c r="E620" s="17" t="s">
        <v>1547</v>
      </c>
      <c r="F620" s="17" t="s">
        <v>1343</v>
      </c>
      <c r="G620" s="16">
        <v>252011</v>
      </c>
    </row>
    <row r="621" spans="2:7">
      <c r="B621" s="16">
        <v>501004</v>
      </c>
      <c r="C621" s="16" t="s">
        <v>772</v>
      </c>
      <c r="D621" s="16" t="s">
        <v>773</v>
      </c>
      <c r="E621" s="17" t="s">
        <v>1547</v>
      </c>
      <c r="F621" s="17" t="s">
        <v>1343</v>
      </c>
      <c r="G621" s="16">
        <v>252011</v>
      </c>
    </row>
    <row r="622" spans="2:7">
      <c r="B622" s="16">
        <v>501005</v>
      </c>
      <c r="C622" s="16" t="s">
        <v>772</v>
      </c>
      <c r="D622" s="16" t="s">
        <v>773</v>
      </c>
      <c r="E622" s="17" t="s">
        <v>1547</v>
      </c>
      <c r="F622" s="17" t="s">
        <v>1343</v>
      </c>
      <c r="G622" s="16">
        <v>252011</v>
      </c>
    </row>
    <row r="623" spans="2:7">
      <c r="B623" s="16">
        <v>501006</v>
      </c>
      <c r="C623" s="16" t="s">
        <v>772</v>
      </c>
      <c r="D623" s="16" t="s">
        <v>773</v>
      </c>
      <c r="E623" s="17" t="s">
        <v>1547</v>
      </c>
      <c r="F623" s="17" t="s">
        <v>1343</v>
      </c>
      <c r="G623" s="16">
        <v>252011</v>
      </c>
    </row>
    <row r="624" spans="2:7">
      <c r="B624" s="16">
        <v>501007</v>
      </c>
      <c r="C624" s="16" t="s">
        <v>772</v>
      </c>
      <c r="D624" s="16" t="s">
        <v>773</v>
      </c>
      <c r="E624" s="17" t="s">
        <v>1547</v>
      </c>
      <c r="F624" s="17" t="s">
        <v>1343</v>
      </c>
      <c r="G624" s="16">
        <v>252011</v>
      </c>
    </row>
    <row r="625" spans="2:7">
      <c r="B625" s="16">
        <v>501008</v>
      </c>
      <c r="C625" s="16" t="s">
        <v>772</v>
      </c>
      <c r="D625" s="16" t="s">
        <v>773</v>
      </c>
      <c r="E625" s="17" t="s">
        <v>1547</v>
      </c>
      <c r="F625" s="17" t="s">
        <v>1343</v>
      </c>
      <c r="G625" s="16">
        <v>252011</v>
      </c>
    </row>
    <row r="626" spans="2:7">
      <c r="B626" s="16">
        <v>501009</v>
      </c>
      <c r="C626" s="16" t="s">
        <v>772</v>
      </c>
      <c r="D626" s="16" t="s">
        <v>773</v>
      </c>
      <c r="E626" s="17" t="s">
        <v>1547</v>
      </c>
      <c r="F626" s="17" t="s">
        <v>1343</v>
      </c>
      <c r="G626" s="16">
        <v>252011</v>
      </c>
    </row>
    <row r="627" spans="2:7">
      <c r="B627" s="16">
        <v>501010</v>
      </c>
      <c r="C627" s="16" t="s">
        <v>772</v>
      </c>
      <c r="D627" s="16" t="s">
        <v>773</v>
      </c>
      <c r="E627" s="17" t="s">
        <v>1547</v>
      </c>
      <c r="F627" s="17" t="s">
        <v>1343</v>
      </c>
      <c r="G627" s="16">
        <v>252011</v>
      </c>
    </row>
  </sheetData>
  <phoneticPr fontId="10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100"/>
  <sheetViews>
    <sheetView workbookViewId="0">
      <selection activeCell="A11" sqref="A11"/>
    </sheetView>
  </sheetViews>
  <sheetFormatPr defaultColWidth="9.140625" defaultRowHeight="14.25"/>
  <cols>
    <col min="1" max="1" width="123.42578125" customWidth="1"/>
    <col min="2" max="2" width="122.85546875" customWidth="1"/>
    <col min="3" max="3" width="172" customWidth="1"/>
  </cols>
  <sheetData>
    <row r="1" spans="1:3">
      <c r="A1" s="9" t="s">
        <v>1548</v>
      </c>
      <c r="B1" t="str">
        <f>CLEAN(SUBSTITUTE(SUBSTITUTE(SUBSTITUTE(SUBSTITUTE(SUBSTITUTE(SUBSTITUTE(SUBSTITUTE(A1,"成","成&lt;color=#4c805eFF&gt;",1),"点","点&lt;/color&gt;",1),"沉默","&lt;color=#4c805eFF&gt;沉默&lt;/color&gt;",1),"眩晕","&lt;color=#4c805eFF&gt;眩晕&lt;/color&gt;",1),"中毒目标","&lt;color=#4c805eFF&gt;中毒目标&lt;/color&gt;",1),"燃烧目标","&lt;color=#4c805eFF&gt;燃烧目标&lt;/color&gt;",1),"流血目标","&lt;color=#4c805eFF&gt;流血目标&lt;/color&gt;",1))</f>
        <v>对敌方随机3名敌人造成&lt;color=#4c805eFF&gt;1000点&lt;/color&gt;伤害，增加我方2人攻击10%，持续5秒，增加防御20%，持续5秒。</v>
      </c>
      <c r="C1" t="s">
        <v>1548</v>
      </c>
    </row>
    <row r="2" spans="1:3">
      <c r="A2" s="9" t="s">
        <v>1549</v>
      </c>
      <c r="B2" t="str">
        <f t="shared" ref="B2:B33" si="0">CLEAN(SUBSTITUTE(SUBSTITUTE(SUBSTITUTE(SUBSTITUTE(SUBSTITUTE(SUBSTITUTE(SUBSTITUTE(A2,"成","成&lt;color=#4c805eFF&gt;",1),"点","点&lt;/color&gt;",1),"沉默","&lt;color=#4c805eFF&gt;沉默&lt;/color&gt;",1),"眩晕","&lt;color=#4c805eFF&gt;眩晕&lt;/color&gt;",1),"中毒目标","&lt;color=#4c805eFF&gt;中毒目标&lt;/color&gt;",1),"燃烧目标","&lt;color=#4c805eFF&gt;燃烧目标&lt;/color&gt;",1),"流血目标","&lt;color=#4c805eFF&gt;流血目标&lt;/color&gt;",1))</f>
        <v>对敌方随机3名敌人造成&lt;color=#4c805eFF&gt;1000点&lt;/color&gt;伤害，增加我方2人攻击20%，持续5秒，增加防御20%，持续5秒。</v>
      </c>
      <c r="C2" t="s">
        <v>1550</v>
      </c>
    </row>
    <row r="3" spans="1:3">
      <c r="A3" s="9" t="s">
        <v>1551</v>
      </c>
      <c r="B3" t="str">
        <f t="shared" si="0"/>
        <v>对敌方随机3名敌人造成&lt;color=#4c805eFF&gt;2000点&lt;/color&gt;伤害，增加我方2人攻击20%，持续5秒，增加防御20%，持续5秒。</v>
      </c>
      <c r="C3" t="s">
        <v>1552</v>
      </c>
    </row>
    <row r="4" spans="1:3">
      <c r="A4" s="9" t="s">
        <v>1553</v>
      </c>
      <c r="B4" t="str">
        <f t="shared" si="0"/>
        <v>对敌方随机3名敌人造成&lt;color=#4c805eFF&gt;2000点&lt;/color&gt;伤害，增加我方2人攻击30%，持续5秒，增加防御20%，持续5秒。</v>
      </c>
      <c r="C4" t="s">
        <v>1554</v>
      </c>
    </row>
    <row r="5" spans="1:3">
      <c r="A5" s="9" t="s">
        <v>1555</v>
      </c>
      <c r="B5" t="str">
        <f t="shared" si="0"/>
        <v>对敌方随机3名敌人造成&lt;color=#4c805eFF&gt;3000点&lt;/color&gt;伤害，增加我方2人攻击30%，持续5秒，增加防御20%，持续5秒。</v>
      </c>
      <c r="C5" t="s">
        <v>1556</v>
      </c>
    </row>
    <row r="6" spans="1:3">
      <c r="A6" s="9" t="s">
        <v>1557</v>
      </c>
      <c r="B6" t="str">
        <f t="shared" si="0"/>
        <v>对敌方随机3名敌人造成&lt;color=#4c805eFF&gt;3000点&lt;/color&gt;伤害，增加我方2人攻击30%，持续10秒，增加防御20%，持续5秒。</v>
      </c>
      <c r="C6" t="s">
        <v>1558</v>
      </c>
    </row>
    <row r="7" spans="1:3">
      <c r="A7" s="9" t="s">
        <v>1559</v>
      </c>
      <c r="B7" t="str">
        <f t="shared" si="0"/>
        <v>对敌方随机3名敌人造成&lt;color=#4c805eFF&gt;4000点&lt;/color&gt;伤害，增加我方2人攻击30%，持续10秒，增加防御20%，持续5秒。</v>
      </c>
      <c r="C7" t="s">
        <v>1560</v>
      </c>
    </row>
    <row r="8" spans="1:3">
      <c r="A8" s="9" t="s">
        <v>1561</v>
      </c>
      <c r="B8" t="str">
        <f t="shared" si="0"/>
        <v>对敌方随机3名敌人造成&lt;color=#4c805eFF&gt;4000点&lt;/color&gt;伤害，增加我方2人攻击30%，持续10秒，增加防御20%，持续10秒。</v>
      </c>
      <c r="C8" t="s">
        <v>1562</v>
      </c>
    </row>
    <row r="9" spans="1:3">
      <c r="A9" s="9" t="s">
        <v>1563</v>
      </c>
      <c r="B9" t="str">
        <f t="shared" si="0"/>
        <v>对敌方随机3名敌人造成&lt;color=#4c805eFF&gt;5000点&lt;/color&gt;伤害，增加我方2人攻击30%，持续10秒，增加防御20%，持续10秒。</v>
      </c>
      <c r="C9" t="s">
        <v>1564</v>
      </c>
    </row>
    <row r="10" spans="1:3">
      <c r="A10" s="9" t="s">
        <v>1565</v>
      </c>
      <c r="B10" t="str">
        <f t="shared" si="0"/>
        <v>对敌方随机3名敌人造成&lt;color=#4c805eFF&gt;5000点&lt;/color&gt;伤害，增加我方2人攻击30%，持续10秒，增加防御30%，持续10秒。</v>
      </c>
      <c r="C10" t="s">
        <v>1566</v>
      </c>
    </row>
    <row r="11" spans="1:3">
      <c r="A11" s="9" t="s">
        <v>1567</v>
      </c>
      <c r="B11" t="str">
        <f t="shared" si="0"/>
        <v>对敌方随机2名敌人造成&lt;color=#4c805eFF&gt;1800点&lt;/color&gt;伤害，降低对方速度20%，持续5秒，恢复我方4人20%的生命。</v>
      </c>
      <c r="C11" t="s">
        <v>1568</v>
      </c>
    </row>
    <row r="12" spans="1:3">
      <c r="A12" s="9" t="s">
        <v>1569</v>
      </c>
      <c r="B12" t="str">
        <f t="shared" si="0"/>
        <v>对敌方随机2名敌人造成&lt;color=#4c805eFF&gt;1800点&lt;/color&gt;伤害，降低对方速度30%，持续5秒，恢复我方4人20%的生命。</v>
      </c>
      <c r="C12" t="s">
        <v>1570</v>
      </c>
    </row>
    <row r="13" spans="1:3">
      <c r="A13" s="9" t="s">
        <v>1571</v>
      </c>
      <c r="B13" t="str">
        <f t="shared" si="0"/>
        <v>对敌方随机2名敌人造成&lt;color=#4c805eFF&gt;3600点&lt;/color&gt;伤害，降低对方速度30%，持续5秒，恢复我方4人20%的生命。</v>
      </c>
      <c r="C13" t="s">
        <v>1572</v>
      </c>
    </row>
    <row r="14" spans="1:3">
      <c r="A14" s="9" t="s">
        <v>1573</v>
      </c>
      <c r="B14" t="str">
        <f t="shared" si="0"/>
        <v>对敌方随机2名敌人造成&lt;color=#4c805eFF&gt;3600点&lt;/color&gt;伤害，降低对方速度40%，持续5秒，恢复我方4人20%的生命。</v>
      </c>
      <c r="C14" t="s">
        <v>1574</v>
      </c>
    </row>
    <row r="15" spans="1:3">
      <c r="A15" s="9" t="s">
        <v>1575</v>
      </c>
      <c r="B15" t="str">
        <f t="shared" si="0"/>
        <v>对敌方随机2名敌人造成&lt;color=#4c805eFF&gt;5400点&lt;/color&gt;伤害，降低对方速度40%，持续5秒，恢复我方4人20%的生命。</v>
      </c>
      <c r="C15" t="s">
        <v>1576</v>
      </c>
    </row>
    <row r="16" spans="1:3">
      <c r="A16" s="9" t="s">
        <v>1577</v>
      </c>
      <c r="B16" t="str">
        <f t="shared" si="0"/>
        <v>对敌方随机2名敌人造成&lt;color=#4c805eFF&gt;5400点&lt;/color&gt;伤害，降低对方速度40%，持续10秒，恢复我方4人20%的生命。</v>
      </c>
      <c r="C16" t="s">
        <v>1578</v>
      </c>
    </row>
    <row r="17" spans="1:3">
      <c r="A17" s="9" t="s">
        <v>1579</v>
      </c>
      <c r="B17" t="str">
        <f t="shared" si="0"/>
        <v>对敌方随机2名敌人造成&lt;color=#4c805eFF&gt;7200点&lt;/color&gt;伤害，降低对方速度40%，持续10秒，恢复我方4人20%的生命。</v>
      </c>
      <c r="C17" t="s">
        <v>1580</v>
      </c>
    </row>
    <row r="18" spans="1:3">
      <c r="A18" s="9" t="s">
        <v>1581</v>
      </c>
      <c r="B18" t="str">
        <f t="shared" si="0"/>
        <v>对敌方随机2名敌人造成&lt;color=#4c805eFF&gt;7200点&lt;/color&gt;伤害，降低对方速度40%，持续10秒，恢复我方4人30%的生命。</v>
      </c>
      <c r="C18" t="s">
        <v>1582</v>
      </c>
    </row>
    <row r="19" spans="1:3">
      <c r="A19" s="9" t="s">
        <v>1583</v>
      </c>
      <c r="B19" t="str">
        <f t="shared" si="0"/>
        <v>对敌方随机2名敌人造成&lt;color=#4c805eFF&gt;9000点&lt;/color&gt;伤害，降低对方速度40%，持续10秒，恢复我方4人30%的生命。</v>
      </c>
      <c r="C19" t="s">
        <v>1584</v>
      </c>
    </row>
    <row r="20" spans="1:3">
      <c r="A20" s="9" t="s">
        <v>1585</v>
      </c>
      <c r="B20" t="str">
        <f t="shared" si="0"/>
        <v>对敌方随机2名敌人造成&lt;color=#4c805eFF&gt;9000点&lt;/color&gt;伤害，降低对方速度50%，持续10秒，恢复我方4人30%的生命。</v>
      </c>
      <c r="C20" t="s">
        <v>1586</v>
      </c>
    </row>
    <row r="21" spans="1:3">
      <c r="A21" s="9" t="s">
        <v>1587</v>
      </c>
      <c r="B21" t="str">
        <f t="shared" si="0"/>
        <v>对敌方随机2人造成&lt;color=#4c805eFF&gt;2600点&lt;/color&gt;伤害，增加我方4人10%暴击率，持续4秒,增加20%暴击伤害，持续4秒。</v>
      </c>
      <c r="C21" t="s">
        <v>1588</v>
      </c>
    </row>
    <row r="22" spans="1:3">
      <c r="A22" s="9" t="s">
        <v>1589</v>
      </c>
      <c r="B22" t="str">
        <f t="shared" si="0"/>
        <v>对敌方随机2人造成&lt;color=#4c805eFF&gt;2600点&lt;/color&gt;伤害，增加我方4人20%暴击率，持续4秒,增加20%暴击伤害，持续4秒。</v>
      </c>
      <c r="C22" t="s">
        <v>1590</v>
      </c>
    </row>
    <row r="23" spans="1:3">
      <c r="A23" s="9" t="s">
        <v>1591</v>
      </c>
      <c r="B23" t="str">
        <f t="shared" si="0"/>
        <v>对敌方随机2人造成&lt;color=#4c805eFF&gt;5200点&lt;/color&gt;伤害，增加我方4人20%暴击率，持续4秒,增加20%暴击伤害，持续4秒。</v>
      </c>
      <c r="C23" t="s">
        <v>1592</v>
      </c>
    </row>
    <row r="24" spans="1:3">
      <c r="A24" s="9" t="s">
        <v>1593</v>
      </c>
      <c r="B24" t="str">
        <f t="shared" si="0"/>
        <v>对敌方随机2人造成&lt;color=#4c805eFF&gt;5200点&lt;/color&gt;伤害，增加我方4人30%暴击率，持续4秒,增加20%暴击伤害，持续4秒。</v>
      </c>
      <c r="C24" t="s">
        <v>1594</v>
      </c>
    </row>
    <row r="25" spans="1:3">
      <c r="A25" s="9" t="s">
        <v>1595</v>
      </c>
      <c r="B25" t="str">
        <f t="shared" si="0"/>
        <v>对敌方随机2人造成&lt;color=#4c805eFF&gt;7800点&lt;/color&gt;伤害，增加我方4人30%暴击率，持续4秒,增加20%暴击伤害，持续4秒。</v>
      </c>
      <c r="C25" t="s">
        <v>1596</v>
      </c>
    </row>
    <row r="26" spans="1:3">
      <c r="A26" s="9" t="s">
        <v>1597</v>
      </c>
      <c r="B26" t="str">
        <f t="shared" si="0"/>
        <v>对敌方随机2人造成&lt;color=#4c805eFF&gt;7800点&lt;/color&gt;伤害，增加我方4人30%暴击率，持续8秒,增加20%暴击伤害，持续4秒。</v>
      </c>
      <c r="C26" t="s">
        <v>1598</v>
      </c>
    </row>
    <row r="27" spans="1:3">
      <c r="A27" s="9" t="s">
        <v>1599</v>
      </c>
      <c r="B27" t="str">
        <f t="shared" si="0"/>
        <v>对敌方随机2人造成&lt;color=#4c805eFF&gt;10400点&lt;/color&gt;伤害，增加我方4人30%暴击率，持续8秒,增加20%暴击伤害，持续4秒。</v>
      </c>
      <c r="C27" t="s">
        <v>1600</v>
      </c>
    </row>
    <row r="28" spans="1:3">
      <c r="A28" s="9" t="s">
        <v>1601</v>
      </c>
      <c r="B28" t="str">
        <f t="shared" si="0"/>
        <v>对敌方随机2人造成&lt;color=#4c805eFF&gt;10400点&lt;/color&gt;伤害，增加我方4人30%暴击率，持续8秒,增加30%暴击伤害，持续8秒。</v>
      </c>
      <c r="C28" t="s">
        <v>1602</v>
      </c>
    </row>
    <row r="29" spans="1:3">
      <c r="A29" s="9" t="s">
        <v>1603</v>
      </c>
      <c r="B29" t="str">
        <f t="shared" si="0"/>
        <v>对敌方随机2人造成&lt;color=#4c805eFF&gt;13000点&lt;/color&gt;伤害，增加我方4人30%暴击率，持续8秒,增加30%暴击伤害，持续8秒。</v>
      </c>
      <c r="C29" t="s">
        <v>1604</v>
      </c>
    </row>
    <row r="30" spans="1:3">
      <c r="A30" s="9" t="s">
        <v>1605</v>
      </c>
      <c r="B30" t="str">
        <f t="shared" si="0"/>
        <v>对敌方随机2人造成&lt;color=#4c805eFF&gt;13000点&lt;/color&gt;伤害，增加我方4人30%暴击率，持续8秒,增加50%暴击伤害，持续8秒。</v>
      </c>
      <c r="C30" t="s">
        <v>1606</v>
      </c>
    </row>
    <row r="31" spans="1:3">
      <c r="A31" s="9" t="s">
        <v>1607</v>
      </c>
      <c r="B31" t="str">
        <f t="shared" si="0"/>
        <v>对敌方随机2人造成&lt;color=#4c805eFF&gt;3905点&lt;/color&gt;伤害，同时给对方增加一层虚弱buff，buff 期间收到的异妖伤害增加10%，buff持续正常，最大叠加1层。</v>
      </c>
      <c r="C31" t="s">
        <v>1608</v>
      </c>
    </row>
    <row r="32" spans="1:3">
      <c r="A32" s="9" t="s">
        <v>1609</v>
      </c>
      <c r="B32" t="str">
        <f t="shared" si="0"/>
        <v>对敌方随机2人造成&lt;color=#4c805eFF&gt;3905点&lt;/color&gt;伤害，同时给对方增加一层虚弱buff，buff 期间收到的异妖伤害增加20%，buff持续正常，最大叠加1层。</v>
      </c>
      <c r="C32" t="s">
        <v>1610</v>
      </c>
    </row>
    <row r="33" spans="1:3">
      <c r="A33" s="9" t="s">
        <v>1611</v>
      </c>
      <c r="B33" t="str">
        <f t="shared" si="0"/>
        <v>对敌方随机2人造成&lt;color=#4c805eFF&gt;7810点&lt;/color&gt;伤害，同时给对方增加一层虚弱buff，buff 期间收到的异妖伤害增加20%，buff持续正常，最大叠加1层。</v>
      </c>
      <c r="C33" t="s">
        <v>1612</v>
      </c>
    </row>
    <row r="34" spans="1:3">
      <c r="A34" s="9" t="s">
        <v>1613</v>
      </c>
      <c r="B34" t="str">
        <f t="shared" ref="B34:B65" si="1">CLEAN(SUBSTITUTE(SUBSTITUTE(SUBSTITUTE(SUBSTITUTE(SUBSTITUTE(SUBSTITUTE(SUBSTITUTE(A34,"成","成&lt;color=#4c805eFF&gt;",1),"点","点&lt;/color&gt;",1),"沉默","&lt;color=#4c805eFF&gt;沉默&lt;/color&gt;",1),"眩晕","&lt;color=#4c805eFF&gt;眩晕&lt;/color&gt;",1),"中毒目标","&lt;color=#4c805eFF&gt;中毒目标&lt;/color&gt;",1),"燃烧目标","&lt;color=#4c805eFF&gt;燃烧目标&lt;/color&gt;",1),"流血目标","&lt;color=#4c805eFF&gt;流血目标&lt;/color&gt;",1))</f>
        <v>对敌方随机2人造成&lt;color=#4c805eFF&gt;7810点&lt;/color&gt;伤害，同时给对方增加一层虚弱buff，buff 期间收到的异妖伤害增加30%，buff持续正常，最大叠加1层。</v>
      </c>
      <c r="C34" t="s">
        <v>1614</v>
      </c>
    </row>
    <row r="35" spans="1:3">
      <c r="A35" s="9" t="s">
        <v>1615</v>
      </c>
      <c r="B35" t="str">
        <f t="shared" si="1"/>
        <v>对敌方随机2人造成&lt;color=#4c805eFF&gt;11716点&lt;/color&gt;伤害，同时给对方增加一层虚弱buff，buff 期间收到的异妖伤害增加30%，buff持续正常，最大叠加1层。</v>
      </c>
      <c r="C35" t="s">
        <v>1616</v>
      </c>
    </row>
    <row r="36" spans="1:3">
      <c r="A36" s="9" t="s">
        <v>1617</v>
      </c>
      <c r="B36" t="str">
        <f t="shared" si="1"/>
        <v>对敌方随机2人造成&lt;color=#4c805eFF&gt;11716点&lt;/color&gt;伤害，同时给对方增加一层虚弱buff，buff 期间收到的异妖伤害增加30%，buff持续正常，最大叠加2层。</v>
      </c>
      <c r="C36" t="s">
        <v>1618</v>
      </c>
    </row>
    <row r="37" spans="1:3">
      <c r="A37" s="9" t="s">
        <v>1619</v>
      </c>
      <c r="B37" t="str">
        <f t="shared" si="1"/>
        <v>对敌方随机2人造成&lt;color=#4c805eFF&gt;15621点&lt;/color&gt;伤害，同时给对方增加一层虚弱buff，buff 期间收到的异妖伤害增加30%，buff持续正常，最大叠加2层。</v>
      </c>
      <c r="C37" t="s">
        <v>1620</v>
      </c>
    </row>
    <row r="38" spans="1:3">
      <c r="A38" s="9" t="s">
        <v>1621</v>
      </c>
      <c r="B38" t="str">
        <f t="shared" si="1"/>
        <v>对敌方随机2人造成&lt;color=#4c805eFF&gt;15621点&lt;/color&gt;伤害，同时给对方增加一层虚弱buff，buff 期间收到的异妖伤害增加40%，buff持续正常，最大叠加2层。</v>
      </c>
      <c r="C38" t="s">
        <v>1622</v>
      </c>
    </row>
    <row r="39" spans="1:3">
      <c r="A39" s="9" t="s">
        <v>1623</v>
      </c>
      <c r="B39" t="str">
        <f t="shared" si="1"/>
        <v>对敌方随机2人造成&lt;color=#4c805eFF&gt;19527点&lt;/color&gt;伤害，同时给对方增加一层虚弱buff，buff 期间收到的异妖伤害增加40%，buff持续正常，最大叠加2层。</v>
      </c>
      <c r="C39" t="s">
        <v>1624</v>
      </c>
    </row>
    <row r="40" spans="1:3">
      <c r="A40" s="9" t="s">
        <v>1625</v>
      </c>
      <c r="B40" t="str">
        <f t="shared" si="1"/>
        <v>对敌方随机2人造成&lt;color=#4c805eFF&gt;19527点&lt;/color&gt;伤害，同时给对方增加一层虚弱buff，buff 期间收到的异妖伤害增加50%，buff持续正常，最大叠加2层。</v>
      </c>
      <c r="C40" t="s">
        <v>1626</v>
      </c>
    </row>
    <row r="41" spans="1:3">
      <c r="A41" s="9" t="s">
        <v>1627</v>
      </c>
      <c r="B41" t="str">
        <f t="shared" si="1"/>
        <v>对随机3名敌人造成&lt;color=#4c805eFF&gt;4014点&lt;/color&gt;伤害，每秒额外造成300点额外伤害，持续5秒，提高我方随机3人对&lt;color=#4c805eFF&gt;中毒目标&lt;/color&gt;20%的伤害加深，持续5秒。</v>
      </c>
      <c r="C41" t="s">
        <v>1628</v>
      </c>
    </row>
    <row r="42" spans="1:3">
      <c r="A42" s="9" t="s">
        <v>1629</v>
      </c>
      <c r="B42" t="str">
        <f t="shared" si="1"/>
        <v>对随机3名敌人造成&lt;color=#4c805eFF&gt;4014点&lt;/color&gt;伤害，每秒额外造成400点额外伤害，持续5秒，提高我方随机3人对&lt;color=#4c805eFF&gt;中毒目标&lt;/color&gt;20%的伤害加深，持续5秒。</v>
      </c>
      <c r="C42" t="s">
        <v>1630</v>
      </c>
    </row>
    <row r="43" spans="1:3">
      <c r="A43" s="9" t="s">
        <v>1631</v>
      </c>
      <c r="B43" t="str">
        <f t="shared" si="1"/>
        <v>对随机3名敌人造成&lt;color=#4c805eFF&gt;8028点&lt;/color&gt;伤害，每秒额外造成400点额外伤害，持续5秒，提高我方随机3人对&lt;color=#4c805eFF&gt;中毒目标&lt;/color&gt;20%的伤害加深，持续5秒。</v>
      </c>
      <c r="C43" t="s">
        <v>1632</v>
      </c>
    </row>
    <row r="44" spans="1:3">
      <c r="A44" s="9" t="s">
        <v>1633</v>
      </c>
      <c r="B44" t="str">
        <f t="shared" si="1"/>
        <v>对随机3名敌人造成&lt;color=#4c805eFF&gt;8028点&lt;/color&gt;伤害，每秒额外造成500点额外伤害，持续5秒，提高我方随机3人对&lt;color=#4c805eFF&gt;中毒目标&lt;/color&gt;20%的伤害加深，持续5秒。</v>
      </c>
      <c r="C44" t="s">
        <v>1634</v>
      </c>
    </row>
    <row r="45" spans="1:3">
      <c r="A45" s="9" t="s">
        <v>1635</v>
      </c>
      <c r="B45" t="str">
        <f t="shared" si="1"/>
        <v>对随机3名敌人造成&lt;color=#4c805eFF&gt;12043点&lt;/color&gt;伤害，每秒额外造成500点额外伤害，持续5秒，提高我方随机3人对&lt;color=#4c805eFF&gt;中毒目标&lt;/color&gt;20%的伤害加深，持续5秒。</v>
      </c>
      <c r="C45" t="s">
        <v>1636</v>
      </c>
    </row>
    <row r="46" spans="1:3">
      <c r="A46" s="9" t="s">
        <v>1637</v>
      </c>
      <c r="B46" t="str">
        <f t="shared" si="1"/>
        <v>对随机3名敌人造成&lt;color=#4c805eFF&gt;12043点&lt;/color&gt;伤害，每秒额外造成500点额外伤害，持续10秒，提高我方随机3人对&lt;color=#4c805eFF&gt;中毒目标&lt;/color&gt;20%的伤害加深，持续5秒。</v>
      </c>
      <c r="C46" t="s">
        <v>1638</v>
      </c>
    </row>
    <row r="47" spans="1:3">
      <c r="A47" s="9" t="s">
        <v>1639</v>
      </c>
      <c r="B47" t="str">
        <f t="shared" si="1"/>
        <v>对随机3名敌人造成&lt;color=#4c805eFF&gt;16057点&lt;/color&gt;伤害，每秒额外造成500点额外伤害，持续10秒，提高我方随机3人对&lt;color=#4c805eFF&gt;中毒目标&lt;/color&gt;20%的伤害加深，持续5秒。</v>
      </c>
      <c r="C47" t="s">
        <v>1640</v>
      </c>
    </row>
    <row r="48" spans="1:3">
      <c r="A48" s="9" t="s">
        <v>1641</v>
      </c>
      <c r="B48" t="str">
        <f t="shared" si="1"/>
        <v>对随机3名敌人造成&lt;color=#4c805eFF&gt;16057点&lt;/color&gt;伤害，每秒额外造成500点额外伤害，持续10秒，提高我方随机3人对&lt;color=#4c805eFF&gt;中毒目标&lt;/color&gt;20%的伤害加深，持续10秒。</v>
      </c>
      <c r="C48" t="s">
        <v>1642</v>
      </c>
    </row>
    <row r="49" spans="1:3">
      <c r="A49" s="9" t="s">
        <v>1643</v>
      </c>
      <c r="B49" t="str">
        <f t="shared" si="1"/>
        <v>对随机3名敌人造成&lt;color=#4c805eFF&gt;20072点&lt;/color&gt;伤害，每秒额外造成500点额外伤害，持续10秒，提高我方随机3人对&lt;color=#4c805eFF&gt;中毒目标&lt;/color&gt;20%的伤害加深，持续10秒。</v>
      </c>
      <c r="C49" t="s">
        <v>1644</v>
      </c>
    </row>
    <row r="50" spans="1:3">
      <c r="A50" s="9" t="s">
        <v>1645</v>
      </c>
      <c r="B50" t="str">
        <f t="shared" si="1"/>
        <v>对随机3名敌人造成&lt;color=#4c805eFF&gt;20072点&lt;/color&gt;伤害，每秒额外造成500点额外伤害，持续10秒，提高我方随机3人对&lt;color=#4c805eFF&gt;中毒目标&lt;/color&gt;30%的伤害加深，持续10秒。</v>
      </c>
      <c r="C50" t="s">
        <v>1646</v>
      </c>
    </row>
    <row r="51" spans="1:3">
      <c r="A51" s="9" t="s">
        <v>1647</v>
      </c>
      <c r="B51" t="str">
        <f t="shared" si="1"/>
        <v>对随机3名敌人造成&lt;color=#4c805eFF&gt;4272点&lt;/color&gt;伤害，每秒额外造成300点额外伤害，持续5秒，提高我方随机3人对&lt;color=#4c805eFF&gt;流血目标&lt;/color&gt;20%的伤害加深，持续5秒。</v>
      </c>
      <c r="C51" t="s">
        <v>1648</v>
      </c>
    </row>
    <row r="52" spans="1:3">
      <c r="A52" s="9" t="s">
        <v>1649</v>
      </c>
      <c r="B52" t="str">
        <f t="shared" si="1"/>
        <v>对随机3名敌人造成&lt;color=#4c805eFF&gt;4272点&lt;/color&gt;伤害，每秒额外造成400点额外伤害，持续5秒，提高我方随机3人对&lt;color=#4c805eFF&gt;流血目标&lt;/color&gt;20%的伤害加深，持续5秒。</v>
      </c>
      <c r="C52" t="s">
        <v>1650</v>
      </c>
    </row>
    <row r="53" spans="1:3">
      <c r="A53" s="9" t="s">
        <v>1651</v>
      </c>
      <c r="B53" t="str">
        <f t="shared" si="1"/>
        <v>对随机3名敌人造成&lt;color=#4c805eFF&gt;8545点&lt;/color&gt;伤害，每秒额外造成400点额外伤害，持续5秒，提高我方随机3人对&lt;color=#4c805eFF&gt;流血目标&lt;/color&gt;20%的伤害加深，持续5秒。</v>
      </c>
      <c r="C53" t="s">
        <v>1652</v>
      </c>
    </row>
    <row r="54" spans="1:3">
      <c r="A54" s="9" t="s">
        <v>1653</v>
      </c>
      <c r="B54" t="str">
        <f t="shared" si="1"/>
        <v>对随机3名敌人造成&lt;color=#4c805eFF&gt;8545点&lt;/color&gt;伤害，每秒额外造成400点额外伤害，持续10秒，提高我方随机3人对&lt;color=#4c805eFF&gt;流血目标&lt;/color&gt;20%的伤害加深，持续5秒。</v>
      </c>
      <c r="C54" t="s">
        <v>1654</v>
      </c>
    </row>
    <row r="55" spans="1:3">
      <c r="A55" s="9" t="s">
        <v>1655</v>
      </c>
      <c r="B55" t="str">
        <f t="shared" si="1"/>
        <v>对随机3名敌人造成&lt;color=#4c805eFF&gt;12817点&lt;/color&gt;伤害，每秒额外造成400点额外伤害，持续10秒，提高我方随机3人对&lt;color=#4c805eFF&gt;流血目标&lt;/color&gt;20%的伤害加深，持续5秒。</v>
      </c>
      <c r="C55" t="s">
        <v>1656</v>
      </c>
    </row>
    <row r="56" spans="1:3">
      <c r="A56" s="9" t="s">
        <v>1657</v>
      </c>
      <c r="B56" t="str">
        <f t="shared" si="1"/>
        <v>对随机3名敌人造成&lt;color=#4c805eFF&gt;12817点&lt;/color&gt;伤害，每秒额外造成600点额外伤害，持续10秒，提高我方随机3人对&lt;color=#4c805eFF&gt;流血目标&lt;/color&gt;20%的伤害加深，持续5秒。</v>
      </c>
      <c r="C56" t="s">
        <v>1658</v>
      </c>
    </row>
    <row r="57" spans="1:3">
      <c r="A57" s="9" t="s">
        <v>1659</v>
      </c>
      <c r="B57" t="str">
        <f t="shared" si="1"/>
        <v>对随机3名敌人造成&lt;color=#4c805eFF&gt;17090点&lt;/color&gt;伤害，每秒额外造成600点额外伤害，持续10秒，提高我方随机3人对&lt;color=#4c805eFF&gt;流血目标&lt;/color&gt;20%的伤害加深，持续5秒。</v>
      </c>
      <c r="C57" t="s">
        <v>1660</v>
      </c>
    </row>
    <row r="58" spans="1:3">
      <c r="A58" s="9" t="s">
        <v>1661</v>
      </c>
      <c r="B58" t="str">
        <f t="shared" si="1"/>
        <v>对随机3名敌人造成&lt;color=#4c805eFF&gt;17090点&lt;/color&gt;伤害，每秒额外造成600点额外伤害，持续10秒，提高我方随机3人对&lt;color=#4c805eFF&gt;流血目标&lt;/color&gt;20%的伤害加深，持续10秒。</v>
      </c>
      <c r="C58" t="s">
        <v>1662</v>
      </c>
    </row>
    <row r="59" spans="1:3">
      <c r="A59" s="9" t="s">
        <v>1663</v>
      </c>
      <c r="B59" t="str">
        <f t="shared" si="1"/>
        <v>对随机3名敌人造成&lt;color=#4c805eFF&gt;21363点&lt;/color&gt;伤害，每秒额外造成600点额外伤害，持续10秒，提高我方随机3人对&lt;color=#4c805eFF&gt;流血目标&lt;/color&gt;20%的伤害加深，持续10秒。</v>
      </c>
      <c r="C59" t="s">
        <v>1664</v>
      </c>
    </row>
    <row r="60" spans="1:3">
      <c r="A60" s="9" t="s">
        <v>1665</v>
      </c>
      <c r="B60" t="str">
        <f t="shared" si="1"/>
        <v>对随机3名敌人造成&lt;color=#4c805eFF&gt;21363点&lt;/color&gt;伤害，每秒额外造成600点额外伤害，持续10秒，提高我方随机3人对&lt;color=#4c805eFF&gt;流血目标&lt;/color&gt;30%的伤害加深，持续10秒。</v>
      </c>
      <c r="C60" t="s">
        <v>1666</v>
      </c>
    </row>
    <row r="61" spans="1:3">
      <c r="A61" s="9" t="s">
        <v>1667</v>
      </c>
      <c r="B61" t="str">
        <f t="shared" si="1"/>
        <v>对随机3名敌人造成&lt;color=#4c805eFF&gt;5401点&lt;/color&gt;伤害，每秒额外造成300点额外伤害，持续5秒，提高我方随机3人对&lt;color=#4c805eFF&gt;燃烧目标&lt;/color&gt;20%的伤害加深，持续5秒。</v>
      </c>
      <c r="C61" t="s">
        <v>1668</v>
      </c>
    </row>
    <row r="62" spans="1:3">
      <c r="A62" s="9" t="s">
        <v>1669</v>
      </c>
      <c r="B62" t="str">
        <f t="shared" si="1"/>
        <v>对随机3名敌人造成&lt;color=#4c805eFF&gt;5401点&lt;/color&gt;伤害，每秒额外造成600点额外伤害，持续5秒，提高我方随机3人对&lt;color=#4c805eFF&gt;燃烧目标&lt;/color&gt;20%的伤害加深，持续5秒。</v>
      </c>
      <c r="C62" t="s">
        <v>1670</v>
      </c>
    </row>
    <row r="63" spans="1:3">
      <c r="A63" s="9" t="s">
        <v>1671</v>
      </c>
      <c r="B63" t="str">
        <f t="shared" si="1"/>
        <v>对随机3名敌人造成&lt;color=#4c805eFF&gt;10803点&lt;/color&gt;伤害，每秒额外造成600点额外伤害，持续5秒，提高我方随机3人对&lt;color=#4c805eFF&gt;燃烧目标&lt;/color&gt;20%的伤害加深，持续5秒。</v>
      </c>
      <c r="C63" t="s">
        <v>1672</v>
      </c>
    </row>
    <row r="64" spans="1:3">
      <c r="A64" s="9" t="s">
        <v>1673</v>
      </c>
      <c r="B64" t="str">
        <f t="shared" si="1"/>
        <v>对随机3名敌人造成&lt;color=#4c805eFF&gt;10803点&lt;/color&gt;伤害，每秒额外造成600点额外伤害，持续10秒，提高我方随机3人对&lt;color=#4c805eFF&gt;燃烧目标&lt;/color&gt;20%的伤害加深，持续5秒。</v>
      </c>
      <c r="C64" t="s">
        <v>1674</v>
      </c>
    </row>
    <row r="65" spans="1:3">
      <c r="A65" s="9" t="s">
        <v>1675</v>
      </c>
      <c r="B65" t="str">
        <f t="shared" si="1"/>
        <v>对随机3名敌人造成&lt;color=#4c805eFF&gt;16205点&lt;/color&gt;伤害，每秒额外造成600点额外伤害，持续10秒，提高我方随机3人对&lt;color=#4c805eFF&gt;燃烧目标&lt;/color&gt;20%的伤害加深，持续5秒。</v>
      </c>
      <c r="C65" t="s">
        <v>1676</v>
      </c>
    </row>
    <row r="66" spans="1:3">
      <c r="A66" s="9" t="s">
        <v>1677</v>
      </c>
      <c r="B66" t="str">
        <f t="shared" ref="B66:B100" si="2">CLEAN(SUBSTITUTE(SUBSTITUTE(SUBSTITUTE(SUBSTITUTE(SUBSTITUTE(SUBSTITUTE(SUBSTITUTE(A66,"成","成&lt;color=#4c805eFF&gt;",1),"点","点&lt;/color&gt;",1),"沉默","&lt;color=#4c805eFF&gt;沉默&lt;/color&gt;",1),"眩晕","&lt;color=#4c805eFF&gt;眩晕&lt;/color&gt;",1),"中毒目标","&lt;color=#4c805eFF&gt;中毒目标&lt;/color&gt;",1),"燃烧目标","&lt;color=#4c805eFF&gt;燃烧目标&lt;/color&gt;",1),"流血目标","&lt;color=#4c805eFF&gt;流血目标&lt;/color&gt;",1))</f>
        <v>对随机3名敌人造成&lt;color=#4c805eFF&gt;16205点&lt;/color&gt;伤害，每秒额外造成900点额外伤害，持续10秒，提高我方随机3人对&lt;color=#4c805eFF&gt;燃烧目标&lt;/color&gt;20%的伤害加深，持续5秒。</v>
      </c>
      <c r="C66" t="s">
        <v>1678</v>
      </c>
    </row>
    <row r="67" spans="1:3">
      <c r="A67" s="9" t="s">
        <v>1679</v>
      </c>
      <c r="B67" t="str">
        <f t="shared" si="2"/>
        <v>对随机3名敌人造成&lt;color=#4c805eFF&gt;21607点&lt;/color&gt;伤害，每秒额外造成900点额外伤害，持续10秒，提高我方随机3人对&lt;color=#4c805eFF&gt;燃烧目标&lt;/color&gt;20%的伤害加深，持续5秒。</v>
      </c>
      <c r="C67" t="s">
        <v>1680</v>
      </c>
    </row>
    <row r="68" spans="1:3">
      <c r="A68" s="9" t="s">
        <v>1681</v>
      </c>
      <c r="B68" t="str">
        <f t="shared" si="2"/>
        <v>对随机3名敌人造成&lt;color=#4c805eFF&gt;21607点&lt;/color&gt;伤害，每秒额外造成900点额外伤害，持续10秒，提高我方随机3人对&lt;color=#4c805eFF&gt;燃烧目标&lt;/color&gt;20%的伤害加深，持续10秒。</v>
      </c>
      <c r="C68" t="s">
        <v>1682</v>
      </c>
    </row>
    <row r="69" spans="1:3">
      <c r="A69" s="9" t="s">
        <v>1683</v>
      </c>
      <c r="B69" t="str">
        <f t="shared" si="2"/>
        <v>对随机3名敌人造成&lt;color=#4c805eFF&gt;27009点&lt;/color&gt;伤害，每秒额外造成900点额外伤害，持续10秒，提高我方随机3人对&lt;color=#4c805eFF&gt;燃烧目标&lt;/color&gt;20%的伤害加深，持续10秒。</v>
      </c>
      <c r="C69" t="s">
        <v>1684</v>
      </c>
    </row>
    <row r="70" spans="1:3">
      <c r="A70" s="9" t="s">
        <v>1685</v>
      </c>
      <c r="B70" t="str">
        <f t="shared" si="2"/>
        <v>对随机3名敌人造成&lt;color=#4c805eFF&gt;27009点&lt;/color&gt;伤害，每秒额外造成900点额外伤害，持续10秒，提高我方随机3人对&lt;color=#4c805eFF&gt;燃烧目标&lt;/color&gt;30%的伤害加深，持续10秒。</v>
      </c>
      <c r="C70" t="s">
        <v>1686</v>
      </c>
    </row>
    <row r="71" spans="1:3">
      <c r="A71" s="9" t="s">
        <v>1687</v>
      </c>
      <c r="B71" t="str">
        <f t="shared" si="2"/>
        <v>对随机3名敌人造成&lt;color=#4c805eFF&gt;7758点&lt;/color&gt;伤害，同时有20%对敌人&lt;color=#4c805eFF&gt;沉默&lt;/color&gt;，持续5秒，提高我方随机3人对沉默敌人20%的伤害加深，持续5秒。</v>
      </c>
      <c r="C71" t="s">
        <v>1688</v>
      </c>
    </row>
    <row r="72" spans="1:3">
      <c r="A72" s="9" t="s">
        <v>1689</v>
      </c>
      <c r="B72" t="str">
        <f t="shared" si="2"/>
        <v>对随机3名敌人造成&lt;color=#4c805eFF&gt;7758点&lt;/color&gt;伤害，同时有40%对敌人&lt;color=#4c805eFF&gt;沉默&lt;/color&gt;，持续5秒，提高我方随机3人对沉默敌人20%的伤害加深，持续5秒。</v>
      </c>
      <c r="C72" t="s">
        <v>1690</v>
      </c>
    </row>
    <row r="73" spans="1:3">
      <c r="A73" s="9" t="s">
        <v>1691</v>
      </c>
      <c r="B73" t="str">
        <f t="shared" si="2"/>
        <v>对随机3名敌人造成&lt;color=#4c805eFF&gt;15516点&lt;/color&gt;伤害，同时有40%对敌人&lt;color=#4c805eFF&gt;沉默&lt;/color&gt;，持续5秒，提高我方随机3人对沉默敌人20%的伤害加深，持续5秒。</v>
      </c>
      <c r="C73" t="s">
        <v>1692</v>
      </c>
    </row>
    <row r="74" spans="1:3">
      <c r="A74" s="9" t="s">
        <v>1693</v>
      </c>
      <c r="B74" t="str">
        <f t="shared" si="2"/>
        <v>对随机3名敌人造成&lt;color=#4c805eFF&gt;15516点&lt;/color&gt;伤害，同时有40%对敌人&lt;color=#4c805eFF&gt;沉默&lt;/color&gt;，持续10秒，提高我方随机3人对沉默敌人20%的伤害加深，持续5秒。</v>
      </c>
      <c r="C74" t="s">
        <v>1694</v>
      </c>
    </row>
    <row r="75" spans="1:3">
      <c r="A75" s="9" t="s">
        <v>1695</v>
      </c>
      <c r="B75" t="str">
        <f t="shared" si="2"/>
        <v>对随机3名敌人造成&lt;color=#4c805eFF&gt;23274点&lt;/color&gt;伤害，同时有40%对敌人&lt;color=#4c805eFF&gt;沉默&lt;/color&gt;，持续10秒，提高我方随机3人对沉默敌人20%的伤害加深，持续5秒。</v>
      </c>
      <c r="C75" t="s">
        <v>1696</v>
      </c>
    </row>
    <row r="76" spans="1:3">
      <c r="A76" s="9" t="s">
        <v>1697</v>
      </c>
      <c r="B76" t="str">
        <f t="shared" si="2"/>
        <v>对随机3名敌人造成&lt;color=#4c805eFF&gt;23274点&lt;/color&gt;伤害，同时有50%对敌人&lt;color=#4c805eFF&gt;沉默&lt;/color&gt;，持续10秒，提高我方随机3人对沉默敌人20%的伤害加深，持续5秒。</v>
      </c>
      <c r="C76" t="s">
        <v>1698</v>
      </c>
    </row>
    <row r="77" spans="1:3">
      <c r="A77" s="9" t="s">
        <v>1699</v>
      </c>
      <c r="B77" t="str">
        <f t="shared" si="2"/>
        <v>对随机3名敌人造成&lt;color=#4c805eFF&gt;31032点&lt;/color&gt;伤害，同时有50%对敌人&lt;color=#4c805eFF&gt;沉默&lt;/color&gt;，持续10秒，提高我方随机3人对沉默敌人20%的伤害加深，持续5秒。</v>
      </c>
      <c r="C77" t="s">
        <v>1700</v>
      </c>
    </row>
    <row r="78" spans="1:3">
      <c r="A78" s="9" t="s">
        <v>1701</v>
      </c>
      <c r="B78" t="str">
        <f t="shared" si="2"/>
        <v>对随机3名敌人造成&lt;color=#4c805eFF&gt;31032点&lt;/color&gt;伤害，同时有50%对敌人&lt;color=#4c805eFF&gt;沉默&lt;/color&gt;，持续10秒，提高我方随机3人对沉默敌人20%的伤害加深，持续10秒。</v>
      </c>
      <c r="C78" t="s">
        <v>1702</v>
      </c>
    </row>
    <row r="79" spans="1:3">
      <c r="A79" s="9" t="s">
        <v>1703</v>
      </c>
      <c r="B79" t="str">
        <f t="shared" si="2"/>
        <v>对随机3名敌人造成&lt;color=#4c805eFF&gt;38790点&lt;/color&gt;伤害，同时有50%对敌人&lt;color=#4c805eFF&gt;沉默&lt;/color&gt;，持续10秒，提高我方随机3人对沉默敌人20%的伤害加深，持续10秒。</v>
      </c>
      <c r="C79" t="s">
        <v>1704</v>
      </c>
    </row>
    <row r="80" spans="1:3">
      <c r="A80" s="9" t="s">
        <v>1705</v>
      </c>
      <c r="B80" t="str">
        <f t="shared" si="2"/>
        <v>对随机3名敌人造成&lt;color=#4c805eFF&gt;38790点&lt;/color&gt;伤害，同时有50%对敌人&lt;color=#4c805eFF&gt;沉默&lt;/color&gt;，持续10秒，提高我方随机3人对沉默敌人30%的伤害加深，持续10秒。</v>
      </c>
      <c r="C80" t="s">
        <v>1706</v>
      </c>
    </row>
    <row r="81" spans="1:3">
      <c r="A81" s="9" t="s">
        <v>1707</v>
      </c>
      <c r="B81" t="str">
        <f t="shared" si="2"/>
        <v>对随机3名敌人造成&lt;color=#4c805eFF&gt;10436点&lt;/color&gt;伤害，同时有20%对敌人&lt;color=#4c805eFF&gt;眩晕&lt;/color&gt;，持续5秒，提高我方随机3人对眩晕敌人20%的伤害加深，持续5秒。</v>
      </c>
      <c r="C81" t="s">
        <v>1708</v>
      </c>
    </row>
    <row r="82" spans="1:3">
      <c r="A82" s="9" t="s">
        <v>1709</v>
      </c>
      <c r="B82" t="str">
        <f t="shared" si="2"/>
        <v>对随机3名敌人造成&lt;color=#4c805eFF&gt;10436点&lt;/color&gt;伤害，同时有40%对敌人&lt;color=#4c805eFF&gt;眩晕&lt;/color&gt;，持续5秒，提高我方随机3人对眩晕敌人20%的伤害加深，持续5秒。</v>
      </c>
      <c r="C82" t="s">
        <v>1710</v>
      </c>
    </row>
    <row r="83" spans="1:3">
      <c r="A83" s="9" t="s">
        <v>1711</v>
      </c>
      <c r="B83" t="str">
        <f t="shared" si="2"/>
        <v>对随机3名敌人造成&lt;color=#4c805eFF&gt;20872点&lt;/color&gt;伤害，同时有40%对敌人&lt;color=#4c805eFF&gt;眩晕&lt;/color&gt;，持续5秒，提高我方随机3人对眩晕敌人20%的伤害加深，持续5秒。</v>
      </c>
      <c r="C83" t="s">
        <v>1712</v>
      </c>
    </row>
    <row r="84" spans="1:3">
      <c r="A84" s="9" t="s">
        <v>1713</v>
      </c>
      <c r="B84" t="str">
        <f t="shared" si="2"/>
        <v>对随机3名敌人造成&lt;color=#4c805eFF&gt;20872点&lt;/color&gt;伤害，同时有40%对敌人&lt;color=#4c805eFF&gt;眩晕&lt;/color&gt;，持续10秒，提高我方随机3人对眩晕敌人20%的伤害加深，持续5秒。</v>
      </c>
      <c r="C84" t="s">
        <v>1714</v>
      </c>
    </row>
    <row r="85" spans="1:3">
      <c r="A85" s="9" t="s">
        <v>1715</v>
      </c>
      <c r="B85" t="str">
        <f t="shared" si="2"/>
        <v>对随机3名敌人造成&lt;color=#4c805eFF&gt;31308点&lt;/color&gt;伤害，同时有40%对敌人&lt;color=#4c805eFF&gt;眩晕&lt;/color&gt;，持续10秒，提高我方随机3人对眩晕敌人20%的伤害加深，持续5秒。</v>
      </c>
      <c r="C85" t="s">
        <v>1716</v>
      </c>
    </row>
    <row r="86" spans="1:3">
      <c r="A86" s="9" t="s">
        <v>1717</v>
      </c>
      <c r="B86" t="str">
        <f t="shared" si="2"/>
        <v>对随机3名敌人造成&lt;color=#4c805eFF&gt;31308点&lt;/color&gt;伤害，同时有50%对敌人&lt;color=#4c805eFF&gt;眩晕&lt;/color&gt;，持续10秒，提高我方随机3人对眩晕敌人20%的伤害加深，持续5秒。</v>
      </c>
      <c r="C86" t="s">
        <v>1718</v>
      </c>
    </row>
    <row r="87" spans="1:3">
      <c r="A87" s="9" t="s">
        <v>1719</v>
      </c>
      <c r="B87" t="str">
        <f t="shared" si="2"/>
        <v>对随机3名敌人造成&lt;color=#4c805eFF&gt;41744点&lt;/color&gt;伤害，同时有50%对敌人&lt;color=#4c805eFF&gt;眩晕&lt;/color&gt;，持续10秒，提高我方随机3人对眩晕敌人20%的伤害加深，持续5秒。</v>
      </c>
      <c r="C87" t="s">
        <v>1720</v>
      </c>
    </row>
    <row r="88" spans="1:3">
      <c r="A88" s="9" t="s">
        <v>1721</v>
      </c>
      <c r="B88" t="str">
        <f t="shared" si="2"/>
        <v>对随机3名敌人造成&lt;color=#4c805eFF&gt;41744点&lt;/color&gt;伤害，同时有50%对敌人&lt;color=#4c805eFF&gt;眩晕&lt;/color&gt;，持续10秒，提高我方随机3人对眩晕敌人20%的伤害加深，持续10秒。</v>
      </c>
      <c r="C88" t="s">
        <v>1722</v>
      </c>
    </row>
    <row r="89" spans="1:3">
      <c r="A89" s="9" t="s">
        <v>1723</v>
      </c>
      <c r="B89" t="str">
        <f t="shared" si="2"/>
        <v>对随机3名敌人造成&lt;color=#4c805eFF&gt;52181点&lt;/color&gt;伤害，同时有50%对敌人&lt;color=#4c805eFF&gt;眩晕&lt;/color&gt;，持续10秒，提高我方随机3人对眩晕敌人20%的伤害加深，持续10秒。</v>
      </c>
      <c r="C89" t="s">
        <v>1724</v>
      </c>
    </row>
    <row r="90" spans="1:3">
      <c r="A90" s="9" t="s">
        <v>1725</v>
      </c>
      <c r="B90" t="str">
        <f t="shared" si="2"/>
        <v>对随机3名敌人造成&lt;color=#4c805eFF&gt;52181点&lt;/color&gt;伤害，同时有50%对敌人&lt;color=#4c805eFF&gt;眩晕&lt;/color&gt;，持续10秒，提高我方随机3人对眩晕敌人30%的伤害加深，持续10秒。</v>
      </c>
      <c r="C90" t="s">
        <v>1726</v>
      </c>
    </row>
    <row r="91" spans="1:3">
      <c r="A91" s="9" t="s">
        <v>1727</v>
      </c>
      <c r="B91" t="str">
        <f t="shared" si="2"/>
        <v>对敌方随机4人造成&lt;color=#4c805eFF&gt;6400点&lt;/color&gt;伤害，增加我方全体30%速度，持续5秒，同时给全体附加神圣buff，buff 期间受到的伤害减少20%，持续5秒。</v>
      </c>
      <c r="C91" t="s">
        <v>1728</v>
      </c>
    </row>
    <row r="92" spans="1:3">
      <c r="A92" s="9" t="s">
        <v>1729</v>
      </c>
      <c r="B92" t="str">
        <f t="shared" si="2"/>
        <v>对敌方随机4人造成&lt;color=#4c805eFF&gt;6400点&lt;/color&gt;伤害，增加我方全体60%速度，持续5秒，同时给全体附加神圣buff，buff 期间受到的伤害减少20%，持续5秒。</v>
      </c>
      <c r="C92" t="s">
        <v>1730</v>
      </c>
    </row>
    <row r="93" spans="1:3">
      <c r="A93" s="9" t="s">
        <v>1731</v>
      </c>
      <c r="B93" t="str">
        <f t="shared" si="2"/>
        <v>对敌方随机4人造成&lt;color=#4c805eFF&gt;12800点&lt;/color&gt;伤害，增加我方全体60%速度，持续5秒，同时给全体附加神圣buff，buff 期间受到的伤害减少20%，持续5秒。</v>
      </c>
      <c r="C93" t="s">
        <v>1732</v>
      </c>
    </row>
    <row r="94" spans="1:3">
      <c r="A94" s="9" t="s">
        <v>1733</v>
      </c>
      <c r="B94" t="str">
        <f t="shared" si="2"/>
        <v>对敌方随机4人造成&lt;color=#4c805eFF&gt;12800点&lt;/color&gt;伤害，增加我方全体60%速度，持续10秒，同时给全体附加神圣buff，buff 期间受到的伤害减少20%，持续5秒。</v>
      </c>
      <c r="C94" t="s">
        <v>1734</v>
      </c>
    </row>
    <row r="95" spans="1:3">
      <c r="A95" s="9" t="s">
        <v>1735</v>
      </c>
      <c r="B95" t="str">
        <f t="shared" si="2"/>
        <v>对敌方随机4人造成&lt;color=#4c805eFF&gt;19200点&lt;/color&gt;伤害，增加我方全体60%速度，持续10秒，同时给全体附加神圣buff，buff 期间受到的伤害减少20%，持续5秒。</v>
      </c>
      <c r="C95" t="s">
        <v>1736</v>
      </c>
    </row>
    <row r="96" spans="1:3">
      <c r="A96" s="9" t="s">
        <v>1737</v>
      </c>
      <c r="B96" t="str">
        <f t="shared" si="2"/>
        <v>对敌方随机4人造成&lt;color=#4c805eFF&gt;19200点&lt;/color&gt;伤害，增加我方全体100%速度，持续10秒，同时给全体附加神圣buff，buff 期间受到的伤害减少20%，持续5秒。</v>
      </c>
      <c r="C96" t="s">
        <v>1738</v>
      </c>
    </row>
    <row r="97" spans="1:3">
      <c r="A97" s="9" t="s">
        <v>1739</v>
      </c>
      <c r="B97" t="str">
        <f t="shared" si="2"/>
        <v>对敌方随机4人造成&lt;color=#4c805eFF&gt;25600点&lt;/color&gt;伤害，增加我方全体100%速度，持续10秒，同时给全体附加神圣buff，buff 期间受到的伤害减少20%，持续5秒。</v>
      </c>
      <c r="C97" t="s">
        <v>1740</v>
      </c>
    </row>
    <row r="98" spans="1:3">
      <c r="A98" s="9" t="s">
        <v>1741</v>
      </c>
      <c r="B98" t="str">
        <f t="shared" si="2"/>
        <v>对敌方随机4人造成&lt;color=#4c805eFF&gt;25600点&lt;/color&gt;伤害，增加我方全体100%速度，持续10秒，同时给全体附加神圣buff，buff 期间受到的伤害减少20%，持续10秒。</v>
      </c>
      <c r="C98" t="s">
        <v>1742</v>
      </c>
    </row>
    <row r="99" spans="1:3">
      <c r="A99" s="9" t="s">
        <v>1743</v>
      </c>
      <c r="B99" t="str">
        <f t="shared" si="2"/>
        <v>对敌方随机4人造成&lt;color=#4c805eFF&gt;32000点&lt;/color&gt;伤害，增加我方全体100%速度，持续10秒，同时给全体附加神圣buff，buff 期间受到的伤害减少20%，持续10秒。</v>
      </c>
      <c r="C99" t="s">
        <v>1744</v>
      </c>
    </row>
    <row r="100" spans="1:3">
      <c r="A100" s="9" t="s">
        <v>1745</v>
      </c>
      <c r="B100" t="str">
        <f t="shared" si="2"/>
        <v>对敌方随机4人造成&lt;color=#4c805eFF&gt;32000点&lt;/color&gt;伤害，增加我方全体100%速度，持续10秒，同时给全体附加神圣buff，buff 期间受到的伤害减少45%，持续10秒。</v>
      </c>
      <c r="C100" t="s">
        <v>1746</v>
      </c>
    </row>
  </sheetData>
  <phoneticPr fontId="10" type="noConversion"/>
  <pageMargins left="0.75" right="0.75" top="1" bottom="1" header="0.51180555555555596" footer="0.51180555555555596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D3:I233"/>
  <sheetViews>
    <sheetView workbookViewId="0">
      <selection activeCell="I4" sqref="I4"/>
    </sheetView>
  </sheetViews>
  <sheetFormatPr defaultColWidth="9.140625" defaultRowHeight="14.25"/>
  <cols>
    <col min="7" max="7" width="39.140625" customWidth="1"/>
    <col min="8" max="8" width="141.28515625" customWidth="1"/>
  </cols>
  <sheetData>
    <row r="3" spans="4:9">
      <c r="D3" t="s">
        <v>1747</v>
      </c>
    </row>
    <row r="4" spans="4:9">
      <c r="E4" s="1" t="s">
        <v>367</v>
      </c>
      <c r="F4" s="2" t="s">
        <v>1748</v>
      </c>
      <c r="G4" s="2" t="s">
        <v>1749</v>
      </c>
      <c r="H4" s="3" t="s">
        <v>1750</v>
      </c>
      <c r="I4" s="3" t="str">
        <f t="shared" ref="I4:I6" si="0">H5</f>
        <v>对敌方随机2人造成&lt;color=#b4595eFF&gt;62%&lt;/color&gt;风属性物理伤害。</v>
      </c>
    </row>
    <row r="5" spans="4:9">
      <c r="E5" s="1" t="s">
        <v>371</v>
      </c>
      <c r="F5" s="2" t="s">
        <v>1748</v>
      </c>
      <c r="G5" s="2" t="s">
        <v>1749</v>
      </c>
      <c r="H5" s="3" t="s">
        <v>1751</v>
      </c>
      <c r="I5" s="3" t="str">
        <f t="shared" si="0"/>
        <v>对敌方随机2人造成&lt;color=#b4595eFF&gt;72%&lt;/color&gt;风属性物理伤害。</v>
      </c>
    </row>
    <row r="6" spans="4:9">
      <c r="E6" s="1" t="s">
        <v>372</v>
      </c>
      <c r="F6" s="2" t="s">
        <v>1748</v>
      </c>
      <c r="G6" s="2" t="s">
        <v>1749</v>
      </c>
      <c r="H6" s="3" t="s">
        <v>1752</v>
      </c>
      <c r="I6" s="3" t="str">
        <f t="shared" si="0"/>
        <v>对敌方随机2人造成&lt;color=#b4595eFF&gt;86%&lt;/color&gt;风属性物理伤害。</v>
      </c>
    </row>
    <row r="7" spans="4:9">
      <c r="E7" s="1" t="s">
        <v>373</v>
      </c>
      <c r="F7" s="2" t="s">
        <v>1748</v>
      </c>
      <c r="G7" s="2" t="s">
        <v>1749</v>
      </c>
      <c r="H7" s="3" t="s">
        <v>1753</v>
      </c>
      <c r="I7" s="3" t="str">
        <f>""</f>
        <v/>
      </c>
    </row>
    <row r="8" spans="4:9">
      <c r="E8" s="1" t="s">
        <v>374</v>
      </c>
      <c r="F8" s="2" t="s">
        <v>1748</v>
      </c>
      <c r="G8" s="2" t="s">
        <v>1749</v>
      </c>
      <c r="H8" s="3" t="s">
        <v>25</v>
      </c>
      <c r="I8" s="3" t="str">
        <f>I7</f>
        <v/>
      </c>
    </row>
    <row r="9" spans="4:9">
      <c r="E9" s="4" t="s">
        <v>375</v>
      </c>
      <c r="F9" s="4" t="s">
        <v>1271</v>
      </c>
      <c r="G9" s="4" t="s">
        <v>1272</v>
      </c>
      <c r="H9" s="3" t="s">
        <v>1754</v>
      </c>
      <c r="I9" s="3" t="str">
        <f t="shared" ref="I9:I11" si="1">H10</f>
        <v>对敌方单体造成&lt;color=#b4595eFF&gt;82%&lt;/color&gt;风属性物理伤害，有60%的概率眩晕目标，持续8秒。</v>
      </c>
    </row>
    <row r="10" spans="4:9">
      <c r="E10" s="4" t="s">
        <v>379</v>
      </c>
      <c r="F10" s="4" t="s">
        <v>1271</v>
      </c>
      <c r="G10" s="4" t="s">
        <v>1272</v>
      </c>
      <c r="H10" s="3" t="s">
        <v>1755</v>
      </c>
      <c r="I10" s="3" t="str">
        <f t="shared" si="1"/>
        <v>对敌方单体造成&lt;color=#b4595eFF&gt;96%&lt;/color&gt;风属性物理伤害，有60%的概率眩晕目标，持续8秒。</v>
      </c>
    </row>
    <row r="11" spans="4:9">
      <c r="E11" s="4" t="s">
        <v>380</v>
      </c>
      <c r="F11" s="4" t="s">
        <v>1271</v>
      </c>
      <c r="G11" s="4" t="s">
        <v>1272</v>
      </c>
      <c r="H11" s="3" t="s">
        <v>1756</v>
      </c>
      <c r="I11" s="3" t="str">
        <f t="shared" si="1"/>
        <v>对敌方单体造成&lt;color=#b4595eFF&gt;110%&lt;/color&gt;风属性物理伤害，有60%的概率眩晕目标，持续8秒。</v>
      </c>
    </row>
    <row r="12" spans="4:9">
      <c r="E12" s="4" t="s">
        <v>381</v>
      </c>
      <c r="F12" s="4" t="s">
        <v>1271</v>
      </c>
      <c r="G12" s="4" t="s">
        <v>1272</v>
      </c>
      <c r="H12" s="3" t="s">
        <v>1757</v>
      </c>
      <c r="I12" s="3" t="str">
        <f>""</f>
        <v/>
      </c>
    </row>
    <row r="13" spans="4:9">
      <c r="E13" s="1" t="s">
        <v>382</v>
      </c>
      <c r="F13" s="1" t="s">
        <v>1271</v>
      </c>
      <c r="G13" s="1" t="s">
        <v>1272</v>
      </c>
      <c r="H13" s="3" t="s">
        <v>25</v>
      </c>
      <c r="I13" s="3" t="str">
        <f>I12</f>
        <v/>
      </c>
    </row>
    <row r="14" spans="4:9">
      <c r="E14" s="1" t="s">
        <v>383</v>
      </c>
      <c r="F14" s="2" t="s">
        <v>1758</v>
      </c>
      <c r="G14" s="2" t="s">
        <v>1759</v>
      </c>
      <c r="H14" s="3" t="s">
        <v>1760</v>
      </c>
      <c r="I14" s="3" t="str">
        <f t="shared" ref="I14:I16" si="2">H15</f>
        <v>对敌方单体造成2段&lt;color=#b4595eFF&gt;76%&lt;/color&gt;火属性魔法伤害。</v>
      </c>
    </row>
    <row r="15" spans="4:9">
      <c r="E15" s="1" t="s">
        <v>387</v>
      </c>
      <c r="F15" s="2" t="s">
        <v>1758</v>
      </c>
      <c r="G15" s="2" t="s">
        <v>1759</v>
      </c>
      <c r="H15" s="3" t="s">
        <v>1761</v>
      </c>
      <c r="I15" s="3" t="str">
        <f t="shared" si="2"/>
        <v>对敌方单体造成2段&lt;color=#b4595eFF&gt;84%&lt;/color&gt;火属性魔法伤害。</v>
      </c>
    </row>
    <row r="16" spans="4:9">
      <c r="E16" s="1" t="s">
        <v>388</v>
      </c>
      <c r="F16" s="2" t="s">
        <v>1758</v>
      </c>
      <c r="G16" s="2" t="s">
        <v>1759</v>
      </c>
      <c r="H16" s="3" t="s">
        <v>1762</v>
      </c>
      <c r="I16" s="3" t="str">
        <f t="shared" si="2"/>
        <v>对敌方单体造成2段&lt;color=#b4595eFF&gt;92%&lt;/color&gt;火属性魔法伤害。</v>
      </c>
    </row>
    <row r="17" spans="5:9">
      <c r="E17" s="1" t="s">
        <v>389</v>
      </c>
      <c r="F17" s="2" t="s">
        <v>1758</v>
      </c>
      <c r="G17" s="2" t="s">
        <v>1759</v>
      </c>
      <c r="H17" s="3" t="s">
        <v>1763</v>
      </c>
      <c r="I17" s="3" t="str">
        <f>""</f>
        <v/>
      </c>
    </row>
    <row r="18" spans="5:9">
      <c r="E18" s="1" t="s">
        <v>390</v>
      </c>
      <c r="F18" s="2" t="s">
        <v>1758</v>
      </c>
      <c r="G18" s="2" t="s">
        <v>1759</v>
      </c>
      <c r="H18" s="3" t="s">
        <v>25</v>
      </c>
      <c r="I18" s="3" t="str">
        <f>I17</f>
        <v/>
      </c>
    </row>
    <row r="19" spans="5:9">
      <c r="E19" s="1" t="s">
        <v>391</v>
      </c>
      <c r="F19" s="1" t="s">
        <v>682</v>
      </c>
      <c r="G19" s="1" t="s">
        <v>683</v>
      </c>
      <c r="H19" s="3" t="s">
        <v>1764</v>
      </c>
      <c r="I19" s="3" t="str">
        <f t="shared" ref="I19:I21" si="3">H20</f>
        <v>对敌方单体造成&lt;color=#b4595eFF&gt;92%&lt;/color&gt;火属性魔法伤害，有75%的概率眩晕目标，持续8秒。</v>
      </c>
    </row>
    <row r="20" spans="5:9">
      <c r="E20" s="1" t="s">
        <v>396</v>
      </c>
      <c r="F20" s="1" t="s">
        <v>682</v>
      </c>
      <c r="G20" s="1" t="s">
        <v>683</v>
      </c>
      <c r="H20" s="3" t="s">
        <v>1765</v>
      </c>
      <c r="I20" s="3" t="str">
        <f t="shared" si="3"/>
        <v>对敌方单体造成&lt;color=#b4595eFF&gt;106%&lt;/color&gt;火属性魔法伤害，有75%的概率眩晕目标，持续8秒。</v>
      </c>
    </row>
    <row r="21" spans="5:9">
      <c r="E21" s="1" t="s">
        <v>398</v>
      </c>
      <c r="F21" s="1" t="s">
        <v>682</v>
      </c>
      <c r="G21" s="1" t="s">
        <v>683</v>
      </c>
      <c r="H21" s="3" t="s">
        <v>1766</v>
      </c>
      <c r="I21" s="3" t="str">
        <f t="shared" si="3"/>
        <v>对敌方单体造成&lt;color=#b4595eFF&gt;123%&lt;/color&gt;火属性魔法伤害，有75%的概率眩晕目标，持续8秒。</v>
      </c>
    </row>
    <row r="22" spans="5:9">
      <c r="E22" s="1" t="s">
        <v>400</v>
      </c>
      <c r="F22" s="1" t="s">
        <v>682</v>
      </c>
      <c r="G22" s="1" t="s">
        <v>683</v>
      </c>
      <c r="H22" s="3" t="s">
        <v>1767</v>
      </c>
      <c r="I22" s="3" t="str">
        <f>""</f>
        <v/>
      </c>
    </row>
    <row r="23" spans="5:9">
      <c r="E23" s="1" t="s">
        <v>401</v>
      </c>
      <c r="F23" s="1" t="s">
        <v>682</v>
      </c>
      <c r="G23" s="1" t="s">
        <v>683</v>
      </c>
      <c r="H23" s="3" t="s">
        <v>25</v>
      </c>
      <c r="I23" s="3" t="str">
        <f>I22</f>
        <v/>
      </c>
    </row>
    <row r="24" spans="5:9">
      <c r="E24" s="1" t="s">
        <v>402</v>
      </c>
      <c r="F24" s="5" t="s">
        <v>880</v>
      </c>
      <c r="G24" s="5" t="s">
        <v>881</v>
      </c>
      <c r="H24" s="3" t="s">
        <v>1768</v>
      </c>
      <c r="I24" s="3" t="str">
        <f t="shared" ref="I24:I26" si="4">H25</f>
        <v>对敌人造成2段&lt;color=#b4595eFF&gt;72%&lt;/color&gt;光属性物理伤害，对天罚类额外造成15%的伤害。</v>
      </c>
    </row>
    <row r="25" spans="5:9">
      <c r="E25" s="1" t="s">
        <v>403</v>
      </c>
      <c r="F25" s="5" t="s">
        <v>880</v>
      </c>
      <c r="G25" s="5" t="s">
        <v>881</v>
      </c>
      <c r="H25" s="3" t="s">
        <v>1769</v>
      </c>
      <c r="I25" s="3" t="str">
        <f t="shared" si="4"/>
        <v>对敌人造成2段&lt;color=#b4595eFF&gt;78%&lt;/color&gt;光属性物理伤害，对天罚类额外造成15%的伤害。</v>
      </c>
    </row>
    <row r="26" spans="5:9">
      <c r="E26" s="1" t="s">
        <v>404</v>
      </c>
      <c r="F26" s="5" t="s">
        <v>880</v>
      </c>
      <c r="G26" s="5" t="s">
        <v>881</v>
      </c>
      <c r="H26" s="3" t="s">
        <v>1770</v>
      </c>
      <c r="I26" s="3" t="str">
        <f t="shared" si="4"/>
        <v>对敌人造成2段&lt;color=#b4595eFF&gt;86%&lt;/color&gt;光属性物理伤害，对天罚类额外造成15%的伤害。</v>
      </c>
    </row>
    <row r="27" spans="5:9">
      <c r="E27" s="1" t="s">
        <v>405</v>
      </c>
      <c r="F27" s="5" t="s">
        <v>880</v>
      </c>
      <c r="G27" s="5" t="s">
        <v>881</v>
      </c>
      <c r="H27" s="3" t="s">
        <v>1771</v>
      </c>
      <c r="I27" s="3" t="str">
        <f>""</f>
        <v/>
      </c>
    </row>
    <row r="28" spans="5:9">
      <c r="E28" s="1" t="s">
        <v>406</v>
      </c>
      <c r="F28" s="5" t="s">
        <v>880</v>
      </c>
      <c r="G28" s="5" t="s">
        <v>881</v>
      </c>
      <c r="H28" s="3" t="s">
        <v>25</v>
      </c>
      <c r="I28" s="3" t="str">
        <f>I27</f>
        <v/>
      </c>
    </row>
    <row r="29" spans="5:9">
      <c r="E29" s="1" t="s">
        <v>407</v>
      </c>
      <c r="F29" s="5" t="s">
        <v>889</v>
      </c>
      <c r="G29" s="5" t="s">
        <v>890</v>
      </c>
      <c r="H29" s="3" t="s">
        <v>1300</v>
      </c>
      <c r="I29" s="3" t="str">
        <f t="shared" ref="I29:I31" si="5">H30</f>
        <v>对敌方全体造成&lt;color=#b4595eFF&gt;64%&lt;/color&gt;光属性物理伤害。</v>
      </c>
    </row>
    <row r="30" spans="5:9">
      <c r="E30" s="1" t="s">
        <v>410</v>
      </c>
      <c r="F30" s="5" t="s">
        <v>889</v>
      </c>
      <c r="G30" s="5" t="s">
        <v>890</v>
      </c>
      <c r="H30" s="3" t="s">
        <v>1302</v>
      </c>
      <c r="I30" s="3" t="str">
        <f t="shared" si="5"/>
        <v>对敌方全体造成&lt;color=#b4595eFF&gt;75%&lt;/color&gt;光属性物理伤害。</v>
      </c>
    </row>
    <row r="31" spans="5:9">
      <c r="E31" s="1" t="s">
        <v>411</v>
      </c>
      <c r="F31" s="5" t="s">
        <v>889</v>
      </c>
      <c r="G31" s="5" t="s">
        <v>890</v>
      </c>
      <c r="H31" s="3" t="s">
        <v>1304</v>
      </c>
      <c r="I31" s="3" t="str">
        <f t="shared" si="5"/>
        <v>对敌方全体造成&lt;color=#b4595eFF&gt;88%&lt;/color&gt;光属性物理伤害。</v>
      </c>
    </row>
    <row r="32" spans="5:9">
      <c r="E32" s="1" t="s">
        <v>412</v>
      </c>
      <c r="F32" s="5" t="s">
        <v>889</v>
      </c>
      <c r="G32" s="5" t="s">
        <v>890</v>
      </c>
      <c r="H32" s="3" t="s">
        <v>1306</v>
      </c>
      <c r="I32" s="3" t="str">
        <f>""</f>
        <v/>
      </c>
    </row>
    <row r="33" spans="5:9">
      <c r="E33" s="1" t="s">
        <v>413</v>
      </c>
      <c r="F33" s="5" t="s">
        <v>889</v>
      </c>
      <c r="G33" s="5" t="s">
        <v>890</v>
      </c>
      <c r="H33" s="3" t="s">
        <v>25</v>
      </c>
      <c r="I33" s="3" t="str">
        <f>I32</f>
        <v/>
      </c>
    </row>
    <row r="34" spans="5:9">
      <c r="E34" s="1" t="s">
        <v>414</v>
      </c>
      <c r="F34" s="6" t="s">
        <v>1772</v>
      </c>
      <c r="G34" s="1" t="s">
        <v>1773</v>
      </c>
      <c r="H34" s="3" t="s">
        <v>1774</v>
      </c>
      <c r="I34" s="3" t="str">
        <f t="shared" ref="I34:I36" si="6">H35</f>
        <v>对敌方单体造成&lt;color=#b4595eFF&gt;72%&lt;/color&gt;光属性物理伤害，为我方随机1名角色恢复攻击60%的血量。</v>
      </c>
    </row>
    <row r="35" spans="5:9">
      <c r="E35" s="1" t="s">
        <v>418</v>
      </c>
      <c r="F35" s="6" t="s">
        <v>1772</v>
      </c>
      <c r="G35" s="1" t="s">
        <v>1773</v>
      </c>
      <c r="H35" s="3" t="s">
        <v>1775</v>
      </c>
      <c r="I35" s="3" t="str">
        <f t="shared" si="6"/>
        <v>对敌方单体造成&lt;color=#b4595eFF&gt;83%&lt;/color&gt;光属性物理伤害，为我方随机1名角色恢复攻击60%的血量。</v>
      </c>
    </row>
    <row r="36" spans="5:9">
      <c r="E36" s="1" t="s">
        <v>419</v>
      </c>
      <c r="F36" s="6" t="s">
        <v>1772</v>
      </c>
      <c r="G36" s="1" t="s">
        <v>1773</v>
      </c>
      <c r="H36" s="3" t="s">
        <v>1776</v>
      </c>
      <c r="I36" s="3" t="str">
        <f t="shared" si="6"/>
        <v>对敌方单体造成&lt;color=#b4595eFF&gt;96%&lt;/color&gt;光属性物理伤害，为我方随机1名角色恢复攻击60%的血量。</v>
      </c>
    </row>
    <row r="37" spans="5:9">
      <c r="E37" s="1" t="s">
        <v>420</v>
      </c>
      <c r="F37" s="6" t="s">
        <v>1772</v>
      </c>
      <c r="G37" s="1" t="s">
        <v>1773</v>
      </c>
      <c r="H37" s="3" t="s">
        <v>1777</v>
      </c>
      <c r="I37" s="3" t="str">
        <f>""</f>
        <v/>
      </c>
    </row>
    <row r="38" spans="5:9">
      <c r="E38" s="1" t="s">
        <v>421</v>
      </c>
      <c r="F38" s="6" t="s">
        <v>1772</v>
      </c>
      <c r="G38" s="1" t="s">
        <v>1773</v>
      </c>
      <c r="H38" s="3" t="s">
        <v>25</v>
      </c>
      <c r="I38" s="3" t="str">
        <f>I37</f>
        <v/>
      </c>
    </row>
    <row r="39" spans="5:9">
      <c r="E39" s="1" t="s">
        <v>422</v>
      </c>
      <c r="F39" s="1" t="s">
        <v>423</v>
      </c>
      <c r="G39" s="1" t="s">
        <v>1778</v>
      </c>
      <c r="H39" s="3" t="s">
        <v>1779</v>
      </c>
      <c r="I39" s="3" t="str">
        <f t="shared" ref="I39:I41" si="7">H40</f>
        <v>对敌方随机两人造成&lt;color=#b4595eFF&gt;72%&lt;/color&gt;光属性物理伤害，提升自身暴击率提高20%，持续8秒。</v>
      </c>
    </row>
    <row r="40" spans="5:9">
      <c r="E40" s="1" t="s">
        <v>424</v>
      </c>
      <c r="F40" s="1" t="s">
        <v>423</v>
      </c>
      <c r="G40" s="1" t="s">
        <v>1778</v>
      </c>
      <c r="H40" s="3" t="s">
        <v>1780</v>
      </c>
      <c r="I40" s="3" t="str">
        <f t="shared" si="7"/>
        <v>对敌方随机两人造成&lt;color=#b4595eFF&gt;83%&lt;/color&gt;光属性物理伤害，提升自身暴击率提高20%，持续8秒。</v>
      </c>
    </row>
    <row r="41" spans="5:9">
      <c r="E41" s="1" t="s">
        <v>425</v>
      </c>
      <c r="F41" s="1" t="s">
        <v>423</v>
      </c>
      <c r="G41" s="1" t="s">
        <v>1778</v>
      </c>
      <c r="H41" s="3" t="s">
        <v>1781</v>
      </c>
      <c r="I41" s="3" t="str">
        <f t="shared" si="7"/>
        <v>对敌方随机两人造成&lt;color=#b4595eFF&gt;98%&lt;/color&gt;光属性物理伤害，提升自身暴击率提高20%，持续8秒。</v>
      </c>
    </row>
    <row r="42" spans="5:9">
      <c r="E42" s="1" t="s">
        <v>426</v>
      </c>
      <c r="F42" s="1" t="s">
        <v>423</v>
      </c>
      <c r="G42" s="1" t="s">
        <v>1778</v>
      </c>
      <c r="H42" s="3" t="s">
        <v>1782</v>
      </c>
      <c r="I42" s="3" t="str">
        <f>""</f>
        <v/>
      </c>
    </row>
    <row r="43" spans="5:9">
      <c r="E43" s="1" t="s">
        <v>427</v>
      </c>
      <c r="F43" s="1" t="s">
        <v>423</v>
      </c>
      <c r="G43" s="1" t="s">
        <v>1778</v>
      </c>
      <c r="H43" s="3" t="s">
        <v>25</v>
      </c>
      <c r="I43" s="3" t="str">
        <f>I42</f>
        <v/>
      </c>
    </row>
    <row r="44" spans="5:9">
      <c r="E44" s="1" t="s">
        <v>428</v>
      </c>
      <c r="F44" s="5" t="s">
        <v>1128</v>
      </c>
      <c r="G44" s="5" t="s">
        <v>1129</v>
      </c>
      <c r="H44" s="3" t="s">
        <v>1783</v>
      </c>
      <c r="I44" s="3" t="str">
        <f t="shared" ref="I44:I46" si="8">H45</f>
        <v>随机2名敌人造成&lt;color=#b4595eFF&gt;75%&lt;/color&gt;光属性魔法伤害。</v>
      </c>
    </row>
    <row r="45" spans="5:9">
      <c r="E45" s="1" t="s">
        <v>432</v>
      </c>
      <c r="F45" s="5" t="s">
        <v>1128</v>
      </c>
      <c r="G45" s="5" t="s">
        <v>1129</v>
      </c>
      <c r="H45" s="3" t="s">
        <v>1784</v>
      </c>
      <c r="I45" s="3" t="str">
        <f t="shared" si="8"/>
        <v>随机2名敌人造成&lt;color=#b4595eFF&gt;86%&lt;/color&gt;光属性魔法伤害。</v>
      </c>
    </row>
    <row r="46" spans="5:9">
      <c r="E46" s="1" t="s">
        <v>433</v>
      </c>
      <c r="F46" s="5" t="s">
        <v>1128</v>
      </c>
      <c r="G46" s="5" t="s">
        <v>1129</v>
      </c>
      <c r="H46" s="3" t="s">
        <v>1785</v>
      </c>
      <c r="I46" s="3" t="str">
        <f t="shared" si="8"/>
        <v>随机2名敌人造成&lt;color=#b4595eFF&gt;100%&lt;/color&gt;光属性魔法伤害。</v>
      </c>
    </row>
    <row r="47" spans="5:9">
      <c r="E47" s="1" t="s">
        <v>434</v>
      </c>
      <c r="F47" s="5" t="s">
        <v>1128</v>
      </c>
      <c r="G47" s="5" t="s">
        <v>1129</v>
      </c>
      <c r="H47" s="3" t="s">
        <v>1786</v>
      </c>
      <c r="I47" s="3" t="str">
        <f>""</f>
        <v/>
      </c>
    </row>
    <row r="48" spans="5:9">
      <c r="E48" s="1" t="s">
        <v>435</v>
      </c>
      <c r="F48" s="5" t="s">
        <v>1128</v>
      </c>
      <c r="G48" s="5" t="s">
        <v>1129</v>
      </c>
      <c r="H48" s="3" t="s">
        <v>25</v>
      </c>
      <c r="I48" s="3" t="str">
        <f>I47</f>
        <v/>
      </c>
    </row>
    <row r="49" spans="5:9">
      <c r="E49" s="1" t="s">
        <v>436</v>
      </c>
      <c r="F49" s="5" t="s">
        <v>1137</v>
      </c>
      <c r="G49" s="5" t="s">
        <v>1138</v>
      </c>
      <c r="H49" s="3" t="s">
        <v>1787</v>
      </c>
      <c r="I49" s="3" t="str">
        <f t="shared" ref="I49:I51" si="9">H50</f>
        <v>对敌方单体造成&lt;color=#b4595eFF&gt;78%&lt;/color&gt;光属性魔法伤害，若暴击，则减少下次发动技能CD1秒。</v>
      </c>
    </row>
    <row r="50" spans="5:9">
      <c r="E50" s="1" t="s">
        <v>439</v>
      </c>
      <c r="F50" s="5" t="s">
        <v>1137</v>
      </c>
      <c r="G50" s="5" t="s">
        <v>1138</v>
      </c>
      <c r="H50" s="3" t="s">
        <v>1788</v>
      </c>
      <c r="I50" s="3" t="str">
        <f t="shared" si="9"/>
        <v>对敌方单体造成&lt;color=#b4595eFF&gt;89%&lt;/color&gt;光属性魔法伤害，若暴击，则减少下次发动技能CD1秒。</v>
      </c>
    </row>
    <row r="51" spans="5:9">
      <c r="E51" s="1" t="s">
        <v>440</v>
      </c>
      <c r="F51" s="5" t="s">
        <v>1137</v>
      </c>
      <c r="G51" s="5" t="s">
        <v>1138</v>
      </c>
      <c r="H51" s="3" t="s">
        <v>1789</v>
      </c>
      <c r="I51" s="3" t="str">
        <f t="shared" si="9"/>
        <v>对敌方单体造成&lt;color=#b4595eFF&gt;105%&lt;/color&gt;光属性魔法伤害，若暴击，则减少下次发动技能CD1秒。</v>
      </c>
    </row>
    <row r="52" spans="5:9">
      <c r="E52" s="1" t="s">
        <v>441</v>
      </c>
      <c r="F52" s="5" t="s">
        <v>1137</v>
      </c>
      <c r="G52" s="5" t="s">
        <v>1138</v>
      </c>
      <c r="H52" s="3" t="s">
        <v>1790</v>
      </c>
      <c r="I52" s="3" t="str">
        <f>""</f>
        <v/>
      </c>
    </row>
    <row r="53" spans="5:9">
      <c r="E53" s="1" t="s">
        <v>442</v>
      </c>
      <c r="F53" s="5" t="s">
        <v>1137</v>
      </c>
      <c r="G53" s="5" t="s">
        <v>1138</v>
      </c>
      <c r="H53" s="3" t="s">
        <v>25</v>
      </c>
      <c r="I53" s="3" t="str">
        <f>I52</f>
        <v/>
      </c>
    </row>
    <row r="54" spans="5:9">
      <c r="E54" s="1" t="s">
        <v>443</v>
      </c>
      <c r="F54" s="1" t="s">
        <v>1472</v>
      </c>
      <c r="G54" s="1" t="s">
        <v>1473</v>
      </c>
      <c r="H54" s="3" t="s">
        <v>1791</v>
      </c>
      <c r="I54" s="3" t="str">
        <f t="shared" ref="I54:I56" si="10">H55</f>
        <v>对敌方随机2人造成&lt;color=#b4595eFF&gt;64%&lt;/color&gt;地属性魔法伤害。</v>
      </c>
    </row>
    <row r="55" spans="5:9">
      <c r="E55" s="1" t="s">
        <v>446</v>
      </c>
      <c r="F55" s="1" t="s">
        <v>1472</v>
      </c>
      <c r="G55" s="1" t="s">
        <v>1473</v>
      </c>
      <c r="H55" s="3" t="s">
        <v>1792</v>
      </c>
      <c r="I55" s="3" t="str">
        <f t="shared" si="10"/>
        <v>对敌方随机2人造成&lt;color=#b4595eFF&gt;72%&lt;/color&gt;地属性魔法伤害。</v>
      </c>
    </row>
    <row r="56" spans="5:9">
      <c r="E56" s="1" t="s">
        <v>447</v>
      </c>
      <c r="F56" s="1" t="s">
        <v>1472</v>
      </c>
      <c r="G56" s="1" t="s">
        <v>1473</v>
      </c>
      <c r="H56" s="3" t="s">
        <v>1793</v>
      </c>
      <c r="I56" s="3" t="str">
        <f t="shared" si="10"/>
        <v>对敌方随机2人造成&lt;color=#b4595eFF&gt;84%&lt;/color&gt;地属性魔法伤害。</v>
      </c>
    </row>
    <row r="57" spans="5:9">
      <c r="E57" s="1" t="s">
        <v>448</v>
      </c>
      <c r="F57" s="1" t="s">
        <v>1472</v>
      </c>
      <c r="G57" s="1" t="s">
        <v>1473</v>
      </c>
      <c r="H57" s="3" t="s">
        <v>1794</v>
      </c>
      <c r="I57" s="3" t="str">
        <f>""</f>
        <v/>
      </c>
    </row>
    <row r="58" spans="5:9">
      <c r="E58" s="1" t="s">
        <v>449</v>
      </c>
      <c r="F58" s="1" t="s">
        <v>1472</v>
      </c>
      <c r="G58" s="1" t="s">
        <v>1473</v>
      </c>
      <c r="H58" s="3" t="s">
        <v>25</v>
      </c>
      <c r="I58" s="3" t="str">
        <f>I57</f>
        <v/>
      </c>
    </row>
    <row r="59" spans="5:9">
      <c r="E59" s="1" t="s">
        <v>450</v>
      </c>
      <c r="F59" s="1" t="s">
        <v>1479</v>
      </c>
      <c r="G59" s="1" t="s">
        <v>1480</v>
      </c>
      <c r="H59" s="3" t="s">
        <v>1795</v>
      </c>
      <c r="I59" s="3" t="str">
        <f t="shared" ref="I59:I61" si="11">H60</f>
        <v>对敌方1名角色造成2段&lt;color=#b4595eFF&gt;72%&lt;/color&gt;地属性魔法伤害，提升自身攻击20%，持续8秒。</v>
      </c>
    </row>
    <row r="60" spans="5:9">
      <c r="E60" s="1" t="s">
        <v>453</v>
      </c>
      <c r="F60" s="1" t="s">
        <v>1479</v>
      </c>
      <c r="G60" s="1" t="s">
        <v>1480</v>
      </c>
      <c r="H60" s="3" t="s">
        <v>1796</v>
      </c>
      <c r="I60" s="3" t="str">
        <f t="shared" si="11"/>
        <v>对敌方1名角色造成2段&lt;color=#b4595eFF&gt;80%&lt;/color&gt;地属性魔法伤害，提升自身攻击20%，持续8秒。</v>
      </c>
    </row>
    <row r="61" spans="5:9">
      <c r="E61" s="1" t="s">
        <v>454</v>
      </c>
      <c r="F61" s="1" t="s">
        <v>1479</v>
      </c>
      <c r="G61" s="1" t="s">
        <v>1480</v>
      </c>
      <c r="H61" s="3" t="s">
        <v>1797</v>
      </c>
      <c r="I61" s="3" t="str">
        <f t="shared" si="11"/>
        <v>对敌方1名角色造成2段&lt;color=#b4595eFF&gt;92%&lt;/color&gt;地属性魔法伤害，提升自身攻击20%，持续8秒。</v>
      </c>
    </row>
    <row r="62" spans="5:9">
      <c r="E62" s="1" t="s">
        <v>455</v>
      </c>
      <c r="F62" s="1" t="s">
        <v>1479</v>
      </c>
      <c r="G62" s="1" t="s">
        <v>1480</v>
      </c>
      <c r="H62" s="3" t="s">
        <v>1798</v>
      </c>
      <c r="I62" s="3" t="str">
        <f>""</f>
        <v/>
      </c>
    </row>
    <row r="63" spans="5:9">
      <c r="E63" s="1" t="s">
        <v>456</v>
      </c>
      <c r="F63" s="1" t="s">
        <v>1479</v>
      </c>
      <c r="G63" s="1" t="s">
        <v>1480</v>
      </c>
      <c r="H63" s="3" t="s">
        <v>25</v>
      </c>
      <c r="I63" s="3" t="str">
        <f>I62</f>
        <v/>
      </c>
    </row>
    <row r="64" spans="5:9">
      <c r="E64" s="1" t="s">
        <v>457</v>
      </c>
      <c r="F64" s="2" t="s">
        <v>1799</v>
      </c>
      <c r="G64" s="2" t="s">
        <v>1800</v>
      </c>
      <c r="H64" s="7" t="s">
        <v>1801</v>
      </c>
      <c r="I64" s="3" t="str">
        <f t="shared" ref="I64:I66" si="12">H65</f>
        <v>对敌方单体造成2段&lt;color=#b4595eFF&gt;62%&lt;/color&gt;风属性魔法伤害。</v>
      </c>
    </row>
    <row r="65" spans="5:9">
      <c r="E65" s="1" t="s">
        <v>460</v>
      </c>
      <c r="F65" s="2" t="s">
        <v>1799</v>
      </c>
      <c r="G65" s="2" t="s">
        <v>1800</v>
      </c>
      <c r="H65" s="7" t="s">
        <v>1802</v>
      </c>
      <c r="I65" s="3" t="str">
        <f t="shared" si="12"/>
        <v>对敌方单体造成2段&lt;color=#b4595eFF&gt;70%&lt;/color&gt;风属性魔法伤害。</v>
      </c>
    </row>
    <row r="66" spans="5:9">
      <c r="E66" s="1" t="s">
        <v>461</v>
      </c>
      <c r="F66" s="2" t="s">
        <v>1799</v>
      </c>
      <c r="G66" s="2" t="s">
        <v>1800</v>
      </c>
      <c r="H66" s="7" t="s">
        <v>1803</v>
      </c>
      <c r="I66" s="3" t="str">
        <f t="shared" si="12"/>
        <v>对敌方单体造成2段&lt;color=#b4595eFF&gt;82%&lt;/color&gt;风属性魔法伤害。</v>
      </c>
    </row>
    <row r="67" spans="5:9">
      <c r="E67" s="1" t="s">
        <v>462</v>
      </c>
      <c r="F67" s="2" t="s">
        <v>1799</v>
      </c>
      <c r="G67" s="2" t="s">
        <v>1800</v>
      </c>
      <c r="H67" s="7" t="s">
        <v>1804</v>
      </c>
      <c r="I67" s="3" t="str">
        <f>""</f>
        <v/>
      </c>
    </row>
    <row r="68" spans="5:9">
      <c r="E68" s="1" t="s">
        <v>463</v>
      </c>
      <c r="F68" s="2" t="s">
        <v>1799</v>
      </c>
      <c r="G68" s="2" t="s">
        <v>1800</v>
      </c>
      <c r="H68" s="3" t="s">
        <v>25</v>
      </c>
      <c r="I68" s="3" t="str">
        <f>I67</f>
        <v/>
      </c>
    </row>
    <row r="69" spans="5:9">
      <c r="E69" s="1" t="s">
        <v>464</v>
      </c>
      <c r="F69" s="1" t="s">
        <v>1805</v>
      </c>
      <c r="G69" s="1" t="s">
        <v>1806</v>
      </c>
      <c r="H69" s="7" t="s">
        <v>1807</v>
      </c>
      <c r="I69" s="3" t="str">
        <f t="shared" ref="I69:I71" si="13">H70</f>
        <v>对敌方单体造成&lt;color=#b4595eFF&gt;64%&lt;/color&gt;风属性魔法伤害，降低目标护甲15%，持续9秒。</v>
      </c>
    </row>
    <row r="70" spans="5:9">
      <c r="E70" s="1" t="s">
        <v>467</v>
      </c>
      <c r="F70" s="1" t="s">
        <v>1805</v>
      </c>
      <c r="G70" s="1" t="s">
        <v>1806</v>
      </c>
      <c r="H70" s="3" t="s">
        <v>1808</v>
      </c>
      <c r="I70" s="3" t="str">
        <f t="shared" si="13"/>
        <v>对敌方单体造成&lt;color=#b4595eFF&gt;72%&lt;/color&gt;风属性魔法伤害，降低目标护甲30%，持续9秒。</v>
      </c>
    </row>
    <row r="71" spans="5:9">
      <c r="E71" s="1" t="s">
        <v>468</v>
      </c>
      <c r="F71" s="1" t="s">
        <v>1805</v>
      </c>
      <c r="G71" s="1" t="s">
        <v>1806</v>
      </c>
      <c r="H71" s="3" t="s">
        <v>1809</v>
      </c>
      <c r="I71" s="3" t="str">
        <f t="shared" si="13"/>
        <v>对敌方单体造成&lt;color=#b4595eFF&gt;89%&lt;/color&gt;风属性魔法伤害，降低目标护甲30%，持续12秒。</v>
      </c>
    </row>
    <row r="72" spans="5:9">
      <c r="E72" s="1" t="s">
        <v>469</v>
      </c>
      <c r="F72" s="1" t="s">
        <v>1805</v>
      </c>
      <c r="G72" s="1" t="s">
        <v>1806</v>
      </c>
      <c r="H72" s="3" t="s">
        <v>1810</v>
      </c>
      <c r="I72" s="3" t="str">
        <f>""</f>
        <v/>
      </c>
    </row>
    <row r="73" spans="5:9">
      <c r="E73" s="1" t="s">
        <v>470</v>
      </c>
      <c r="F73" s="1" t="s">
        <v>1805</v>
      </c>
      <c r="G73" s="1" t="s">
        <v>1806</v>
      </c>
      <c r="H73" s="3" t="s">
        <v>25</v>
      </c>
      <c r="I73" s="3" t="str">
        <f>I72</f>
        <v/>
      </c>
    </row>
    <row r="74" spans="5:9">
      <c r="E74" s="1" t="s">
        <v>471</v>
      </c>
      <c r="F74" s="2" t="s">
        <v>1811</v>
      </c>
      <c r="G74" s="2" t="s">
        <v>1812</v>
      </c>
      <c r="H74" s="3" t="s">
        <v>1813</v>
      </c>
      <c r="I74" s="3" t="str">
        <f t="shared" ref="I74:I76" si="14">H75</f>
        <v>对敌人单体造成&lt;color=#b4595eFF&gt;70%&lt;/color&gt;地属性物理伤害。</v>
      </c>
    </row>
    <row r="75" spans="5:9">
      <c r="E75" s="1" t="s">
        <v>475</v>
      </c>
      <c r="F75" s="2" t="s">
        <v>1811</v>
      </c>
      <c r="G75" s="2" t="s">
        <v>1812</v>
      </c>
      <c r="H75" s="3" t="s">
        <v>1814</v>
      </c>
      <c r="I75" s="3" t="str">
        <f t="shared" si="14"/>
        <v>对敌人单体造成&lt;color=#b4595eFF&gt;83%&lt;/color&gt;地属性物理伤害。</v>
      </c>
    </row>
    <row r="76" spans="5:9">
      <c r="E76" s="1" t="s">
        <v>476</v>
      </c>
      <c r="F76" s="2" t="s">
        <v>1811</v>
      </c>
      <c r="G76" s="2" t="s">
        <v>1812</v>
      </c>
      <c r="H76" s="3" t="s">
        <v>1815</v>
      </c>
      <c r="I76" s="3" t="str">
        <f t="shared" si="14"/>
        <v>对敌人单体造成&lt;color=#b4595eFF&gt;92%&lt;/color&gt;地属性物理伤害。</v>
      </c>
    </row>
    <row r="77" spans="5:9">
      <c r="E77" s="1" t="s">
        <v>477</v>
      </c>
      <c r="F77" s="2" t="s">
        <v>1811</v>
      </c>
      <c r="G77" s="2" t="s">
        <v>1812</v>
      </c>
      <c r="H77" s="3" t="s">
        <v>1816</v>
      </c>
      <c r="I77" s="3" t="str">
        <f>""</f>
        <v/>
      </c>
    </row>
    <row r="78" spans="5:9">
      <c r="E78" s="1" t="s">
        <v>478</v>
      </c>
      <c r="F78" s="2" t="s">
        <v>1811</v>
      </c>
      <c r="G78" s="2" t="s">
        <v>1812</v>
      </c>
      <c r="H78" s="3" t="s">
        <v>25</v>
      </c>
      <c r="I78" s="3" t="str">
        <f>I77</f>
        <v/>
      </c>
    </row>
    <row r="79" spans="5:9">
      <c r="E79" s="1" t="s">
        <v>479</v>
      </c>
      <c r="F79" s="1" t="s">
        <v>1442</v>
      </c>
      <c r="G79" s="1" t="s">
        <v>1443</v>
      </c>
      <c r="H79" s="3" t="s">
        <v>1817</v>
      </c>
      <c r="I79" s="3" t="str">
        <f t="shared" ref="I79:I81" si="15">H80</f>
        <v>对敌人单体造成2段&lt;color=#b4595eFF&gt;58%&lt;/color&gt;地属性物理伤害，对秘法类额外造成20%的伤害。</v>
      </c>
    </row>
    <row r="80" spans="5:9">
      <c r="E80" s="1" t="s">
        <v>483</v>
      </c>
      <c r="F80" s="1" t="s">
        <v>1442</v>
      </c>
      <c r="G80" s="1" t="s">
        <v>1443</v>
      </c>
      <c r="H80" s="3" t="s">
        <v>1818</v>
      </c>
      <c r="I80" s="3" t="str">
        <f t="shared" si="15"/>
        <v>对敌人单体造成2段&lt;color=#b4595eFF&gt;64%&lt;/color&gt;地属性物理伤害，对秘法类额外造成20%的伤害。</v>
      </c>
    </row>
    <row r="81" spans="5:9">
      <c r="E81" s="1" t="s">
        <v>484</v>
      </c>
      <c r="F81" s="1" t="s">
        <v>1442</v>
      </c>
      <c r="G81" s="1" t="s">
        <v>1443</v>
      </c>
      <c r="H81" s="3" t="s">
        <v>1819</v>
      </c>
      <c r="I81" s="3" t="str">
        <f t="shared" si="15"/>
        <v>对敌人单体造成2段&lt;color=#b4595eFF&gt;76%&lt;/color&gt;地属性物理伤害，对秘法类额外造成20%的伤害。</v>
      </c>
    </row>
    <row r="82" spans="5:9">
      <c r="E82" s="1" t="s">
        <v>485</v>
      </c>
      <c r="F82" s="1" t="s">
        <v>1442</v>
      </c>
      <c r="G82" s="1" t="s">
        <v>1443</v>
      </c>
      <c r="H82" s="3" t="s">
        <v>1820</v>
      </c>
      <c r="I82" s="3" t="str">
        <f>""</f>
        <v/>
      </c>
    </row>
    <row r="83" spans="5:9">
      <c r="E83" s="1" t="s">
        <v>486</v>
      </c>
      <c r="F83" s="1" t="s">
        <v>1442</v>
      </c>
      <c r="G83" s="1" t="s">
        <v>1443</v>
      </c>
      <c r="H83" s="3" t="s">
        <v>25</v>
      </c>
      <c r="I83" s="3" t="str">
        <f>I82</f>
        <v/>
      </c>
    </row>
    <row r="84" spans="5:9">
      <c r="E84" s="1" t="s">
        <v>487</v>
      </c>
      <c r="F84" s="1" t="s">
        <v>1289</v>
      </c>
      <c r="G84" s="1" t="s">
        <v>1290</v>
      </c>
      <c r="H84" s="3" t="s">
        <v>1821</v>
      </c>
      <c r="I84" s="3" t="str">
        <f t="shared" ref="I84:I86" si="16">H85</f>
        <v>对敌方单体造成2段&lt;color=#b4595eFF&gt;64%&lt;/color&gt;地属性物理伤害。</v>
      </c>
    </row>
    <row r="85" spans="5:9">
      <c r="E85" s="1" t="s">
        <v>488</v>
      </c>
      <c r="F85" s="1" t="s">
        <v>1289</v>
      </c>
      <c r="G85" s="1" t="s">
        <v>1290</v>
      </c>
      <c r="H85" s="3" t="s">
        <v>1822</v>
      </c>
      <c r="I85" s="3" t="str">
        <f t="shared" si="16"/>
        <v>对敌方单体造成2段&lt;color=#b4595eFF&gt;72%&lt;/color&gt;地属性物理伤害。</v>
      </c>
    </row>
    <row r="86" spans="5:9">
      <c r="E86" s="1" t="s">
        <v>489</v>
      </c>
      <c r="F86" s="1" t="s">
        <v>1289</v>
      </c>
      <c r="G86" s="1" t="s">
        <v>1290</v>
      </c>
      <c r="H86" s="3" t="s">
        <v>1823</v>
      </c>
      <c r="I86" s="3" t="str">
        <f t="shared" si="16"/>
        <v>对敌方单体造成2段&lt;color=#b4595eFF&gt;86%&lt;/color&gt;地属性物理伤害。</v>
      </c>
    </row>
    <row r="87" spans="5:9">
      <c r="E87" s="1" t="s">
        <v>490</v>
      </c>
      <c r="F87" s="1" t="s">
        <v>1289</v>
      </c>
      <c r="G87" s="1" t="s">
        <v>1290</v>
      </c>
      <c r="H87" s="3" t="s">
        <v>1824</v>
      </c>
      <c r="I87" s="3" t="str">
        <f>""</f>
        <v/>
      </c>
    </row>
    <row r="88" spans="5:9">
      <c r="E88" s="1" t="s">
        <v>491</v>
      </c>
      <c r="F88" s="1" t="s">
        <v>1289</v>
      </c>
      <c r="G88" s="1" t="s">
        <v>1290</v>
      </c>
      <c r="H88" s="3" t="s">
        <v>25</v>
      </c>
      <c r="I88" s="3" t="str">
        <f>I87</f>
        <v/>
      </c>
    </row>
    <row r="89" spans="5:9">
      <c r="E89" s="1" t="s">
        <v>492</v>
      </c>
      <c r="F89" s="1" t="s">
        <v>1298</v>
      </c>
      <c r="G89" s="1" t="s">
        <v>1299</v>
      </c>
      <c r="H89" s="3" t="s">
        <v>1825</v>
      </c>
      <c r="I89" s="3" t="str">
        <f t="shared" ref="I89:I91" si="17">H90</f>
        <v>对敌方单体造成&lt;color=#b4595eFF&gt;64%&lt;/color&gt;地属性物理伤害，并造成&lt;color=#4c805eFF&gt;燃烧效果&lt;/color&gt;，每秒附加15%攻击的额外伤害，持续9秒。</v>
      </c>
    </row>
    <row r="90" spans="5:9">
      <c r="E90" s="1" t="s">
        <v>493</v>
      </c>
      <c r="F90" s="1" t="s">
        <v>1298</v>
      </c>
      <c r="G90" s="1" t="s">
        <v>1299</v>
      </c>
      <c r="H90" s="3" t="s">
        <v>1826</v>
      </c>
      <c r="I90" s="3" t="str">
        <f t="shared" si="17"/>
        <v>对敌方单体造成&lt;color=#b4595eFF&gt;72%&lt;/color&gt;地属性物理伤害，并造成&lt;color=#4c805eFF&gt;燃烧效果&lt;/color&gt;，每秒附加20%攻击的额外伤害，持续9秒。</v>
      </c>
    </row>
    <row r="91" spans="5:9">
      <c r="E91" s="1" t="s">
        <v>494</v>
      </c>
      <c r="F91" s="1" t="s">
        <v>1298</v>
      </c>
      <c r="G91" s="1" t="s">
        <v>1299</v>
      </c>
      <c r="H91" s="3" t="s">
        <v>1827</v>
      </c>
      <c r="I91" s="3" t="str">
        <f t="shared" si="17"/>
        <v>对敌方单体造成&lt;color=#b4595eFF&gt;86%&lt;/color&gt;地属性物理伤害，并造成&lt;color=#4c805eFF&gt;燃烧效果&lt;/color&gt;，每秒附加20%攻击的额外伤害，持续12秒。</v>
      </c>
    </row>
    <row r="92" spans="5:9">
      <c r="E92" s="1" t="s">
        <v>495</v>
      </c>
      <c r="F92" s="1" t="s">
        <v>1298</v>
      </c>
      <c r="G92" s="1" t="s">
        <v>1299</v>
      </c>
      <c r="H92" s="3" t="s">
        <v>1828</v>
      </c>
      <c r="I92" s="3" t="str">
        <f>""</f>
        <v/>
      </c>
    </row>
    <row r="93" spans="5:9">
      <c r="E93" s="1" t="s">
        <v>496</v>
      </c>
      <c r="F93" s="1" t="s">
        <v>1298</v>
      </c>
      <c r="G93" s="1" t="s">
        <v>1299</v>
      </c>
      <c r="H93" s="3" t="s">
        <v>25</v>
      </c>
      <c r="I93" s="3" t="str">
        <f>I92</f>
        <v/>
      </c>
    </row>
    <row r="94" spans="5:9">
      <c r="E94" s="1" t="s">
        <v>497</v>
      </c>
      <c r="F94" s="2" t="s">
        <v>1829</v>
      </c>
      <c r="G94" s="2" t="s">
        <v>1830</v>
      </c>
      <c r="H94" s="3" t="s">
        <v>1831</v>
      </c>
      <c r="I94" s="3" t="str">
        <f t="shared" ref="I94:I96" si="18">H95</f>
        <v>对随机敌人造成2段&lt;color=#b4595eFF&gt;78%&lt;/color&gt;地属性物理伤害。</v>
      </c>
    </row>
    <row r="95" spans="5:9">
      <c r="E95" s="1" t="s">
        <v>500</v>
      </c>
      <c r="F95" s="2" t="s">
        <v>1829</v>
      </c>
      <c r="G95" s="2" t="s">
        <v>1830</v>
      </c>
      <c r="H95" s="3" t="s">
        <v>1832</v>
      </c>
      <c r="I95" s="3" t="str">
        <f t="shared" si="18"/>
        <v>对随机敌人造成2段&lt;color=#b4595eFF&gt;87%&lt;/color&gt;地属性物理伤害。</v>
      </c>
    </row>
    <row r="96" spans="5:9">
      <c r="E96" s="1" t="s">
        <v>501</v>
      </c>
      <c r="F96" s="2" t="s">
        <v>1829</v>
      </c>
      <c r="G96" s="2" t="s">
        <v>1830</v>
      </c>
      <c r="H96" s="3" t="s">
        <v>1833</v>
      </c>
      <c r="I96" s="3" t="str">
        <f t="shared" si="18"/>
        <v>对随机敌人造成2段&lt;color=#b4595eFF&gt;104%&lt;/color&gt;地属性物理伤害。</v>
      </c>
    </row>
    <row r="97" spans="5:9">
      <c r="E97" s="1" t="s">
        <v>502</v>
      </c>
      <c r="F97" s="2" t="s">
        <v>1829</v>
      </c>
      <c r="G97" s="2" t="s">
        <v>1830</v>
      </c>
      <c r="H97" s="3" t="s">
        <v>1834</v>
      </c>
      <c r="I97" s="3" t="str">
        <f>""</f>
        <v/>
      </c>
    </row>
    <row r="98" spans="5:9">
      <c r="E98" s="1" t="s">
        <v>503</v>
      </c>
      <c r="F98" s="2" t="s">
        <v>1829</v>
      </c>
      <c r="G98" s="2" t="s">
        <v>1830</v>
      </c>
      <c r="H98" s="3" t="s">
        <v>25</v>
      </c>
      <c r="I98" s="3" t="str">
        <f>I97</f>
        <v/>
      </c>
    </row>
    <row r="99" spans="5:9">
      <c r="E99" s="1" t="s">
        <v>504</v>
      </c>
      <c r="F99" s="8" t="s">
        <v>505</v>
      </c>
      <c r="G99" s="8" t="s">
        <v>1835</v>
      </c>
      <c r="H99" s="3" t="s">
        <v>1836</v>
      </c>
      <c r="I99" s="3" t="str">
        <f t="shared" ref="I99:I101" si="19">H100</f>
        <v>对敌人单体造成2段&lt;color=#b4595eFF&gt;74%&lt;/color&gt;地属性物理伤害，对生花类额外造成20%的伤害。</v>
      </c>
    </row>
    <row r="100" spans="5:9">
      <c r="E100" s="1" t="s">
        <v>506</v>
      </c>
      <c r="F100" s="8" t="s">
        <v>505</v>
      </c>
      <c r="G100" s="8" t="s">
        <v>1835</v>
      </c>
      <c r="H100" s="3" t="s">
        <v>1837</v>
      </c>
      <c r="I100" s="3" t="str">
        <f t="shared" si="19"/>
        <v>对敌人单体造成2段&lt;color=#b4595eFF&gt;86%&lt;/color&gt;地属性物理伤害，对生花类额外造成20%的伤害。</v>
      </c>
    </row>
    <row r="101" spans="5:9">
      <c r="E101" s="1" t="s">
        <v>507</v>
      </c>
      <c r="F101" s="8" t="s">
        <v>505</v>
      </c>
      <c r="G101" s="8" t="s">
        <v>1835</v>
      </c>
      <c r="H101" s="3" t="s">
        <v>1838</v>
      </c>
      <c r="I101" s="3" t="str">
        <f t="shared" si="19"/>
        <v>对敌人单体造成2段&lt;color=#b4595eFF&gt;94%&lt;/color&gt;地属性物理伤害，对生花类额外造成20%的伤害。</v>
      </c>
    </row>
    <row r="102" spans="5:9">
      <c r="E102" s="1" t="s">
        <v>508</v>
      </c>
      <c r="F102" s="8" t="s">
        <v>505</v>
      </c>
      <c r="G102" s="8" t="s">
        <v>1835</v>
      </c>
      <c r="H102" s="3" t="s">
        <v>1839</v>
      </c>
      <c r="I102" s="3" t="str">
        <f>""</f>
        <v/>
      </c>
    </row>
    <row r="103" spans="5:9">
      <c r="E103" s="1" t="s">
        <v>509</v>
      </c>
      <c r="F103" s="8" t="s">
        <v>505</v>
      </c>
      <c r="G103" s="8" t="s">
        <v>1835</v>
      </c>
      <c r="H103" s="3" t="s">
        <v>25</v>
      </c>
      <c r="I103" s="3" t="str">
        <f>I102</f>
        <v/>
      </c>
    </row>
    <row r="104" spans="5:9">
      <c r="E104" s="1" t="s">
        <v>510</v>
      </c>
      <c r="F104" s="5" t="s">
        <v>1146</v>
      </c>
      <c r="G104" s="5" t="s">
        <v>1147</v>
      </c>
      <c r="H104" s="3" t="s">
        <v>1840</v>
      </c>
      <c r="I104" s="3" t="str">
        <f t="shared" ref="I104:I106" si="20">H105</f>
        <v>对敌方单体造成&lt;color=#b4595eFF&gt;76%&lt;/color&gt;暗属性魔法伤害，有20%概率眩晕目标，持续8秒。</v>
      </c>
    </row>
    <row r="105" spans="5:9">
      <c r="E105" s="1" t="s">
        <v>513</v>
      </c>
      <c r="F105" s="5" t="s">
        <v>1146</v>
      </c>
      <c r="G105" s="5" t="s">
        <v>1147</v>
      </c>
      <c r="H105" s="3" t="s">
        <v>1841</v>
      </c>
      <c r="I105" s="3" t="str">
        <f t="shared" si="20"/>
        <v>对敌方单体造成&lt;color=#b4595eFF&gt;88%&lt;/color&gt;暗属性魔法伤害，有20%概率眩晕目标，持续8秒。</v>
      </c>
    </row>
    <row r="106" spans="5:9">
      <c r="E106" s="1" t="s">
        <v>514</v>
      </c>
      <c r="F106" s="5" t="s">
        <v>1146</v>
      </c>
      <c r="G106" s="5" t="s">
        <v>1147</v>
      </c>
      <c r="H106" s="3" t="s">
        <v>1842</v>
      </c>
      <c r="I106" s="3" t="str">
        <f t="shared" si="20"/>
        <v>对敌方单体造成&lt;color=#b4595eFF&gt;105%&lt;/color&gt;暗属性魔法伤害，有30%概率眩晕目标，持续8秒。</v>
      </c>
    </row>
    <row r="107" spans="5:9">
      <c r="E107" s="1" t="s">
        <v>515</v>
      </c>
      <c r="F107" s="5" t="s">
        <v>1146</v>
      </c>
      <c r="G107" s="5" t="s">
        <v>1147</v>
      </c>
      <c r="H107" s="3" t="s">
        <v>1843</v>
      </c>
      <c r="I107" s="3" t="str">
        <f>""</f>
        <v/>
      </c>
    </row>
    <row r="108" spans="5:9">
      <c r="E108" s="1" t="s">
        <v>516</v>
      </c>
      <c r="F108" s="5" t="s">
        <v>1146</v>
      </c>
      <c r="G108" s="5" t="s">
        <v>1147</v>
      </c>
      <c r="H108" s="3" t="s">
        <v>25</v>
      </c>
      <c r="I108" s="3" t="str">
        <f>I107</f>
        <v/>
      </c>
    </row>
    <row r="109" spans="5:9">
      <c r="E109" s="1" t="s">
        <v>517</v>
      </c>
      <c r="F109" s="5" t="s">
        <v>1155</v>
      </c>
      <c r="G109" s="5" t="s">
        <v>1156</v>
      </c>
      <c r="H109" s="3" t="s">
        <v>1393</v>
      </c>
      <c r="I109" s="3" t="str">
        <f t="shared" ref="I109:I111" si="21">H110</f>
        <v>对敌方全体造成&lt;color=#b4595eFF&gt;72%&lt;/color&gt;暗属性魔法伤害。</v>
      </c>
    </row>
    <row r="110" spans="5:9">
      <c r="E110" s="1" t="s">
        <v>520</v>
      </c>
      <c r="F110" s="5" t="s">
        <v>1155</v>
      </c>
      <c r="G110" s="5" t="s">
        <v>1156</v>
      </c>
      <c r="H110" s="3" t="s">
        <v>1394</v>
      </c>
      <c r="I110" s="3" t="str">
        <f t="shared" si="21"/>
        <v>对敌方全体造成&lt;color=#b4595eFF&gt;84%&lt;/color&gt;暗属性魔法伤害。</v>
      </c>
    </row>
    <row r="111" spans="5:9">
      <c r="E111" s="1" t="s">
        <v>521</v>
      </c>
      <c r="F111" s="5" t="s">
        <v>1155</v>
      </c>
      <c r="G111" s="5" t="s">
        <v>1156</v>
      </c>
      <c r="H111" s="3" t="s">
        <v>1396</v>
      </c>
      <c r="I111" s="3" t="str">
        <f t="shared" si="21"/>
        <v>对敌方全体造成&lt;color=#b4595eFF&gt;97%&lt;/color&gt;暗属性魔法伤害。</v>
      </c>
    </row>
    <row r="112" spans="5:9">
      <c r="E112" s="1" t="s">
        <v>522</v>
      </c>
      <c r="F112" s="5" t="s">
        <v>1155</v>
      </c>
      <c r="G112" s="5" t="s">
        <v>1156</v>
      </c>
      <c r="H112" s="3" t="s">
        <v>1398</v>
      </c>
      <c r="I112" s="3" t="str">
        <f>""</f>
        <v/>
      </c>
    </row>
    <row r="113" spans="5:9">
      <c r="E113" s="1" t="s">
        <v>523</v>
      </c>
      <c r="F113" s="5" t="s">
        <v>1155</v>
      </c>
      <c r="G113" s="5" t="s">
        <v>1156</v>
      </c>
      <c r="H113" s="3" t="s">
        <v>25</v>
      </c>
      <c r="I113" s="3" t="str">
        <f>I112</f>
        <v/>
      </c>
    </row>
    <row r="114" spans="5:9">
      <c r="E114" s="1" t="s">
        <v>524</v>
      </c>
      <c r="F114" s="2" t="s">
        <v>1844</v>
      </c>
      <c r="G114" s="2" t="s">
        <v>1845</v>
      </c>
      <c r="H114" s="3" t="s">
        <v>1846</v>
      </c>
      <c r="I114" s="3" t="str">
        <f t="shared" ref="I114:I116" si="22">H115</f>
        <v>对敌人造成3段&lt;color=#b4595eFF&gt;58%&lt;/color&gt;暗属性物理伤害，对武卫额外造成20%的伤害。</v>
      </c>
    </row>
    <row r="115" spans="5:9">
      <c r="E115" s="1" t="s">
        <v>528</v>
      </c>
      <c r="F115" s="2" t="s">
        <v>1844</v>
      </c>
      <c r="G115" s="2" t="s">
        <v>1845</v>
      </c>
      <c r="H115" s="3" t="s">
        <v>1847</v>
      </c>
      <c r="I115" s="3" t="str">
        <f t="shared" si="22"/>
        <v>对敌人造成3段&lt;color=#b4595eFF&gt;64%&lt;/color&gt;暗属性物理伤害，对武卫额外造成20%的伤害。</v>
      </c>
    </row>
    <row r="116" spans="5:9">
      <c r="E116" s="1" t="s">
        <v>529</v>
      </c>
      <c r="F116" s="2" t="s">
        <v>1844</v>
      </c>
      <c r="G116" s="2" t="s">
        <v>1845</v>
      </c>
      <c r="H116" s="3" t="s">
        <v>1848</v>
      </c>
      <c r="I116" s="3" t="str">
        <f t="shared" si="22"/>
        <v>对敌人造成3段&lt;color=#b4595eFF&gt;78%&lt;/color&gt;暗属性物理伤害，对武卫额外造成20%的伤害。</v>
      </c>
    </row>
    <row r="117" spans="5:9">
      <c r="E117" s="1" t="s">
        <v>530</v>
      </c>
      <c r="F117" s="2" t="s">
        <v>1844</v>
      </c>
      <c r="G117" s="2" t="s">
        <v>1845</v>
      </c>
      <c r="H117" s="3" t="s">
        <v>1849</v>
      </c>
      <c r="I117" s="3" t="str">
        <f>""</f>
        <v/>
      </c>
    </row>
    <row r="118" spans="5:9">
      <c r="E118" s="1" t="s">
        <v>531</v>
      </c>
      <c r="F118" s="2" t="s">
        <v>1844</v>
      </c>
      <c r="G118" s="2" t="s">
        <v>1845</v>
      </c>
      <c r="H118" s="3" t="s">
        <v>25</v>
      </c>
      <c r="I118" s="3" t="str">
        <f>I117</f>
        <v/>
      </c>
    </row>
    <row r="119" spans="5:9">
      <c r="E119" s="1" t="s">
        <v>532</v>
      </c>
      <c r="F119" s="8" t="s">
        <v>1374</v>
      </c>
      <c r="G119" s="8" t="s">
        <v>1375</v>
      </c>
      <c r="H119" s="3" t="s">
        <v>1408</v>
      </c>
      <c r="I119" s="3" t="str">
        <f t="shared" ref="I119:I121" si="23">H120</f>
        <v>对敌方生命最低单体造成&lt;color=#b4595eFF&gt;90%&lt;/color&gt;暗属性物理伤害。</v>
      </c>
    </row>
    <row r="120" spans="5:9">
      <c r="E120" s="1" t="s">
        <v>535</v>
      </c>
      <c r="F120" s="8" t="s">
        <v>1374</v>
      </c>
      <c r="G120" s="8" t="s">
        <v>1375</v>
      </c>
      <c r="H120" s="3" t="s">
        <v>1410</v>
      </c>
      <c r="I120" s="3" t="str">
        <f t="shared" si="23"/>
        <v>对敌方生命最低单体造成&lt;color=#b4595eFF&gt;100%&lt;/color&gt;暗属性物理伤害。</v>
      </c>
    </row>
    <row r="121" spans="5:9">
      <c r="E121" s="1" t="s">
        <v>536</v>
      </c>
      <c r="F121" s="8" t="s">
        <v>1374</v>
      </c>
      <c r="G121" s="8" t="s">
        <v>1375</v>
      </c>
      <c r="H121" s="3" t="s">
        <v>1412</v>
      </c>
      <c r="I121" s="3" t="str">
        <f t="shared" si="23"/>
        <v>对敌方生命最低单体造成&lt;color=#b4595eFF&gt;120%&lt;/color&gt;暗属性物理伤害。</v>
      </c>
    </row>
    <row r="122" spans="5:9">
      <c r="E122" s="1" t="s">
        <v>537</v>
      </c>
      <c r="F122" s="8" t="s">
        <v>1374</v>
      </c>
      <c r="G122" s="8" t="s">
        <v>1375</v>
      </c>
      <c r="H122" s="3" t="s">
        <v>1414</v>
      </c>
      <c r="I122" s="3" t="str">
        <f>""</f>
        <v/>
      </c>
    </row>
    <row r="123" spans="5:9">
      <c r="E123" s="1" t="s">
        <v>538</v>
      </c>
      <c r="F123" s="8" t="s">
        <v>1374</v>
      </c>
      <c r="G123" s="8" t="s">
        <v>1375</v>
      </c>
      <c r="H123" s="3" t="s">
        <v>25</v>
      </c>
      <c r="I123" s="3" t="str">
        <f>I122</f>
        <v/>
      </c>
    </row>
    <row r="124" spans="5:9">
      <c r="E124" s="1" t="s">
        <v>539</v>
      </c>
      <c r="F124" s="5" t="s">
        <v>1218</v>
      </c>
      <c r="G124" s="5" t="s">
        <v>1219</v>
      </c>
      <c r="H124" s="3" t="s">
        <v>1850</v>
      </c>
      <c r="I124" s="3" t="str">
        <f t="shared" ref="I124:I126" si="24">H125</f>
        <v>对敌方单体造成&lt;color=#b4595eFF&gt;68%&lt;/color&gt;水属性魔法伤害。</v>
      </c>
    </row>
    <row r="125" spans="5:9">
      <c r="E125" s="1" t="s">
        <v>543</v>
      </c>
      <c r="F125" s="5" t="s">
        <v>1218</v>
      </c>
      <c r="G125" s="5" t="s">
        <v>1219</v>
      </c>
      <c r="H125" s="3" t="s">
        <v>1851</v>
      </c>
      <c r="I125" s="3" t="str">
        <f t="shared" si="24"/>
        <v>对敌方单体造成&lt;color=#b4595eFF&gt;75%&lt;/color&gt;水属性魔法伤害。</v>
      </c>
    </row>
    <row r="126" spans="5:9">
      <c r="E126" s="1" t="s">
        <v>544</v>
      </c>
      <c r="F126" s="5" t="s">
        <v>1218</v>
      </c>
      <c r="G126" s="5" t="s">
        <v>1219</v>
      </c>
      <c r="H126" s="3" t="s">
        <v>1852</v>
      </c>
      <c r="I126" s="3" t="str">
        <f t="shared" si="24"/>
        <v>对敌方单体造成&lt;color=#b4595eFF&gt;83%&lt;/color&gt;水属性魔法伤害。</v>
      </c>
    </row>
    <row r="127" spans="5:9">
      <c r="E127" s="1" t="s">
        <v>545</v>
      </c>
      <c r="F127" s="5" t="s">
        <v>1218</v>
      </c>
      <c r="G127" s="5" t="s">
        <v>1219</v>
      </c>
      <c r="H127" s="3" t="s">
        <v>1853</v>
      </c>
      <c r="I127" s="3" t="str">
        <f>""</f>
        <v/>
      </c>
    </row>
    <row r="128" spans="5:9">
      <c r="E128" s="1" t="s">
        <v>546</v>
      </c>
      <c r="F128" s="5" t="s">
        <v>1218</v>
      </c>
      <c r="G128" s="5" t="s">
        <v>1219</v>
      </c>
      <c r="H128" s="3" t="s">
        <v>25</v>
      </c>
      <c r="I128" s="3" t="str">
        <f>I127</f>
        <v/>
      </c>
    </row>
    <row r="129" spans="5:9">
      <c r="E129" s="1" t="s">
        <v>547</v>
      </c>
      <c r="F129" s="5" t="s">
        <v>1227</v>
      </c>
      <c r="G129" s="5" t="s">
        <v>1228</v>
      </c>
      <c r="H129" s="3" t="s">
        <v>1854</v>
      </c>
      <c r="I129" s="3" t="str">
        <f t="shared" ref="I129:I131" si="25">H130</f>
        <v>对敌方单体造成2段&lt;color=#b4595eFF&gt;64%&lt;/color&gt;水属性魔法伤害，对天罚类额外造成20%的伤害。</v>
      </c>
    </row>
    <row r="130" spans="5:9">
      <c r="E130" s="1" t="s">
        <v>551</v>
      </c>
      <c r="F130" s="5" t="s">
        <v>1227</v>
      </c>
      <c r="G130" s="5" t="s">
        <v>1228</v>
      </c>
      <c r="H130" s="3" t="s">
        <v>1855</v>
      </c>
      <c r="I130" s="3" t="str">
        <f t="shared" si="25"/>
        <v>对敌方单体造成2段&lt;color=#b4595eFF&gt;72%&lt;/color&gt;水属性魔法伤害，对天罚类额外造成20%的伤害。</v>
      </c>
    </row>
    <row r="131" spans="5:9">
      <c r="E131" s="1" t="s">
        <v>552</v>
      </c>
      <c r="F131" s="5" t="s">
        <v>1227</v>
      </c>
      <c r="G131" s="5" t="s">
        <v>1228</v>
      </c>
      <c r="H131" s="3" t="s">
        <v>1856</v>
      </c>
      <c r="I131" s="3" t="str">
        <f t="shared" si="25"/>
        <v>对敌方单体造成2段&lt;color=#b4595eFF&gt;88%&lt;/color&gt;水属性魔法伤害，对天罚类额外造成20%的伤害。</v>
      </c>
    </row>
    <row r="132" spans="5:9">
      <c r="E132" s="1" t="s">
        <v>553</v>
      </c>
      <c r="F132" s="5" t="s">
        <v>1227</v>
      </c>
      <c r="G132" s="5" t="s">
        <v>1228</v>
      </c>
      <c r="H132" s="3" t="s">
        <v>1857</v>
      </c>
      <c r="I132" s="3" t="str">
        <f>""</f>
        <v/>
      </c>
    </row>
    <row r="133" spans="5:9">
      <c r="E133" s="1" t="s">
        <v>554</v>
      </c>
      <c r="F133" s="5" t="s">
        <v>1227</v>
      </c>
      <c r="G133" s="5" t="s">
        <v>1228</v>
      </c>
      <c r="H133" s="3" t="s">
        <v>25</v>
      </c>
      <c r="I133" s="3" t="str">
        <f>I132</f>
        <v/>
      </c>
    </row>
    <row r="134" spans="5:9">
      <c r="E134" s="1" t="s">
        <v>555</v>
      </c>
      <c r="F134" s="2" t="s">
        <v>1858</v>
      </c>
      <c r="G134" s="2" t="s">
        <v>1859</v>
      </c>
      <c r="H134" s="3" t="s">
        <v>1860</v>
      </c>
      <c r="I134" s="3" t="str">
        <f t="shared" ref="I134:I136" si="26">H135</f>
        <v>对敌方单体造成2段&lt;color=#b4595eFF&gt;68%&lt;/color&gt;水属性物理伤害。</v>
      </c>
    </row>
    <row r="135" spans="5:9">
      <c r="E135" s="1" t="s">
        <v>559</v>
      </c>
      <c r="F135" s="2" t="s">
        <v>1858</v>
      </c>
      <c r="G135" s="2" t="s">
        <v>1859</v>
      </c>
      <c r="H135" s="3" t="s">
        <v>1861</v>
      </c>
      <c r="I135" s="3" t="str">
        <f t="shared" si="26"/>
        <v>对敌方单体造成2段&lt;color=#b4595eFF&gt;75%&lt;/color&gt;水属性物理伤害。</v>
      </c>
    </row>
    <row r="136" spans="5:9">
      <c r="E136" s="1" t="s">
        <v>560</v>
      </c>
      <c r="F136" s="2" t="s">
        <v>1858</v>
      </c>
      <c r="G136" s="2" t="s">
        <v>1859</v>
      </c>
      <c r="H136" s="3" t="s">
        <v>1862</v>
      </c>
      <c r="I136" s="3" t="str">
        <f t="shared" si="26"/>
        <v>对敌方单体造成2段&lt;color=#b4595eFF&gt;83%&lt;/color&gt;水属性物理伤害。</v>
      </c>
    </row>
    <row r="137" spans="5:9">
      <c r="E137" s="1" t="s">
        <v>561</v>
      </c>
      <c r="F137" s="2" t="s">
        <v>1858</v>
      </c>
      <c r="G137" s="2" t="s">
        <v>1859</v>
      </c>
      <c r="H137" s="3" t="s">
        <v>1863</v>
      </c>
      <c r="I137" s="3" t="str">
        <f>""</f>
        <v/>
      </c>
    </row>
    <row r="138" spans="5:9">
      <c r="E138" s="1" t="s">
        <v>562</v>
      </c>
      <c r="F138" s="2" t="s">
        <v>1858</v>
      </c>
      <c r="G138" s="2" t="s">
        <v>1859</v>
      </c>
      <c r="H138" s="3" t="s">
        <v>25</v>
      </c>
      <c r="I138" s="3" t="str">
        <f>I137</f>
        <v/>
      </c>
    </row>
    <row r="139" spans="5:9">
      <c r="E139" s="1" t="s">
        <v>563</v>
      </c>
      <c r="F139" s="1" t="s">
        <v>1422</v>
      </c>
      <c r="G139" s="1" t="s">
        <v>1423</v>
      </c>
      <c r="H139" s="3" t="s">
        <v>1864</v>
      </c>
      <c r="I139" s="3" t="str">
        <f t="shared" ref="I139:I141" si="27">H140</f>
        <v>对敌方单体造成&lt;color=#b4595eFF&gt;64%&lt;/color&gt;水属性魔法伤害，增加自身双防御30%，持续9秒。</v>
      </c>
    </row>
    <row r="140" spans="5:9">
      <c r="E140" s="1" t="s">
        <v>568</v>
      </c>
      <c r="F140" s="1" t="s">
        <v>1422</v>
      </c>
      <c r="G140" s="1" t="s">
        <v>1423</v>
      </c>
      <c r="H140" s="3" t="s">
        <v>1865</v>
      </c>
      <c r="I140" s="3" t="str">
        <f t="shared" si="27"/>
        <v>对敌方单体造成&lt;color=#b4595eFF&gt;72%&lt;/color&gt;水属性魔法伤害，增加自身双防御30%，持续9秒。</v>
      </c>
    </row>
    <row r="141" spans="5:9">
      <c r="E141" s="1" t="s">
        <v>569</v>
      </c>
      <c r="F141" s="1" t="s">
        <v>1422</v>
      </c>
      <c r="G141" s="1" t="s">
        <v>1423</v>
      </c>
      <c r="H141" s="3" t="s">
        <v>1866</v>
      </c>
      <c r="I141" s="3" t="str">
        <f t="shared" si="27"/>
        <v>对敌方单体造成&lt;color=#b4595eFF&gt;86%&lt;/color&gt;水属性魔法伤害，增加自身双防御30%，持续9秒。</v>
      </c>
    </row>
    <row r="142" spans="5:9">
      <c r="E142" s="1" t="s">
        <v>570</v>
      </c>
      <c r="F142" s="1" t="s">
        <v>1422</v>
      </c>
      <c r="G142" s="1" t="s">
        <v>1423</v>
      </c>
      <c r="H142" s="3" t="s">
        <v>1867</v>
      </c>
      <c r="I142" s="3" t="str">
        <f>""</f>
        <v/>
      </c>
    </row>
    <row r="143" spans="5:9">
      <c r="E143" s="1" t="s">
        <v>571</v>
      </c>
      <c r="F143" s="1" t="s">
        <v>1422</v>
      </c>
      <c r="G143" s="1" t="s">
        <v>1423</v>
      </c>
      <c r="H143" s="3" t="s">
        <v>25</v>
      </c>
      <c r="I143" s="3" t="str">
        <f>I142</f>
        <v/>
      </c>
    </row>
    <row r="144" spans="5:9">
      <c r="E144" s="1" t="s">
        <v>572</v>
      </c>
      <c r="F144" s="1" t="s">
        <v>1383</v>
      </c>
      <c r="G144" s="1" t="s">
        <v>1384</v>
      </c>
      <c r="H144" s="3" t="s">
        <v>1868</v>
      </c>
      <c r="I144" s="3" t="str">
        <f t="shared" ref="I144:I146" si="28">H145</f>
        <v>对敌方随机2人造成&lt;color=#b4595eFF&gt;64%&lt;/color&gt;火属性魔法伤害。</v>
      </c>
    </row>
    <row r="145" spans="5:9">
      <c r="E145" s="1" t="s">
        <v>576</v>
      </c>
      <c r="F145" s="1" t="s">
        <v>1383</v>
      </c>
      <c r="G145" s="1" t="s">
        <v>1384</v>
      </c>
      <c r="H145" s="3" t="s">
        <v>1869</v>
      </c>
      <c r="I145" s="3" t="str">
        <f t="shared" si="28"/>
        <v>对敌方随机2人造成&lt;color=#b4595eFF&gt;72%&lt;/color&gt;火属性魔法伤害。</v>
      </c>
    </row>
    <row r="146" spans="5:9">
      <c r="E146" s="1" t="s">
        <v>577</v>
      </c>
      <c r="F146" s="1" t="s">
        <v>1383</v>
      </c>
      <c r="G146" s="1" t="s">
        <v>1384</v>
      </c>
      <c r="H146" s="3" t="s">
        <v>1870</v>
      </c>
      <c r="I146" s="3" t="str">
        <f t="shared" si="28"/>
        <v>对敌方随机2人造成&lt;color=#b4595eFF&gt;80%&lt;/color&gt;火属性魔法伤害。</v>
      </c>
    </row>
    <row r="147" spans="5:9">
      <c r="E147" s="1" t="s">
        <v>578</v>
      </c>
      <c r="F147" s="1" t="s">
        <v>1383</v>
      </c>
      <c r="G147" s="1" t="s">
        <v>1384</v>
      </c>
      <c r="H147" s="3" t="s">
        <v>1871</v>
      </c>
      <c r="I147" s="3" t="str">
        <f>""</f>
        <v/>
      </c>
    </row>
    <row r="148" spans="5:9">
      <c r="E148" s="1" t="s">
        <v>579</v>
      </c>
      <c r="F148" s="1" t="s">
        <v>1383</v>
      </c>
      <c r="G148" s="1" t="s">
        <v>1384</v>
      </c>
      <c r="H148" s="3" t="s">
        <v>25</v>
      </c>
      <c r="I148" s="3" t="str">
        <f>I147</f>
        <v/>
      </c>
    </row>
    <row r="149" spans="5:9">
      <c r="E149" s="1" t="s">
        <v>580</v>
      </c>
      <c r="F149" s="1" t="s">
        <v>1391</v>
      </c>
      <c r="G149" s="1" t="s">
        <v>1392</v>
      </c>
      <c r="H149" s="3" t="s">
        <v>1872</v>
      </c>
      <c r="I149" s="3" t="str">
        <f t="shared" ref="I149:I151" si="29">H150</f>
        <v>对敌方单体造成&lt;color=#b4595eFF&gt;72%&lt;/color&gt;火属性魔法伤害，降低武卫类目标30%的双防，持续9秒。</v>
      </c>
    </row>
    <row r="150" spans="5:9">
      <c r="E150" s="1" t="s">
        <v>583</v>
      </c>
      <c r="F150" s="1" t="s">
        <v>1391</v>
      </c>
      <c r="G150" s="1" t="s">
        <v>1392</v>
      </c>
      <c r="H150" s="3" t="s">
        <v>1873</v>
      </c>
      <c r="I150" s="3" t="str">
        <f t="shared" si="29"/>
        <v>对敌方单体造成&lt;color=#b4595eFF&gt;82%&lt;/color&gt;火属性魔法伤害，降低武卫类目标30%的双防，持续9秒。</v>
      </c>
    </row>
    <row r="151" spans="5:9">
      <c r="E151" s="1" t="s">
        <v>584</v>
      </c>
      <c r="F151" s="1" t="s">
        <v>1391</v>
      </c>
      <c r="G151" s="1" t="s">
        <v>1392</v>
      </c>
      <c r="H151" s="3" t="s">
        <v>1874</v>
      </c>
      <c r="I151" s="3" t="str">
        <f t="shared" si="29"/>
        <v>对敌方单体造成&lt;color=#b4595eFF&gt;99%&lt;/color&gt;火属性魔法伤害，降低武卫类目标30%的双防，持续9秒。</v>
      </c>
    </row>
    <row r="152" spans="5:9">
      <c r="E152" s="1" t="s">
        <v>585</v>
      </c>
      <c r="F152" s="1" t="s">
        <v>1391</v>
      </c>
      <c r="G152" s="1" t="s">
        <v>1392</v>
      </c>
      <c r="H152" s="3" t="s">
        <v>1875</v>
      </c>
      <c r="I152" s="3" t="str">
        <f>""</f>
        <v/>
      </c>
    </row>
    <row r="153" spans="5:9">
      <c r="E153" s="1" t="s">
        <v>586</v>
      </c>
      <c r="F153" s="1" t="s">
        <v>1391</v>
      </c>
      <c r="G153" s="1" t="s">
        <v>1392</v>
      </c>
      <c r="H153" s="3" t="s">
        <v>25</v>
      </c>
      <c r="I153" s="3" t="str">
        <f>I152</f>
        <v/>
      </c>
    </row>
    <row r="154" spans="5:9">
      <c r="E154" s="1" t="s">
        <v>587</v>
      </c>
      <c r="F154" s="2" t="s">
        <v>1876</v>
      </c>
      <c r="G154" s="2" t="s">
        <v>1877</v>
      </c>
      <c r="H154" s="3" t="s">
        <v>1878</v>
      </c>
      <c r="I154" s="3" t="str">
        <f t="shared" ref="I154:I156" si="30">H155</f>
        <v>对敌方单体造成2段&lt;color=#b4595eFF&gt;64%&lt;/color&gt;水属性的物理伤害。</v>
      </c>
    </row>
    <row r="155" spans="5:9">
      <c r="E155" s="1" t="s">
        <v>590</v>
      </c>
      <c r="F155" s="2" t="s">
        <v>1876</v>
      </c>
      <c r="G155" s="2" t="s">
        <v>1877</v>
      </c>
      <c r="H155" s="3" t="s">
        <v>1879</v>
      </c>
      <c r="I155" s="3" t="str">
        <f t="shared" si="30"/>
        <v>对敌方单体造成2段&lt;color=#b4595eFF&gt;72%&lt;/color&gt;水属性的物理伤害。</v>
      </c>
    </row>
    <row r="156" spans="5:9">
      <c r="E156" s="1" t="s">
        <v>591</v>
      </c>
      <c r="F156" s="2" t="s">
        <v>1876</v>
      </c>
      <c r="G156" s="2" t="s">
        <v>1877</v>
      </c>
      <c r="H156" s="3" t="s">
        <v>1880</v>
      </c>
      <c r="I156" s="3" t="str">
        <f t="shared" si="30"/>
        <v>对敌方单体造成2段&lt;color=#b4595eFF&gt;80%&lt;/color&gt;水属性的物理伤害。</v>
      </c>
    </row>
    <row r="157" spans="5:9">
      <c r="E157" s="1" t="s">
        <v>592</v>
      </c>
      <c r="F157" s="2" t="s">
        <v>1876</v>
      </c>
      <c r="G157" s="2" t="s">
        <v>1877</v>
      </c>
      <c r="H157" s="3" t="s">
        <v>1881</v>
      </c>
      <c r="I157" s="3" t="str">
        <f>""</f>
        <v/>
      </c>
    </row>
    <row r="158" spans="5:9">
      <c r="E158" s="1" t="s">
        <v>593</v>
      </c>
      <c r="F158" s="2" t="s">
        <v>1876</v>
      </c>
      <c r="G158" s="2" t="s">
        <v>1877</v>
      </c>
      <c r="H158" s="3" t="s">
        <v>25</v>
      </c>
      <c r="I158" s="3" t="str">
        <f>I157</f>
        <v/>
      </c>
    </row>
    <row r="159" spans="5:9">
      <c r="E159" s="1" t="s">
        <v>594</v>
      </c>
      <c r="F159" s="1" t="s">
        <v>1436</v>
      </c>
      <c r="G159" s="1" t="s">
        <v>1437</v>
      </c>
      <c r="H159" s="3" t="s">
        <v>1882</v>
      </c>
      <c r="I159" s="3" t="str">
        <f t="shared" ref="I159:I161" si="31">H160</f>
        <v>对敌方单体造成&lt;color=#b4595eFF&gt;72%&lt;/color&gt;水属性的物理伤害，降低其魔抗40%，持续9秒。</v>
      </c>
    </row>
    <row r="160" spans="5:9">
      <c r="E160" s="1" t="s">
        <v>597</v>
      </c>
      <c r="F160" s="1" t="s">
        <v>1436</v>
      </c>
      <c r="G160" s="1" t="s">
        <v>1437</v>
      </c>
      <c r="H160" s="3" t="s">
        <v>1883</v>
      </c>
      <c r="I160" s="3" t="str">
        <f t="shared" si="31"/>
        <v>对敌方单体造成&lt;color=#b4595eFF&gt;82%&lt;/color&gt;水属性的物理伤害，降低其魔抗40%，持续9秒。</v>
      </c>
    </row>
    <row r="161" spans="5:9">
      <c r="E161" s="1" t="s">
        <v>598</v>
      </c>
      <c r="F161" s="1" t="s">
        <v>1436</v>
      </c>
      <c r="G161" s="1" t="s">
        <v>1437</v>
      </c>
      <c r="H161" s="3" t="s">
        <v>1884</v>
      </c>
      <c r="I161" s="3" t="str">
        <f t="shared" si="31"/>
        <v>对敌方单体造成&lt;color=#b4595eFF&gt;98%&lt;/color&gt;水属性的物理伤害，降低其魔抗40%，持续9秒。</v>
      </c>
    </row>
    <row r="162" spans="5:9">
      <c r="E162" s="1" t="s">
        <v>599</v>
      </c>
      <c r="F162" s="1" t="s">
        <v>1436</v>
      </c>
      <c r="G162" s="1" t="s">
        <v>1437</v>
      </c>
      <c r="H162" s="3" t="s">
        <v>1885</v>
      </c>
      <c r="I162" s="3" t="str">
        <f>""</f>
        <v/>
      </c>
    </row>
    <row r="163" spans="5:9">
      <c r="E163" s="1" t="s">
        <v>600</v>
      </c>
      <c r="F163" s="1" t="s">
        <v>1436</v>
      </c>
      <c r="G163" s="1" t="s">
        <v>1437</v>
      </c>
      <c r="H163" s="3" t="s">
        <v>25</v>
      </c>
      <c r="I163" s="3" t="str">
        <f>I162</f>
        <v/>
      </c>
    </row>
    <row r="164" spans="5:9">
      <c r="E164" s="1" t="s">
        <v>601</v>
      </c>
      <c r="F164" s="2" t="s">
        <v>1886</v>
      </c>
      <c r="G164" s="2" t="s">
        <v>1887</v>
      </c>
      <c r="H164" s="3" t="s">
        <v>1888</v>
      </c>
      <c r="I164" s="3" t="str">
        <f t="shared" ref="I164:I166" si="32">H165</f>
        <v>敌人单体造成&lt;color=#b4595eFF&gt;76%&lt;/color&gt;火属性物理伤害。</v>
      </c>
    </row>
    <row r="165" spans="5:9">
      <c r="E165" s="1" t="s">
        <v>604</v>
      </c>
      <c r="F165" s="2" t="s">
        <v>1886</v>
      </c>
      <c r="G165" s="2" t="s">
        <v>1887</v>
      </c>
      <c r="H165" s="3" t="s">
        <v>1889</v>
      </c>
      <c r="I165" s="3" t="str">
        <f t="shared" si="32"/>
        <v>敌人单体造成&lt;color=#b4595eFF&gt;84%&lt;/color&gt;火属性物理伤害。</v>
      </c>
    </row>
    <row r="166" spans="5:9">
      <c r="E166" s="1" t="s">
        <v>605</v>
      </c>
      <c r="F166" s="2" t="s">
        <v>1886</v>
      </c>
      <c r="G166" s="2" t="s">
        <v>1887</v>
      </c>
      <c r="H166" s="3" t="s">
        <v>1890</v>
      </c>
      <c r="I166" s="3" t="str">
        <f t="shared" si="32"/>
        <v>敌人单体造成&lt;color=#b4595eFF&gt;96%&lt;/color&gt;火属性物理伤害。</v>
      </c>
    </row>
    <row r="167" spans="5:9">
      <c r="E167" s="1" t="s">
        <v>606</v>
      </c>
      <c r="F167" s="2" t="s">
        <v>1886</v>
      </c>
      <c r="G167" s="2" t="s">
        <v>1887</v>
      </c>
      <c r="H167" s="3" t="s">
        <v>1891</v>
      </c>
      <c r="I167" s="3" t="str">
        <f>""</f>
        <v/>
      </c>
    </row>
    <row r="168" spans="5:9">
      <c r="E168" s="1" t="s">
        <v>607</v>
      </c>
      <c r="F168" s="2" t="s">
        <v>1886</v>
      </c>
      <c r="G168" s="2" t="s">
        <v>1887</v>
      </c>
      <c r="H168" s="3" t="s">
        <v>25</v>
      </c>
      <c r="I168" s="3" t="str">
        <f>I167</f>
        <v/>
      </c>
    </row>
    <row r="169" spans="5:9">
      <c r="E169" s="1" t="s">
        <v>608</v>
      </c>
      <c r="F169" s="1" t="s">
        <v>1358</v>
      </c>
      <c r="G169" s="1" t="s">
        <v>1359</v>
      </c>
      <c r="H169" s="3" t="s">
        <v>1892</v>
      </c>
      <c r="I169" s="3" t="str">
        <f t="shared" ref="I169:I171" si="33">H170</f>
        <v>敌人单体造成2段&lt;color=#b4595eFF&gt;64%&lt;/color&gt;火属性物理伤害，对玄策类额外造成20%的伤害。</v>
      </c>
    </row>
    <row r="170" spans="5:9">
      <c r="E170" s="1" t="s">
        <v>611</v>
      </c>
      <c r="F170" s="1" t="s">
        <v>1358</v>
      </c>
      <c r="G170" s="1" t="s">
        <v>1359</v>
      </c>
      <c r="H170" s="3" t="s">
        <v>1893</v>
      </c>
      <c r="I170" s="3" t="str">
        <f t="shared" si="33"/>
        <v>敌人单体造成2段&lt;color=#b4595eFF&gt;72%&lt;/color&gt;火属性物理伤害，对玄策类额外造成20%的伤害。</v>
      </c>
    </row>
    <row r="171" spans="5:9">
      <c r="E171" s="1" t="s">
        <v>612</v>
      </c>
      <c r="F171" s="1" t="s">
        <v>1358</v>
      </c>
      <c r="G171" s="1" t="s">
        <v>1359</v>
      </c>
      <c r="H171" s="3" t="s">
        <v>1894</v>
      </c>
      <c r="I171" s="3" t="str">
        <f t="shared" si="33"/>
        <v>敌人单体造成2段&lt;color=#b4595eFF&gt;86%&lt;/color&gt;火属性物理伤害，对玄策类额外造成20%的伤害。</v>
      </c>
    </row>
    <row r="172" spans="5:9">
      <c r="E172" s="1" t="s">
        <v>613</v>
      </c>
      <c r="F172" s="1" t="s">
        <v>1358</v>
      </c>
      <c r="G172" s="1" t="s">
        <v>1359</v>
      </c>
      <c r="H172" s="3" t="s">
        <v>1895</v>
      </c>
      <c r="I172" s="3" t="str">
        <f>""</f>
        <v/>
      </c>
    </row>
    <row r="173" spans="5:9">
      <c r="E173" s="1" t="s">
        <v>614</v>
      </c>
      <c r="F173" s="1" t="s">
        <v>1358</v>
      </c>
      <c r="G173" s="1" t="s">
        <v>1359</v>
      </c>
      <c r="H173" s="3" t="s">
        <v>25</v>
      </c>
      <c r="I173" s="3" t="str">
        <f>I172</f>
        <v/>
      </c>
    </row>
    <row r="174" spans="5:9">
      <c r="E174" s="1" t="s">
        <v>615</v>
      </c>
      <c r="F174" s="2" t="s">
        <v>1896</v>
      </c>
      <c r="G174" s="2" t="s">
        <v>617</v>
      </c>
      <c r="H174" s="3" t="s">
        <v>1897</v>
      </c>
      <c r="I174" s="3" t="str">
        <f t="shared" ref="I174:I176" si="34">H175</f>
        <v>对敌方随机2人造成&lt;color=#b4595eFF&gt;76%&lt;/color&gt;火属性物理伤害。</v>
      </c>
    </row>
    <row r="175" spans="5:9">
      <c r="E175" s="1" t="s">
        <v>619</v>
      </c>
      <c r="F175" s="2" t="s">
        <v>1896</v>
      </c>
      <c r="G175" s="2" t="s">
        <v>617</v>
      </c>
      <c r="H175" s="3" t="s">
        <v>1898</v>
      </c>
      <c r="I175" s="3" t="str">
        <f t="shared" si="34"/>
        <v>对敌方随机2人造成&lt;color=#b4595eFF&gt;82%&lt;/color&gt;火属性物理伤害。</v>
      </c>
    </row>
    <row r="176" spans="5:9">
      <c r="E176" s="1" t="s">
        <v>620</v>
      </c>
      <c r="F176" s="2" t="s">
        <v>1896</v>
      </c>
      <c r="G176" s="2" t="s">
        <v>617</v>
      </c>
      <c r="H176" s="3" t="s">
        <v>1899</v>
      </c>
      <c r="I176" s="3" t="str">
        <f t="shared" si="34"/>
        <v>对敌方随机2人造成&lt;color=#b4595eFF&gt;94%&lt;/color&gt;火属性物理伤害。</v>
      </c>
    </row>
    <row r="177" spans="5:9">
      <c r="E177" s="1" t="s">
        <v>621</v>
      </c>
      <c r="F177" s="2" t="s">
        <v>1896</v>
      </c>
      <c r="G177" s="2" t="s">
        <v>617</v>
      </c>
      <c r="H177" s="3" t="s">
        <v>1900</v>
      </c>
      <c r="I177" s="3" t="str">
        <f>""</f>
        <v/>
      </c>
    </row>
    <row r="178" spans="5:9">
      <c r="E178" s="1" t="s">
        <v>622</v>
      </c>
      <c r="F178" s="2" t="s">
        <v>1896</v>
      </c>
      <c r="G178" s="2" t="s">
        <v>617</v>
      </c>
      <c r="H178" s="3" t="s">
        <v>25</v>
      </c>
      <c r="I178" s="3" t="str">
        <f>I177</f>
        <v/>
      </c>
    </row>
    <row r="179" spans="5:9">
      <c r="E179" s="1" t="s">
        <v>623</v>
      </c>
      <c r="F179" s="1" t="s">
        <v>1448</v>
      </c>
      <c r="G179" s="1" t="s">
        <v>1449</v>
      </c>
      <c r="H179" s="3" t="s">
        <v>1901</v>
      </c>
      <c r="I179" s="3" t="str">
        <f t="shared" ref="I179:I181" si="35">H180</f>
        <v>对敌方单体造成&lt;color=#b4595eFF&gt;90%&lt;/color&gt;火属性物理伤害，恢复此次伤害80%的生命。</v>
      </c>
    </row>
    <row r="180" spans="5:9">
      <c r="E180" s="1" t="s">
        <v>627</v>
      </c>
      <c r="F180" s="1" t="s">
        <v>1448</v>
      </c>
      <c r="G180" s="1" t="s">
        <v>1449</v>
      </c>
      <c r="H180" s="3" t="s">
        <v>1902</v>
      </c>
      <c r="I180" s="3" t="str">
        <f t="shared" si="35"/>
        <v>对敌方单体造成&lt;color=#b4595eFF&gt;100%&lt;/color&gt;火属性物理伤害，恢复此次伤害80%的生命。</v>
      </c>
    </row>
    <row r="181" spans="5:9">
      <c r="E181" s="1" t="s">
        <v>628</v>
      </c>
      <c r="F181" s="1" t="s">
        <v>1448</v>
      </c>
      <c r="G181" s="1" t="s">
        <v>1449</v>
      </c>
      <c r="H181" s="3" t="s">
        <v>1903</v>
      </c>
      <c r="I181" s="3" t="str">
        <f t="shared" si="35"/>
        <v>对敌方单体造成&lt;color=#b4595eFF&gt;120%&lt;/color&gt;火属性物理伤害，恢复此次伤害80%的生命。</v>
      </c>
    </row>
    <row r="182" spans="5:9">
      <c r="E182" s="1" t="s">
        <v>629</v>
      </c>
      <c r="F182" s="1" t="s">
        <v>1448</v>
      </c>
      <c r="G182" s="1" t="s">
        <v>1449</v>
      </c>
      <c r="H182" s="3" t="s">
        <v>1904</v>
      </c>
      <c r="I182" s="3" t="str">
        <f>""</f>
        <v/>
      </c>
    </row>
    <row r="183" spans="5:9">
      <c r="E183" s="1" t="s">
        <v>630</v>
      </c>
      <c r="F183" s="1" t="s">
        <v>1448</v>
      </c>
      <c r="G183" s="1" t="s">
        <v>1449</v>
      </c>
      <c r="H183" s="3" t="s">
        <v>25</v>
      </c>
      <c r="I183" s="3" t="str">
        <f>I182</f>
        <v/>
      </c>
    </row>
    <row r="184" spans="5:9">
      <c r="E184" s="1" t="s">
        <v>631</v>
      </c>
      <c r="F184" s="6" t="s">
        <v>1905</v>
      </c>
      <c r="G184" s="1" t="s">
        <v>1906</v>
      </c>
      <c r="H184" s="3" t="s">
        <v>1457</v>
      </c>
      <c r="I184" s="3" t="str">
        <f t="shared" ref="I184:I186" si="36">H185</f>
        <v>对敌方随机1名角色造成2段&lt;color=#b4595eFF&gt;70%&lt;/color&gt;风属性物理伤害。</v>
      </c>
    </row>
    <row r="185" spans="5:9">
      <c r="E185" s="1" t="s">
        <v>634</v>
      </c>
      <c r="F185" s="6" t="s">
        <v>1905</v>
      </c>
      <c r="G185" s="1" t="s">
        <v>1906</v>
      </c>
      <c r="H185" s="3" t="s">
        <v>1459</v>
      </c>
      <c r="I185" s="3" t="str">
        <f t="shared" si="36"/>
        <v>对敌方随机1名角色造成2段&lt;color=#b4595eFF&gt;87%&lt;/color&gt;风属性物理伤害。</v>
      </c>
    </row>
    <row r="186" spans="5:9">
      <c r="E186" s="1" t="s">
        <v>635</v>
      </c>
      <c r="F186" s="6" t="s">
        <v>1905</v>
      </c>
      <c r="G186" s="1" t="s">
        <v>1906</v>
      </c>
      <c r="H186" s="3" t="s">
        <v>1460</v>
      </c>
      <c r="I186" s="3" t="str">
        <f t="shared" si="36"/>
        <v>对敌方随机1名角色造成2段&lt;color=#b4595eFF&gt;94%&lt;/color&gt;风属性物理伤害。</v>
      </c>
    </row>
    <row r="187" spans="5:9">
      <c r="E187" s="1" t="s">
        <v>636</v>
      </c>
      <c r="F187" s="6" t="s">
        <v>1905</v>
      </c>
      <c r="G187" s="1" t="s">
        <v>1906</v>
      </c>
      <c r="H187" s="3" t="s">
        <v>1462</v>
      </c>
      <c r="I187" s="3" t="str">
        <f>""</f>
        <v/>
      </c>
    </row>
    <row r="188" spans="5:9">
      <c r="E188" s="1" t="s">
        <v>637</v>
      </c>
      <c r="F188" s="6" t="s">
        <v>1905</v>
      </c>
      <c r="G188" s="1" t="s">
        <v>1906</v>
      </c>
      <c r="H188" s="3" t="s">
        <v>25</v>
      </c>
      <c r="I188" s="3" t="str">
        <f>I187</f>
        <v/>
      </c>
    </row>
    <row r="189" spans="5:9">
      <c r="E189" s="1" t="s">
        <v>638</v>
      </c>
      <c r="F189" s="2" t="s">
        <v>639</v>
      </c>
      <c r="G189" s="2" t="s">
        <v>1907</v>
      </c>
      <c r="H189" s="3" t="s">
        <v>1908</v>
      </c>
      <c r="I189" s="3" t="str">
        <f t="shared" ref="I189:I191" si="37">H190</f>
        <v>对敌方单体造成&lt;color=#b4595eFF&gt;86%&lt;/color&gt;风属性物理伤害，增加自身攻击30%，持续9秒。</v>
      </c>
    </row>
    <row r="190" spans="5:9">
      <c r="E190" s="1" t="s">
        <v>640</v>
      </c>
      <c r="F190" s="2" t="s">
        <v>639</v>
      </c>
      <c r="G190" s="2" t="s">
        <v>1907</v>
      </c>
      <c r="H190" s="3" t="s">
        <v>1909</v>
      </c>
      <c r="I190" s="3" t="str">
        <f t="shared" si="37"/>
        <v>对敌方单体造成&lt;color=#b4595eFF&gt;98%&lt;/color&gt;风属性物理伤害，增加自身攻击30%，持续9秒。</v>
      </c>
    </row>
    <row r="191" spans="5:9">
      <c r="E191" s="1" t="s">
        <v>641</v>
      </c>
      <c r="F191" s="2" t="s">
        <v>639</v>
      </c>
      <c r="G191" s="2" t="s">
        <v>1907</v>
      </c>
      <c r="H191" s="3" t="s">
        <v>1910</v>
      </c>
      <c r="I191" s="3" t="str">
        <f t="shared" si="37"/>
        <v>对敌方单体造成&lt;color=#b4595eFF&gt;102%&lt;/color&gt;风属性物理伤害，增加自身攻击30%，持续9秒。</v>
      </c>
    </row>
    <row r="192" spans="5:9">
      <c r="E192" s="1" t="s">
        <v>642</v>
      </c>
      <c r="F192" s="2" t="s">
        <v>639</v>
      </c>
      <c r="G192" s="2" t="s">
        <v>1907</v>
      </c>
      <c r="H192" s="3" t="s">
        <v>1911</v>
      </c>
      <c r="I192" s="3" t="str">
        <f>""</f>
        <v/>
      </c>
    </row>
    <row r="193" spans="5:9">
      <c r="E193" s="1" t="s">
        <v>643</v>
      </c>
      <c r="F193" s="2" t="s">
        <v>639</v>
      </c>
      <c r="G193" s="2" t="s">
        <v>1907</v>
      </c>
      <c r="H193" s="3" t="s">
        <v>25</v>
      </c>
      <c r="I193" s="3" t="str">
        <f>I192</f>
        <v/>
      </c>
    </row>
    <row r="194" spans="5:9">
      <c r="E194" s="1" t="s">
        <v>644</v>
      </c>
      <c r="F194" s="1" t="s">
        <v>1322</v>
      </c>
      <c r="G194" s="1" t="s">
        <v>1323</v>
      </c>
      <c r="H194" s="3" t="s">
        <v>1912</v>
      </c>
      <c r="I194" s="3" t="str">
        <f t="shared" ref="I194:I196" si="38">H195</f>
        <v>对敌方随机2人造成&lt;color=#b4595eFF&gt;82%&lt;/color&gt;水属性物理伤害。</v>
      </c>
    </row>
    <row r="195" spans="5:9">
      <c r="E195" s="1" t="s">
        <v>648</v>
      </c>
      <c r="F195" s="1" t="s">
        <v>1322</v>
      </c>
      <c r="G195" s="1" t="s">
        <v>1323</v>
      </c>
      <c r="H195" s="3" t="s">
        <v>1913</v>
      </c>
      <c r="I195" s="3" t="str">
        <f t="shared" si="38"/>
        <v>对敌方随机2人造成&lt;color=#b4595eFF&gt;88%&lt;/color&gt;水属性物理伤害。</v>
      </c>
    </row>
    <row r="196" spans="5:9">
      <c r="E196" s="1" t="s">
        <v>649</v>
      </c>
      <c r="F196" s="1" t="s">
        <v>1322</v>
      </c>
      <c r="G196" s="1" t="s">
        <v>1323</v>
      </c>
      <c r="H196" s="3" t="s">
        <v>1914</v>
      </c>
      <c r="I196" s="3" t="str">
        <f t="shared" si="38"/>
        <v>对敌方随机2人造成&lt;color=#b4595eFF&gt;96%&lt;/color&gt;水属性物理伤害。</v>
      </c>
    </row>
    <row r="197" spans="5:9">
      <c r="E197" s="1" t="s">
        <v>650</v>
      </c>
      <c r="F197" s="1" t="s">
        <v>1322</v>
      </c>
      <c r="G197" s="1" t="s">
        <v>1323</v>
      </c>
      <c r="H197" s="3" t="s">
        <v>1915</v>
      </c>
      <c r="I197" s="3" t="str">
        <f>""</f>
        <v/>
      </c>
    </row>
    <row r="198" spans="5:9">
      <c r="E198" s="1" t="s">
        <v>651</v>
      </c>
      <c r="F198" s="1" t="s">
        <v>1322</v>
      </c>
      <c r="G198" s="1" t="s">
        <v>1323</v>
      </c>
      <c r="H198" s="3" t="s">
        <v>25</v>
      </c>
      <c r="I198" s="3" t="str">
        <f>I197</f>
        <v/>
      </c>
    </row>
    <row r="199" spans="5:9">
      <c r="E199" s="1" t="s">
        <v>652</v>
      </c>
      <c r="F199" s="1" t="s">
        <v>1331</v>
      </c>
      <c r="G199" s="1" t="s">
        <v>1332</v>
      </c>
      <c r="H199" s="3" t="s">
        <v>1916</v>
      </c>
      <c r="I199" s="3" t="str">
        <f t="shared" ref="I199:I201" si="39">H200</f>
        <v>对敌方单体造成&lt;color=#b4595eFF&gt;78%&lt;/color&gt;水属性物理伤害，并造成&lt;color=#4c805eFF&gt;中毒效果&lt;/color&gt;，每秒附加18%攻击的额外伤害，持续6秒。</v>
      </c>
    </row>
    <row r="200" spans="5:9">
      <c r="E200" s="1" t="s">
        <v>655</v>
      </c>
      <c r="F200" s="1" t="s">
        <v>1331</v>
      </c>
      <c r="G200" s="1" t="s">
        <v>1332</v>
      </c>
      <c r="H200" s="3" t="s">
        <v>1917</v>
      </c>
      <c r="I200" s="3" t="str">
        <f t="shared" si="39"/>
        <v>对敌方单体造成&lt;color=#b4595eFF&gt;86%&lt;/color&gt;水属性物理伤害，并造成&lt;color=#4c805eFF&gt;中毒效果&lt;/color&gt;，每秒附加18%攻击的额外伤害，持续8秒。</v>
      </c>
    </row>
    <row r="201" spans="5:9">
      <c r="E201" s="1" t="s">
        <v>656</v>
      </c>
      <c r="F201" s="1" t="s">
        <v>1331</v>
      </c>
      <c r="G201" s="1" t="s">
        <v>1332</v>
      </c>
      <c r="H201" s="3" t="s">
        <v>1918</v>
      </c>
      <c r="I201" s="3" t="str">
        <f t="shared" si="39"/>
        <v>对敌方单体造成&lt;color=#b4595eFF&gt;104%&lt;/color&gt;水属性物理伤害，并造成&lt;color=#4c805eFF&gt;中毒效果&lt;/color&gt;，每秒附加25%攻击的额外伤害，持续8秒。</v>
      </c>
    </row>
    <row r="202" spans="5:9">
      <c r="E202" s="1" t="s">
        <v>657</v>
      </c>
      <c r="F202" s="1" t="s">
        <v>1331</v>
      </c>
      <c r="G202" s="1" t="s">
        <v>1332</v>
      </c>
      <c r="H202" s="3" t="s">
        <v>1919</v>
      </c>
      <c r="I202" s="3" t="str">
        <f>""</f>
        <v/>
      </c>
    </row>
    <row r="203" spans="5:9">
      <c r="E203" s="1" t="s">
        <v>658</v>
      </c>
      <c r="F203" s="1" t="s">
        <v>1331</v>
      </c>
      <c r="G203" s="1" t="s">
        <v>1332</v>
      </c>
      <c r="H203" s="3" t="s">
        <v>25</v>
      </c>
      <c r="I203" s="3" t="str">
        <f>I202</f>
        <v/>
      </c>
    </row>
    <row r="204" spans="5:9">
      <c r="E204" s="1" t="s">
        <v>659</v>
      </c>
      <c r="F204" s="5" t="s">
        <v>968</v>
      </c>
      <c r="G204" s="5" t="s">
        <v>969</v>
      </c>
      <c r="H204" s="3" t="s">
        <v>1920</v>
      </c>
      <c r="I204" s="3" t="str">
        <f t="shared" ref="I204:I206" si="40">H205</f>
        <v>对随机2名敌人造成&lt;color=#b4595eFF&gt;64%&lt;/color&gt;暗属性魔法伤害，对法师类额外造成20%的伤害。</v>
      </c>
    </row>
    <row r="205" spans="5:9">
      <c r="E205" s="1" t="s">
        <v>663</v>
      </c>
      <c r="F205" s="5" t="s">
        <v>968</v>
      </c>
      <c r="G205" s="5" t="s">
        <v>969</v>
      </c>
      <c r="H205" s="3" t="s">
        <v>1921</v>
      </c>
      <c r="I205" s="3" t="str">
        <f t="shared" si="40"/>
        <v>对随机2名敌人造成&lt;color=#b4595eFF&gt;72%&lt;/color&gt;暗属性魔法伤害，对法师类额外造成20%的伤害。</v>
      </c>
    </row>
    <row r="206" spans="5:9">
      <c r="E206" s="1" t="s">
        <v>664</v>
      </c>
      <c r="F206" s="5" t="s">
        <v>968</v>
      </c>
      <c r="G206" s="5" t="s">
        <v>969</v>
      </c>
      <c r="H206" s="3" t="s">
        <v>1922</v>
      </c>
      <c r="I206" s="3" t="str">
        <f t="shared" si="40"/>
        <v>对随机2名敌人造成&lt;color=#b4595eFF&gt;86%&lt;/color&gt;暗属性魔法伤害，对法师类额外造成20%的伤害。</v>
      </c>
    </row>
    <row r="207" spans="5:9">
      <c r="E207" s="1" t="s">
        <v>665</v>
      </c>
      <c r="F207" s="5" t="s">
        <v>968</v>
      </c>
      <c r="G207" s="5" t="s">
        <v>969</v>
      </c>
      <c r="H207" s="3" t="s">
        <v>1923</v>
      </c>
      <c r="I207" s="3" t="str">
        <f>""</f>
        <v/>
      </c>
    </row>
    <row r="208" spans="5:9">
      <c r="E208" s="1" t="s">
        <v>666</v>
      </c>
      <c r="F208" s="5" t="s">
        <v>968</v>
      </c>
      <c r="G208" s="5" t="s">
        <v>969</v>
      </c>
      <c r="H208" s="3" t="s">
        <v>25</v>
      </c>
      <c r="I208" s="3" t="str">
        <f>I207</f>
        <v/>
      </c>
    </row>
    <row r="209" spans="5:9">
      <c r="E209" s="1" t="s">
        <v>667</v>
      </c>
      <c r="F209" s="5" t="s">
        <v>668</v>
      </c>
      <c r="G209" s="5" t="s">
        <v>977</v>
      </c>
      <c r="H209" s="3" t="s">
        <v>1924</v>
      </c>
      <c r="I209" s="3" t="str">
        <f t="shared" ref="I209:I211" si="41">H210</f>
        <v>对敌方3人造成&lt;color=#b4595eFF&gt;64%&lt;/color&gt;暗属性魔法伤害，如果敌人处于燃烧或流血，增加10%的伤害。</v>
      </c>
    </row>
    <row r="210" spans="5:9">
      <c r="E210" s="1" t="s">
        <v>669</v>
      </c>
      <c r="F210" s="5" t="s">
        <v>668</v>
      </c>
      <c r="G210" s="5" t="s">
        <v>977</v>
      </c>
      <c r="H210" s="3" t="s">
        <v>1925</v>
      </c>
      <c r="I210" s="3" t="str">
        <f t="shared" si="41"/>
        <v>对敌方3人造成&lt;color=#b4595eFF&gt;77%&lt;/color&gt;暗属性魔法伤害，如果敌人处于燃烧或流血，增加10%的伤害。</v>
      </c>
    </row>
    <row r="211" spans="5:9">
      <c r="E211" s="1" t="s">
        <v>670</v>
      </c>
      <c r="F211" s="5" t="s">
        <v>668</v>
      </c>
      <c r="G211" s="5" t="s">
        <v>977</v>
      </c>
      <c r="H211" s="3" t="s">
        <v>1926</v>
      </c>
      <c r="I211" s="3" t="str">
        <f t="shared" si="41"/>
        <v>对敌方3人造成&lt;color=#b4595eFF&gt;98%&lt;/color&gt;暗属性魔法伤害，如果敌人处于燃烧或流血，增加10%的伤害。</v>
      </c>
    </row>
    <row r="212" spans="5:9">
      <c r="E212" s="1" t="s">
        <v>671</v>
      </c>
      <c r="F212" s="5" t="s">
        <v>668</v>
      </c>
      <c r="G212" s="5" t="s">
        <v>977</v>
      </c>
      <c r="H212" s="3" t="s">
        <v>1927</v>
      </c>
      <c r="I212" s="3" t="str">
        <f>""</f>
        <v/>
      </c>
    </row>
    <row r="213" spans="5:9">
      <c r="E213" s="1" t="s">
        <v>672</v>
      </c>
      <c r="F213" s="5" t="s">
        <v>668</v>
      </c>
      <c r="G213" s="5" t="s">
        <v>977</v>
      </c>
      <c r="H213" s="3" t="s">
        <v>25</v>
      </c>
      <c r="I213" s="3" t="str">
        <f>I212</f>
        <v/>
      </c>
    </row>
    <row r="214" spans="5:9">
      <c r="E214" s="1" t="s">
        <v>673</v>
      </c>
      <c r="F214" s="2" t="s">
        <v>1928</v>
      </c>
      <c r="G214" s="2" t="s">
        <v>1929</v>
      </c>
      <c r="H214" s="3" t="s">
        <v>1930</v>
      </c>
      <c r="I214" s="3" t="str">
        <f t="shared" ref="I214:I216" si="42">H215</f>
        <v>对敌方单体造成2段&lt;color=#b4595eFF&gt;88%&lt;/color&gt;风属性魔法伤害。</v>
      </c>
    </row>
    <row r="215" spans="5:9">
      <c r="E215" s="1" t="s">
        <v>677</v>
      </c>
      <c r="F215" s="2" t="s">
        <v>1928</v>
      </c>
      <c r="G215" s="2" t="s">
        <v>1929</v>
      </c>
      <c r="H215" s="3" t="s">
        <v>1931</v>
      </c>
      <c r="I215" s="3" t="str">
        <f t="shared" si="42"/>
        <v>对敌方单体造成2段&lt;color=#b4595eFF&gt;98%&lt;/color&gt;风属性魔法伤害。</v>
      </c>
    </row>
    <row r="216" spans="5:9">
      <c r="E216" s="1" t="s">
        <v>678</v>
      </c>
      <c r="F216" s="2" t="s">
        <v>1928</v>
      </c>
      <c r="G216" s="2" t="s">
        <v>1929</v>
      </c>
      <c r="H216" s="3" t="s">
        <v>1932</v>
      </c>
      <c r="I216" s="3" t="str">
        <f t="shared" si="42"/>
        <v>对敌方单体造成2段&lt;color=#b4595eFF&gt;109%&lt;/color&gt;风属性魔法伤害。</v>
      </c>
    </row>
    <row r="217" spans="5:9">
      <c r="E217" s="1" t="s">
        <v>679</v>
      </c>
      <c r="F217" s="2" t="s">
        <v>1928</v>
      </c>
      <c r="G217" s="2" t="s">
        <v>1929</v>
      </c>
      <c r="H217" s="3" t="s">
        <v>1933</v>
      </c>
      <c r="I217" s="3" t="str">
        <f>""</f>
        <v/>
      </c>
    </row>
    <row r="218" spans="5:9">
      <c r="E218" s="1" t="s">
        <v>680</v>
      </c>
      <c r="F218" s="2" t="s">
        <v>1928</v>
      </c>
      <c r="G218" s="2" t="s">
        <v>1929</v>
      </c>
      <c r="H218" s="3" t="s">
        <v>25</v>
      </c>
      <c r="I218" s="3" t="str">
        <f>I217</f>
        <v/>
      </c>
    </row>
    <row r="219" spans="5:9">
      <c r="E219" s="1" t="s">
        <v>681</v>
      </c>
      <c r="F219" s="1" t="s">
        <v>1934</v>
      </c>
      <c r="G219" s="1" t="s">
        <v>1935</v>
      </c>
      <c r="H219" s="3" t="s">
        <v>1936</v>
      </c>
      <c r="I219" s="3" t="str">
        <f t="shared" ref="I219:I221" si="43">H220</f>
        <v>对敌方单体造成&lt;color=#b4595eFF&gt;72%&lt;/color&gt;风属性魔法伤害，为我方生命最低的单体恢复攻击100%的血量。</v>
      </c>
    </row>
    <row r="220" spans="5:9">
      <c r="E220" s="1" t="s">
        <v>684</v>
      </c>
      <c r="F220" s="1" t="s">
        <v>1934</v>
      </c>
      <c r="G220" s="1" t="s">
        <v>1935</v>
      </c>
      <c r="H220" s="3" t="s">
        <v>1937</v>
      </c>
      <c r="I220" s="3" t="str">
        <f t="shared" si="43"/>
        <v>对敌方单体造成&lt;color=#b4595eFF&gt;72%&lt;/color&gt;风属性魔法伤害，为我方生命最低的单体恢复攻击120%的血量。</v>
      </c>
    </row>
    <row r="221" spans="5:9">
      <c r="E221" s="1" t="s">
        <v>685</v>
      </c>
      <c r="F221" s="1" t="s">
        <v>1934</v>
      </c>
      <c r="G221" s="1" t="s">
        <v>1935</v>
      </c>
      <c r="H221" s="3" t="s">
        <v>1938</v>
      </c>
      <c r="I221" s="3" t="str">
        <f t="shared" si="43"/>
        <v>对敌方单体造成&lt;color=#b4595eFF&gt;86%&lt;/color&gt;风属性魔法伤害，为我方生命最低的单体恢复攻击120%的血量。</v>
      </c>
    </row>
    <row r="222" spans="5:9">
      <c r="E222" s="1" t="s">
        <v>686</v>
      </c>
      <c r="F222" s="1" t="s">
        <v>1934</v>
      </c>
      <c r="G222" s="1" t="s">
        <v>1935</v>
      </c>
      <c r="H222" s="3" t="s">
        <v>1939</v>
      </c>
      <c r="I222" s="3" t="str">
        <f>""</f>
        <v/>
      </c>
    </row>
    <row r="223" spans="5:9">
      <c r="E223" s="1" t="s">
        <v>687</v>
      </c>
      <c r="F223" s="1" t="s">
        <v>1934</v>
      </c>
      <c r="G223" s="1" t="s">
        <v>1935</v>
      </c>
      <c r="H223" s="3" t="s">
        <v>25</v>
      </c>
      <c r="I223" s="3" t="str">
        <f>I222</f>
        <v/>
      </c>
    </row>
    <row r="224" spans="5:9">
      <c r="E224" s="1" t="s">
        <v>688</v>
      </c>
      <c r="F224" s="1" t="s">
        <v>1494</v>
      </c>
      <c r="G224" s="1" t="s">
        <v>1495</v>
      </c>
      <c r="H224" s="3" t="s">
        <v>1496</v>
      </c>
      <c r="I224" s="3" t="str">
        <f t="shared" ref="I224:I226" si="44">H225</f>
        <v>对敌方随机2人造成&lt;color=#b4595eFF&gt;72%&lt;/color&gt;光属性魔法伤害。</v>
      </c>
    </row>
    <row r="225" spans="5:9">
      <c r="E225" s="1" t="s">
        <v>691</v>
      </c>
      <c r="F225" s="1" t="s">
        <v>1494</v>
      </c>
      <c r="G225" s="1" t="s">
        <v>1495</v>
      </c>
      <c r="H225" s="3" t="s">
        <v>1497</v>
      </c>
      <c r="I225" s="3" t="str">
        <f t="shared" si="44"/>
        <v>对敌方随机2人造成&lt;color=#b4595eFF&gt;85%&lt;/color&gt;光属性魔法伤害。</v>
      </c>
    </row>
    <row r="226" spans="5:9">
      <c r="E226" s="1" t="s">
        <v>692</v>
      </c>
      <c r="F226" s="1" t="s">
        <v>1494</v>
      </c>
      <c r="G226" s="1" t="s">
        <v>1495</v>
      </c>
      <c r="H226" s="3" t="s">
        <v>1499</v>
      </c>
      <c r="I226" s="3" t="str">
        <f t="shared" si="44"/>
        <v>对敌方随机2人造成&lt;color=#b4595eFF&gt;100%&lt;/color&gt;光属性魔法伤害。</v>
      </c>
    </row>
    <row r="227" spans="5:9">
      <c r="E227" s="1" t="s">
        <v>693</v>
      </c>
      <c r="F227" s="1" t="s">
        <v>1494</v>
      </c>
      <c r="G227" s="1" t="s">
        <v>1495</v>
      </c>
      <c r="H227" s="3" t="s">
        <v>1500</v>
      </c>
      <c r="I227" s="3" t="str">
        <f>""</f>
        <v/>
      </c>
    </row>
    <row r="228" spans="5:9">
      <c r="E228" s="1" t="s">
        <v>694</v>
      </c>
      <c r="F228" s="1" t="s">
        <v>1494</v>
      </c>
      <c r="G228" s="1" t="s">
        <v>1495</v>
      </c>
      <c r="H228" s="3" t="s">
        <v>25</v>
      </c>
      <c r="I228" s="3" t="str">
        <f>I227</f>
        <v/>
      </c>
    </row>
    <row r="229" spans="5:9">
      <c r="E229" s="1" t="s">
        <v>695</v>
      </c>
      <c r="F229" s="1" t="s">
        <v>1501</v>
      </c>
      <c r="G229" s="1" t="s">
        <v>1502</v>
      </c>
      <c r="H229" s="3" t="s">
        <v>1940</v>
      </c>
      <c r="I229" s="3" t="str">
        <f t="shared" ref="I229:I231" si="45">H230</f>
        <v>对敌方单体造成&lt;color=#b4595eFF&gt;90%&lt;/color&gt;光属性魔法伤害，造成&lt;color=#4c805eFF&gt;流血效果&lt;/color&gt;，每秒22%攻击的额外伤害，持续6秒。</v>
      </c>
    </row>
    <row r="230" spans="5:9">
      <c r="E230" s="1" t="s">
        <v>698</v>
      </c>
      <c r="F230" s="1" t="s">
        <v>1501</v>
      </c>
      <c r="G230" s="1" t="s">
        <v>1502</v>
      </c>
      <c r="H230" s="3" t="s">
        <v>1941</v>
      </c>
      <c r="I230" s="3" t="str">
        <f t="shared" si="45"/>
        <v>对敌方单体造成&lt;color=#b4595eFF&gt;100%&lt;/color&gt;光属性魔法伤害，造成&lt;color=#4c805eFF&gt;流血效果&lt;/color&gt;，每秒22%攻击的额外伤害，持续8秒。</v>
      </c>
    </row>
    <row r="231" spans="5:9">
      <c r="E231" s="1" t="s">
        <v>699</v>
      </c>
      <c r="F231" s="1" t="s">
        <v>1501</v>
      </c>
      <c r="G231" s="1" t="s">
        <v>1502</v>
      </c>
      <c r="H231" s="3" t="s">
        <v>1942</v>
      </c>
      <c r="I231" s="3" t="str">
        <f t="shared" si="45"/>
        <v>对敌方单体造成&lt;color=#b4595eFF&gt;120%&lt;/color&gt;光属性魔法伤害，造成&lt;color=#4c805eFF&gt;流血效果&lt;/color&gt;，每秒30%攻击的额外伤害，持续8秒。</v>
      </c>
    </row>
    <row r="232" spans="5:9">
      <c r="E232" s="1" t="s">
        <v>700</v>
      </c>
      <c r="F232" s="1" t="s">
        <v>1501</v>
      </c>
      <c r="G232" s="1" t="s">
        <v>1502</v>
      </c>
      <c r="H232" s="3" t="s">
        <v>1943</v>
      </c>
      <c r="I232" s="3" t="str">
        <f>""</f>
        <v/>
      </c>
    </row>
    <row r="233" spans="5:9">
      <c r="E233" s="1" t="s">
        <v>701</v>
      </c>
      <c r="F233" s="1" t="s">
        <v>1501</v>
      </c>
      <c r="G233" s="1" t="s">
        <v>1502</v>
      </c>
      <c r="H233" s="3" t="s">
        <v>25</v>
      </c>
      <c r="I233" s="3"/>
    </row>
  </sheetData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SkillConfig</vt:lpstr>
      <vt:lpstr>Sheet7</vt:lpstr>
      <vt:lpstr>Sheet6</vt:lpstr>
      <vt:lpstr>Sheet5</vt:lpstr>
      <vt:lpstr>Sheet2</vt:lpstr>
      <vt:lpstr>Sheet1</vt:lpstr>
      <vt:lpstr>Sheet4</vt:lpstr>
      <vt:lpstr>y异妖技能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lj035</cp:lastModifiedBy>
  <dcterms:created xsi:type="dcterms:W3CDTF">2019-01-24T06:10:00Z</dcterms:created>
  <dcterms:modified xsi:type="dcterms:W3CDTF">2020-08-19T09:53:46Z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