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externalLink+xml" PartName="/xl/externalLinks/externalLink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9040" xWindow="28680" yWindow="-120"/>
  </bookViews>
  <sheets>
    <sheet name="TrainBuildLevel" sheetId="1" state="visible" r:id="rId1"/>
    <sheet name="Sheet1" sheetId="2" state="visible" r:id="rId2"/>
  </sheets>
  <externalReferences>
    <externalReference r:id="rId3"/>
  </externalReferences>
  <definedNames>
    <definedName name="开发角色Data">'[1]角色类型&amp;星级Ver0.1'!$B$6:$B$33</definedName>
  </definedNames>
  <calcPr calcId="181029" fullCalcOnLoad="1"/>
</workbook>
</file>

<file path=xl/styles.xml><?xml version="1.0" encoding="utf-8"?>
<styleSheet xmlns="http://schemas.openxmlformats.org/spreadsheetml/2006/main">
  <numFmts count="0"/>
  <fonts count="3">
    <font>
      <name val="等线"/>
      <charset val="134"/>
      <color theme="1"/>
      <sz val="11"/>
      <scheme val="minor"/>
    </font>
    <font>
      <name val="等线"/>
      <charset val="134"/>
      <family val="3"/>
      <color theme="1"/>
      <sz val="11"/>
      <scheme val="minor"/>
    </font>
    <font>
      <name val="等线"/>
      <charset val="134"/>
      <family val="3"/>
      <sz val="9"/>
      <scheme val="minor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borderId="0" fillId="0" fontId="0" numFmtId="0"/>
  </cellStyleXfs>
  <cellXfs count="7">
    <xf borderId="0" fillId="0" fontId="0" numFmtId="0" pivotButton="0" quotePrefix="0" xfId="0"/>
    <xf borderId="0" fillId="0" fontId="1" numFmtId="0" pivotButton="0" quotePrefix="0" xfId="0"/>
    <xf borderId="1" fillId="0" fontId="1" numFmtId="0" pivotButton="0" quotePrefix="0" xfId="0"/>
    <xf borderId="1" fillId="0" fontId="0" numFmtId="0" pivotButton="0" quotePrefix="0" xfId="0"/>
    <xf applyAlignment="1" borderId="0" fillId="0" fontId="1" numFmtId="0" pivotButton="0" quotePrefix="0" xfId="0">
      <alignment horizontal="left" vertical="top"/>
    </xf>
    <xf applyAlignment="1" borderId="0" fillId="0" fontId="1" numFmtId="0" pivotButton="0" quotePrefix="0" xfId="0">
      <alignment vertical="top" wrapText="1"/>
    </xf>
    <xf applyAlignment="1" borderId="0" fillId="0" fontId="1" numFmtId="0" pivotButton="0" quotePrefix="0" xfId="0">
      <alignment wrapText="1"/>
    </xf>
  </cellXfs>
  <cellStyles count="1">
    <cellStyle builtinId="0" name="常规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externalLinks/externalLink1.xml" Type="http://schemas.openxmlformats.org/officeDocument/2006/relationships/externalLink" /><Relationship Id="rId4" Target="styles.xml" Type="http://schemas.openxmlformats.org/officeDocument/2006/relationships/styles" /><Relationship Id="rId5" Target="theme/theme1.xml" Type="http://schemas.openxmlformats.org/officeDocument/2006/relationships/theme" /></Relationships>
</file>

<file path=xl/externalLinks/_rels/externalLink1.xml.rels><Relationships xmlns="http://schemas.openxmlformats.org/package/2006/relationships"><Relationship Id="rId1" Target="/Users/bk068/Desktop/14.CharacterConfig(1).xlsx" TargetMode="External" Type="http://schemas.openxmlformats.org/officeDocument/2006/relationships/externalLinkPath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refreshError="1" sheetId="0"/>
      <sheetData refreshError="1" sheetId="1"/>
      <sheetData refreshError="1" sheetId="2"/>
      <sheetData refreshError="1" sheetId="3"/>
      <sheetData refreshError="1" sheetId="4"/>
      <sheetData sheetId="5"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22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45</v>
          </cell>
        </row>
        <row r="28">
          <cell r="B28">
            <v>58</v>
          </cell>
        </row>
        <row r="29">
          <cell r="B29">
            <v>60</v>
          </cell>
        </row>
        <row r="30">
          <cell r="B30">
            <v>61</v>
          </cell>
        </row>
        <row r="31">
          <cell r="B31">
            <v>89</v>
          </cell>
        </row>
        <row r="32">
          <cell r="B32">
            <v>90</v>
          </cell>
        </row>
        <row r="33">
          <cell r="B33">
            <v>35</v>
          </cell>
        </row>
      </sheetData>
      <sheetData refreshError="1" sheetId="6"/>
      <sheetData refreshError="1" sheetId="7"/>
      <sheetData refreshError="1" sheetId="8"/>
      <sheetData refreshError="1" sheetId="9"/>
      <sheetData refreshError="1" sheetId="10"/>
      <sheetData refreshError="1" sheetId="11"/>
      <sheetData refreshError="1"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27"/>
  <sheetViews>
    <sheetView tabSelected="1" workbookViewId="0">
      <pane activePane="bottomRight" state="frozen" topLeftCell="C49" xSplit="2" ySplit="6"/>
      <selection activeCell="A1" pane="topRight" sqref="A1"/>
      <selection activeCell="A1" pane="bottomLeft" sqref="A1"/>
      <selection activeCell="L52" pane="bottomRight" sqref="L52"/>
    </sheetView>
  </sheetViews>
  <sheetFormatPr baseColWidth="8" defaultColWidth="9" defaultRowHeight="14.25"/>
  <cols>
    <col customWidth="1" max="3" min="3" width="16.375"/>
    <col customWidth="1" max="4" min="4" width="10"/>
    <col customWidth="1" max="5" min="5" width="12.5"/>
    <col customWidth="1" max="6" min="6" width="17.75"/>
    <col customWidth="1" max="7" min="7" width="16"/>
    <col customWidth="1" max="9" min="8" width="15"/>
    <col customWidth="1" max="10" min="10" width="13.5"/>
    <col customWidth="1" max="11" min="11" width="26.625"/>
  </cols>
  <sheetData>
    <row r="1">
      <c r="B1" t="inlineStr">
        <is>
          <t>Id</t>
        </is>
      </c>
      <c r="C1" s="1" t="inlineStr">
        <is>
          <t>Name</t>
        </is>
      </c>
      <c r="D1" s="1" t="inlineStr">
        <is>
          <t>PoolID</t>
        </is>
      </c>
      <c r="E1" s="1" t="inlineStr">
        <is>
          <t>level</t>
        </is>
      </c>
      <c r="F1" s="1" t="inlineStr">
        <is>
          <t>Rule</t>
        </is>
      </c>
      <c r="G1" s="1" t="inlineStr">
        <is>
          <t>Cost</t>
        </is>
      </c>
      <c r="H1" s="1" t="inlineStr">
        <is>
          <t>Gain</t>
        </is>
      </c>
      <c r="I1" s="1" t="inlineStr">
        <is>
          <t>Position</t>
        </is>
      </c>
      <c r="J1" s="1" t="inlineStr">
        <is>
          <t>Time</t>
        </is>
      </c>
      <c r="K1" s="1" t="inlineStr">
        <is>
          <t>SpeedUp</t>
        </is>
      </c>
    </row>
    <row r="2">
      <c r="B2" t="inlineStr">
        <is>
          <t>int</t>
        </is>
      </c>
      <c r="C2" s="1" t="inlineStr">
        <is>
          <t>string</t>
        </is>
      </c>
      <c r="D2" t="inlineStr">
        <is>
          <t>int</t>
        </is>
      </c>
      <c r="E2" s="1" t="inlineStr">
        <is>
          <t>int</t>
        </is>
      </c>
      <c r="F2" s="1" t="inlineStr">
        <is>
          <t>mut,int#int,1</t>
        </is>
      </c>
      <c r="G2" s="1" t="inlineStr">
        <is>
          <t>mut,int#int,2</t>
        </is>
      </c>
      <c r="H2" s="1" t="inlineStr">
        <is>
          <t>int</t>
        </is>
      </c>
      <c r="I2" s="1" t="inlineStr">
        <is>
          <t>int</t>
        </is>
      </c>
      <c r="J2" s="1" t="inlineStr">
        <is>
          <t>int</t>
        </is>
      </c>
      <c r="K2" s="1" t="inlineStr">
        <is>
          <t>mut,int#int,2</t>
        </is>
      </c>
    </row>
    <row r="3">
      <c r="B3" t="n">
        <v>2</v>
      </c>
      <c r="C3" t="n">
        <v>3</v>
      </c>
      <c r="D3" t="n">
        <v>2</v>
      </c>
      <c r="E3" t="n">
        <v>2</v>
      </c>
      <c r="F3" t="n">
        <v>2</v>
      </c>
      <c r="G3" t="n">
        <v>2</v>
      </c>
      <c r="H3" t="n">
        <v>2</v>
      </c>
      <c r="I3" t="n">
        <v>2</v>
      </c>
      <c r="J3" t="n">
        <v>2</v>
      </c>
      <c r="K3" t="n">
        <v>2</v>
      </c>
    </row>
    <row customHeight="1" ht="45.75" r="4">
      <c r="B4" s="4" t="inlineStr">
        <is>
          <t>id</t>
        </is>
      </c>
      <c r="C4" s="4" t="inlineStr">
        <is>
          <t>建筑名称</t>
        </is>
      </c>
      <c r="D4" s="5" t="inlineStr">
        <is>
          <t>升级池id</t>
        </is>
      </c>
      <c r="E4" s="5" t="inlineStr">
        <is>
          <t>等级</t>
        </is>
      </c>
      <c r="F4" s="5" t="inlineStr">
        <is>
          <t>升至下级所需前置建筑
格式：建筑ID#等级</t>
        </is>
      </c>
      <c r="G4" s="5" t="inlineStr">
        <is>
          <t>升至下级所需道具</t>
        </is>
      </c>
      <c r="H4" s="5" t="inlineStr">
        <is>
          <t>本级产出经验（单位：分）</t>
        </is>
      </c>
      <c r="I4" s="5" t="inlineStr">
        <is>
          <t>1修炼第一行
2修炼第二行
3修炼第三行</t>
        </is>
      </c>
      <c r="J4" s="6" t="inlineStr">
        <is>
          <t>升级所需时长
单位：秒</t>
        </is>
      </c>
      <c r="K4" s="5" t="inlineStr">
        <is>
          <t>道具ID#道具时间|道具ID#道具时间（道具加速）</t>
        </is>
      </c>
    </row>
    <row r="5">
      <c r="A5" t="inlineStr">
        <is>
          <t>默认值</t>
        </is>
      </c>
      <c r="E5" t="inlineStr"/>
      <c r="F5" s="1" t="inlineStr">
        <is>
          <t>null</t>
        </is>
      </c>
    </row>
    <row r="6">
      <c r="A6" t="inlineStr">
        <is>
          <t>正确性校对</t>
        </is>
      </c>
    </row>
    <row r="7">
      <c r="A7" t="inlineStr">
        <is>
          <t>校对值</t>
        </is>
      </c>
      <c r="K7" s="1" t="n"/>
    </row>
    <row r="8">
      <c r="B8">
        <f>D8*10000+E8</f>
        <v/>
      </c>
      <c r="C8" s="1" t="inlineStr">
        <is>
          <t>Thành Chính 1</t>
        </is>
      </c>
      <c r="D8" t="n">
        <v>1</v>
      </c>
      <c r="E8" t="n">
        <v>1</v>
      </c>
      <c r="G8" s="1" t="inlineStr">
        <is>
          <t>14#8000</t>
        </is>
      </c>
      <c r="H8" s="1" t="n"/>
      <c r="I8" s="1" t="n"/>
      <c r="J8" t="n">
        <v>60</v>
      </c>
    </row>
    <row r="9">
      <c r="B9">
        <f>D9*10000+E9</f>
        <v/>
      </c>
      <c r="C9" s="1" t="inlineStr">
        <is>
          <t>Thành Chính Cấp 2</t>
        </is>
      </c>
      <c r="D9" t="n">
        <v>1</v>
      </c>
      <c r="E9" t="n">
        <v>2</v>
      </c>
      <c r="F9" s="1" t="n"/>
      <c r="G9" s="1" t="inlineStr">
        <is>
          <t>14#10000</t>
        </is>
      </c>
      <c r="H9" s="1" t="n"/>
      <c r="I9" s="1" t="n"/>
      <c r="J9" t="n">
        <v>300</v>
      </c>
    </row>
    <row r="10">
      <c r="B10">
        <f>D10*10000+E10</f>
        <v/>
      </c>
      <c r="C10" s="1" t="inlineStr">
        <is>
          <t>Thành Chính Cấp 3</t>
        </is>
      </c>
      <c r="D10" t="n">
        <v>1</v>
      </c>
      <c r="E10" t="n">
        <v>3</v>
      </c>
      <c r="F10" s="1" t="n"/>
      <c r="G10" s="1" t="inlineStr">
        <is>
          <t>14#14000</t>
        </is>
      </c>
      <c r="H10" s="1" t="n"/>
      <c r="I10" s="1" t="n"/>
      <c r="J10" t="n">
        <v>720</v>
      </c>
    </row>
    <row r="11">
      <c r="B11">
        <f>D11*10000+E11</f>
        <v/>
      </c>
      <c r="C11" s="1" t="inlineStr">
        <is>
          <t>Thành Chính Cấp 4</t>
        </is>
      </c>
      <c r="D11" t="n">
        <v>1</v>
      </c>
      <c r="E11" t="n">
        <v>4</v>
      </c>
      <c r="F11" s="1" t="n"/>
      <c r="G11" s="1" t="inlineStr">
        <is>
          <t>14#20000</t>
        </is>
      </c>
      <c r="H11" s="1" t="n"/>
      <c r="I11" s="1" t="n"/>
      <c r="J11" t="n">
        <v>1440</v>
      </c>
    </row>
    <row r="12">
      <c r="B12">
        <f>D12*10000+E12</f>
        <v/>
      </c>
      <c r="C12" s="1" t="inlineStr">
        <is>
          <t>Thành Chính Cấp 5</t>
        </is>
      </c>
      <c r="D12" t="n">
        <v>1</v>
      </c>
      <c r="E12" t="n">
        <v>5</v>
      </c>
      <c r="F12" s="1" t="n"/>
      <c r="G12" s="1" t="inlineStr">
        <is>
          <t>14#28000</t>
        </is>
      </c>
      <c r="H12" s="1" t="n"/>
      <c r="I12" s="1" t="n"/>
      <c r="J12" t="n">
        <v>2160</v>
      </c>
    </row>
    <row r="13">
      <c r="B13">
        <f>D13*10000+E13</f>
        <v/>
      </c>
      <c r="C13" s="1" t="inlineStr">
        <is>
          <t>Thành Chính Cấp 6</t>
        </is>
      </c>
      <c r="D13" t="n">
        <v>1</v>
      </c>
      <c r="E13" t="n">
        <v>6</v>
      </c>
      <c r="F13" s="1" t="n"/>
      <c r="G13" s="1" t="inlineStr">
        <is>
          <t>14#38000</t>
        </is>
      </c>
      <c r="H13" s="1" t="n"/>
      <c r="I13" s="1" t="n"/>
      <c r="J13" t="n">
        <v>2880</v>
      </c>
    </row>
    <row r="14">
      <c r="B14">
        <f>D14*10000+E14</f>
        <v/>
      </c>
      <c r="C14" s="1" t="inlineStr">
        <is>
          <t>Thành Chính cấp 7</t>
        </is>
      </c>
      <c r="D14" t="n">
        <v>1</v>
      </c>
      <c r="E14" t="n">
        <v>7</v>
      </c>
      <c r="F14" s="1" t="n"/>
      <c r="G14" s="1" t="inlineStr">
        <is>
          <t>14#50000</t>
        </is>
      </c>
      <c r="H14" s="1" t="n"/>
      <c r="I14" s="1" t="n"/>
      <c r="J14" t="n">
        <v>3600</v>
      </c>
    </row>
    <row r="15">
      <c r="B15">
        <f>D15*10000+E15</f>
        <v/>
      </c>
      <c r="C15" s="1" t="inlineStr">
        <is>
          <t>Thành Chính cấp 8</t>
        </is>
      </c>
      <c r="D15" t="n">
        <v>1</v>
      </c>
      <c r="E15" t="n">
        <v>8</v>
      </c>
      <c r="F15" s="1" t="n"/>
      <c r="G15" s="1" t="inlineStr">
        <is>
          <t>14#64000</t>
        </is>
      </c>
      <c r="H15" s="1" t="n"/>
      <c r="I15" s="1" t="n"/>
      <c r="J15" t="n">
        <v>4500</v>
      </c>
    </row>
    <row r="16">
      <c r="B16">
        <f>D16*10000+E16</f>
        <v/>
      </c>
      <c r="C16" s="1" t="inlineStr">
        <is>
          <t>Thành Chính cấp 9</t>
        </is>
      </c>
      <c r="D16" t="n">
        <v>1</v>
      </c>
      <c r="E16" t="n">
        <v>9</v>
      </c>
      <c r="F16" s="1" t="inlineStr">
        <is>
          <t>4#3</t>
        </is>
      </c>
      <c r="G16" s="1" t="inlineStr">
        <is>
          <t>14#80000</t>
        </is>
      </c>
      <c r="H16" s="1" t="n"/>
      <c r="I16" s="1" t="n"/>
      <c r="J16" t="n">
        <v>5400</v>
      </c>
    </row>
    <row r="17">
      <c r="B17">
        <f>D17*10000+E17</f>
        <v/>
      </c>
      <c r="C17" s="1" t="inlineStr">
        <is>
          <t>Thành Chính cấp 10</t>
        </is>
      </c>
      <c r="D17" t="n">
        <v>1</v>
      </c>
      <c r="E17" t="n">
        <v>10</v>
      </c>
      <c r="G17" s="1" t="inlineStr">
        <is>
          <t>14#98000</t>
        </is>
      </c>
      <c r="H17" s="1" t="n"/>
      <c r="I17" s="1" t="n"/>
      <c r="J17" t="n">
        <v>6300</v>
      </c>
    </row>
    <row r="18">
      <c r="B18">
        <f>D18*10000+E18</f>
        <v/>
      </c>
      <c r="C18" s="1" t="inlineStr">
        <is>
          <t>Thành Chính cấp 11</t>
        </is>
      </c>
      <c r="D18" t="n">
        <v>1</v>
      </c>
      <c r="E18" t="n">
        <v>11</v>
      </c>
      <c r="G18" s="1" t="inlineStr">
        <is>
          <t>14#118000</t>
        </is>
      </c>
      <c r="H18" s="1" t="n"/>
      <c r="I18" s="1" t="n"/>
      <c r="J18" t="n">
        <v>7380</v>
      </c>
    </row>
    <row r="19">
      <c r="B19">
        <f>D19*10000+E19</f>
        <v/>
      </c>
      <c r="C19" s="1" t="inlineStr">
        <is>
          <t>Thành Chính cấp 12</t>
        </is>
      </c>
      <c r="D19" t="n">
        <v>1</v>
      </c>
      <c r="E19" t="n">
        <v>12</v>
      </c>
      <c r="G19" s="1" t="inlineStr">
        <is>
          <t>14#140000</t>
        </is>
      </c>
      <c r="H19" s="1" t="n"/>
      <c r="I19" s="1" t="n"/>
      <c r="J19" t="n">
        <v>8460</v>
      </c>
    </row>
    <row r="20">
      <c r="B20">
        <f>D20*10000+E20</f>
        <v/>
      </c>
      <c r="C20" s="1" t="inlineStr">
        <is>
          <t>Thành Chính cấp 13</t>
        </is>
      </c>
      <c r="D20" t="n">
        <v>1</v>
      </c>
      <c r="E20" t="n">
        <v>13</v>
      </c>
      <c r="G20" s="1" t="inlineStr">
        <is>
          <t>14#164000</t>
        </is>
      </c>
      <c r="H20" s="1" t="n"/>
      <c r="I20" s="1" t="n"/>
      <c r="J20" t="n">
        <v>9720</v>
      </c>
    </row>
    <row r="21">
      <c r="B21">
        <f>D21*10000+E21</f>
        <v/>
      </c>
      <c r="C21" s="1" t="inlineStr">
        <is>
          <t>Thành Chính cấp 14</t>
        </is>
      </c>
      <c r="D21" t="n">
        <v>1</v>
      </c>
      <c r="E21" t="n">
        <v>14</v>
      </c>
      <c r="F21" s="1" t="inlineStr">
        <is>
          <t>6#2</t>
        </is>
      </c>
      <c r="G21" s="1" t="inlineStr">
        <is>
          <t>14#190000</t>
        </is>
      </c>
      <c r="H21" s="1" t="n"/>
      <c r="I21" s="1" t="n"/>
      <c r="J21" t="n">
        <v>10980</v>
      </c>
    </row>
    <row r="22">
      <c r="B22">
        <f>D22*10000+E22</f>
        <v/>
      </c>
      <c r="C22" s="1" t="inlineStr">
        <is>
          <t>Thành Chính cấp 15</t>
        </is>
      </c>
      <c r="D22" t="n">
        <v>1</v>
      </c>
      <c r="E22" t="n">
        <v>15</v>
      </c>
      <c r="G22" s="1" t="inlineStr">
        <is>
          <t>14#218000</t>
        </is>
      </c>
      <c r="H22" s="1" t="n"/>
      <c r="I22" s="1" t="n"/>
      <c r="J22" t="n">
        <v>12420</v>
      </c>
    </row>
    <row r="23">
      <c r="B23">
        <f>D23*10000+E23</f>
        <v/>
      </c>
      <c r="C23" s="1" t="inlineStr">
        <is>
          <t>Thành Chính cấp 16</t>
        </is>
      </c>
      <c r="D23" t="n">
        <v>1</v>
      </c>
      <c r="E23" t="n">
        <v>16</v>
      </c>
      <c r="G23" s="1" t="inlineStr">
        <is>
          <t>14#248000</t>
        </is>
      </c>
      <c r="H23" s="1" t="n"/>
      <c r="I23" s="1" t="n"/>
      <c r="J23" t="n">
        <v>14040</v>
      </c>
    </row>
    <row r="24">
      <c r="B24">
        <f>D24*10000+E24</f>
        <v/>
      </c>
      <c r="C24" s="1" t="inlineStr">
        <is>
          <t>Thành Chính cấp 17</t>
        </is>
      </c>
      <c r="D24" t="n">
        <v>1</v>
      </c>
      <c r="E24" t="n">
        <v>17</v>
      </c>
      <c r="G24" s="1" t="inlineStr">
        <is>
          <t>14#280000</t>
        </is>
      </c>
      <c r="H24" s="1" t="n"/>
      <c r="I24" s="1" t="n"/>
      <c r="J24" t="n">
        <v>15840</v>
      </c>
    </row>
    <row r="25">
      <c r="B25">
        <f>D25*10000+E25</f>
        <v/>
      </c>
      <c r="C25" s="1" t="inlineStr">
        <is>
          <t>Thành Chính cấp 18</t>
        </is>
      </c>
      <c r="D25" t="n">
        <v>1</v>
      </c>
      <c r="E25" t="n">
        <v>18</v>
      </c>
      <c r="G25" s="1" t="inlineStr">
        <is>
          <t>14#314000</t>
        </is>
      </c>
      <c r="H25" s="1" t="n"/>
      <c r="I25" s="1" t="n"/>
      <c r="J25" t="n">
        <v>17640</v>
      </c>
    </row>
    <row r="26">
      <c r="B26">
        <f>D26*10000+E26</f>
        <v/>
      </c>
      <c r="C26" s="1" t="inlineStr">
        <is>
          <t>Thành Chính cấp 19</t>
        </is>
      </c>
      <c r="D26" t="n">
        <v>1</v>
      </c>
      <c r="E26" t="n">
        <v>19</v>
      </c>
      <c r="F26" s="1" t="inlineStr">
        <is>
          <t>2#4</t>
        </is>
      </c>
      <c r="G26" s="1" t="inlineStr">
        <is>
          <t>14#350000</t>
        </is>
      </c>
      <c r="H26" s="1" t="n"/>
      <c r="I26" s="1" t="n"/>
      <c r="J26" t="n">
        <v>19800</v>
      </c>
    </row>
    <row r="27">
      <c r="B27">
        <f>D27*10000+E27</f>
        <v/>
      </c>
      <c r="C27" s="1" t="inlineStr">
        <is>
          <t>Thành Chính cấp 20</t>
        </is>
      </c>
      <c r="D27" t="n">
        <v>1</v>
      </c>
      <c r="E27" t="n">
        <v>20</v>
      </c>
      <c r="G27" s="1" t="inlineStr">
        <is>
          <t>14#388000</t>
        </is>
      </c>
      <c r="H27" s="1" t="n"/>
      <c r="I27" s="1" t="n"/>
      <c r="J27" t="n">
        <v>21960</v>
      </c>
    </row>
    <row r="28">
      <c r="B28">
        <f>D28*10000+E28</f>
        <v/>
      </c>
      <c r="C28" s="1" t="inlineStr">
        <is>
          <t>Thành Chính cấp 21</t>
        </is>
      </c>
      <c r="D28" t="n">
        <v>1</v>
      </c>
      <c r="E28" t="n">
        <v>21</v>
      </c>
      <c r="G28" s="1" t="inlineStr">
        <is>
          <t>14#428000</t>
        </is>
      </c>
      <c r="H28" s="1" t="n"/>
      <c r="I28" s="1" t="n"/>
      <c r="J28" t="n">
        <v>24480</v>
      </c>
    </row>
    <row r="29">
      <c r="B29">
        <f>D29*10000+E29</f>
        <v/>
      </c>
      <c r="C29" s="1" t="inlineStr">
        <is>
          <t>Thành Chính cấp 22</t>
        </is>
      </c>
      <c r="D29" t="n">
        <v>1</v>
      </c>
      <c r="E29" t="n">
        <v>22</v>
      </c>
      <c r="G29" s="1" t="inlineStr">
        <is>
          <t>14#470000</t>
        </is>
      </c>
      <c r="H29" s="1" t="n"/>
      <c r="I29" s="1" t="n"/>
      <c r="J29" t="n">
        <v>27360</v>
      </c>
    </row>
    <row r="30">
      <c r="B30">
        <f>D30*10000+E30</f>
        <v/>
      </c>
      <c r="C30" s="1" t="inlineStr">
        <is>
          <t>Thành Chính cấp 23</t>
        </is>
      </c>
      <c r="D30" t="n">
        <v>1</v>
      </c>
      <c r="E30" t="n">
        <v>23</v>
      </c>
      <c r="G30" s="1" t="inlineStr">
        <is>
          <t>14#514000</t>
        </is>
      </c>
      <c r="H30" s="1" t="n"/>
      <c r="I30" s="1" t="n"/>
      <c r="J30" t="n">
        <v>30600</v>
      </c>
    </row>
    <row r="31">
      <c r="B31">
        <f>D31*10000+E31</f>
        <v/>
      </c>
      <c r="C31" s="1" t="inlineStr">
        <is>
          <t>Thành Chính cấp 24</t>
        </is>
      </c>
      <c r="D31" t="n">
        <v>1</v>
      </c>
      <c r="E31" t="n">
        <v>24</v>
      </c>
      <c r="F31" s="1" t="inlineStr">
        <is>
          <t>5#4</t>
        </is>
      </c>
      <c r="G31" s="1" t="inlineStr">
        <is>
          <t>14#560000</t>
        </is>
      </c>
      <c r="H31" s="1" t="n"/>
      <c r="I31" s="1" t="n"/>
      <c r="J31" t="n">
        <v>34200</v>
      </c>
    </row>
    <row r="32">
      <c r="B32">
        <f>D32*10000+E32</f>
        <v/>
      </c>
      <c r="C32" s="1" t="inlineStr">
        <is>
          <t>Thành Chính cấp 25</t>
        </is>
      </c>
      <c r="D32" t="n">
        <v>1</v>
      </c>
      <c r="E32" t="n">
        <v>25</v>
      </c>
      <c r="G32" s="1" t="inlineStr">
        <is>
          <t>14#608000</t>
        </is>
      </c>
      <c r="H32" s="1" t="n"/>
      <c r="I32" s="1" t="n"/>
      <c r="J32" t="n">
        <v>37800</v>
      </c>
    </row>
    <row r="33">
      <c r="B33">
        <f>D33*10000+E33</f>
        <v/>
      </c>
      <c r="C33" s="1" t="inlineStr">
        <is>
          <t>Thành Chính cấp 26</t>
        </is>
      </c>
      <c r="D33" t="n">
        <v>1</v>
      </c>
      <c r="E33" t="n">
        <v>26</v>
      </c>
      <c r="G33" s="1" t="inlineStr">
        <is>
          <t>14#658000</t>
        </is>
      </c>
      <c r="H33" s="1" t="n"/>
      <c r="I33" s="1" t="n"/>
      <c r="J33" t="n">
        <v>41400</v>
      </c>
    </row>
    <row r="34">
      <c r="B34">
        <f>D34*10000+E34</f>
        <v/>
      </c>
      <c r="C34" s="1" t="inlineStr">
        <is>
          <t>Thành Chính cấp 27</t>
        </is>
      </c>
      <c r="D34" t="n">
        <v>1</v>
      </c>
      <c r="E34" t="n">
        <v>27</v>
      </c>
      <c r="G34" s="1" t="inlineStr">
        <is>
          <t>14#710000</t>
        </is>
      </c>
      <c r="H34" s="1" t="n"/>
      <c r="I34" s="1" t="n"/>
      <c r="J34" t="n">
        <v>46800</v>
      </c>
    </row>
    <row r="35">
      <c r="B35">
        <f>D35*10000+E35</f>
        <v/>
      </c>
      <c r="C35" s="1" t="inlineStr">
        <is>
          <t>Thành Chính cấp 28</t>
        </is>
      </c>
      <c r="D35" t="n">
        <v>1</v>
      </c>
      <c r="E35" t="n">
        <v>28</v>
      </c>
      <c r="G35" s="1" t="inlineStr">
        <is>
          <t>14#764000</t>
        </is>
      </c>
      <c r="H35" s="1" t="n"/>
      <c r="I35" s="1" t="n"/>
      <c r="J35" t="n">
        <v>52200</v>
      </c>
    </row>
    <row r="36">
      <c r="B36">
        <f>D36*10000+E36</f>
        <v/>
      </c>
      <c r="C36" s="1" t="inlineStr">
        <is>
          <t>Thành Chính cấp 29</t>
        </is>
      </c>
      <c r="D36" t="n">
        <v>1</v>
      </c>
      <c r="E36" t="n">
        <v>29</v>
      </c>
      <c r="F36" s="1" t="inlineStr">
        <is>
          <t>3#5</t>
        </is>
      </c>
      <c r="G36" s="1" t="inlineStr">
        <is>
          <t>14#820000</t>
        </is>
      </c>
      <c r="H36" s="1" t="n"/>
      <c r="I36" s="1" t="n"/>
      <c r="J36" t="n">
        <v>57600</v>
      </c>
    </row>
    <row r="37">
      <c r="B37">
        <f>D37*10000+E37</f>
        <v/>
      </c>
      <c r="C37" s="1" t="inlineStr">
        <is>
          <t>Thành Chính cấp 30</t>
        </is>
      </c>
      <c r="D37" t="n">
        <v>1</v>
      </c>
      <c r="E37" t="n">
        <v>30</v>
      </c>
      <c r="G37" s="1" t="inlineStr">
        <is>
          <t>14#878000</t>
        </is>
      </c>
      <c r="H37" s="1" t="n"/>
      <c r="I37" s="1" t="n"/>
      <c r="J37" t="n">
        <v>64800</v>
      </c>
    </row>
    <row r="38">
      <c r="B38">
        <f>D38*10000+E38</f>
        <v/>
      </c>
      <c r="C38" s="1" t="inlineStr">
        <is>
          <t>Thành Chính cấp 31</t>
        </is>
      </c>
      <c r="D38" t="n">
        <v>1</v>
      </c>
      <c r="E38" t="n">
        <v>31</v>
      </c>
      <c r="G38" s="1" t="inlineStr">
        <is>
          <t>14#938000</t>
        </is>
      </c>
      <c r="H38" s="1" t="n"/>
      <c r="I38" s="1" t="n"/>
      <c r="J38" t="n">
        <v>72000</v>
      </c>
    </row>
    <row r="39">
      <c r="B39">
        <f>D39*10000+E39</f>
        <v/>
      </c>
      <c r="C39" s="1" t="inlineStr">
        <is>
          <t>Thành Chính cấp 32</t>
        </is>
      </c>
      <c r="D39" t="n">
        <v>1</v>
      </c>
      <c r="E39" t="n">
        <v>32</v>
      </c>
      <c r="G39" s="1" t="inlineStr">
        <is>
          <t>14#1000000</t>
        </is>
      </c>
      <c r="H39" s="1" t="n"/>
      <c r="I39" s="1" t="n"/>
      <c r="J39" t="n">
        <v>79200</v>
      </c>
    </row>
    <row r="40">
      <c r="B40">
        <f>D40*10000+E40</f>
        <v/>
      </c>
      <c r="C40" s="1" t="inlineStr">
        <is>
          <t>Thành Chính cấp 33</t>
        </is>
      </c>
      <c r="D40" t="n">
        <v>1</v>
      </c>
      <c r="E40" t="n">
        <v>33</v>
      </c>
      <c r="G40" s="1" t="inlineStr">
        <is>
          <t>14#1064000</t>
        </is>
      </c>
      <c r="H40" s="1" t="n"/>
      <c r="I40" s="1" t="n"/>
      <c r="J40" t="n">
        <v>88200</v>
      </c>
    </row>
    <row r="41">
      <c r="B41">
        <f>D41*10000+E41</f>
        <v/>
      </c>
      <c r="C41" s="1" t="inlineStr">
        <is>
          <t>Thành Chính cấp 34</t>
        </is>
      </c>
      <c r="D41" t="n">
        <v>1</v>
      </c>
      <c r="E41" t="n">
        <v>34</v>
      </c>
      <c r="F41" s="1" t="inlineStr">
        <is>
          <t>7#5</t>
        </is>
      </c>
      <c r="G41" s="1" t="inlineStr">
        <is>
          <t>14#1130000</t>
        </is>
      </c>
      <c r="H41" s="1" t="n"/>
      <c r="I41" s="1" t="n"/>
      <c r="J41" t="n">
        <v>97200</v>
      </c>
    </row>
    <row r="42">
      <c r="B42">
        <f>D42*10000+E42</f>
        <v/>
      </c>
      <c r="C42" s="1" t="inlineStr">
        <is>
          <t>Thành Chính cấp 35</t>
        </is>
      </c>
      <c r="D42" t="n">
        <v>1</v>
      </c>
      <c r="E42" t="n">
        <v>35</v>
      </c>
      <c r="G42" s="1" t="inlineStr">
        <is>
          <t>14#1198000</t>
        </is>
      </c>
      <c r="H42" s="1" t="n"/>
      <c r="I42" s="1" t="n"/>
      <c r="J42" t="n">
        <v>106200</v>
      </c>
    </row>
    <row r="43">
      <c r="B43">
        <f>D43*10000+E43</f>
        <v/>
      </c>
      <c r="C43" s="1" t="inlineStr">
        <is>
          <t>Thành Chính cấp 36</t>
        </is>
      </c>
      <c r="D43" t="n">
        <v>1</v>
      </c>
      <c r="E43" t="n">
        <v>36</v>
      </c>
      <c r="G43" s="1" t="inlineStr">
        <is>
          <t>14#1268000</t>
        </is>
      </c>
      <c r="H43" s="1" t="n"/>
      <c r="I43" s="1" t="n"/>
      <c r="J43" t="n">
        <v>117000</v>
      </c>
    </row>
    <row r="44">
      <c r="B44">
        <f>D44*10000+E44</f>
        <v/>
      </c>
      <c r="C44" s="1" t="inlineStr">
        <is>
          <t>Thành Chính cấp 37</t>
        </is>
      </c>
      <c r="D44" t="n">
        <v>1</v>
      </c>
      <c r="E44" t="n">
        <v>37</v>
      </c>
      <c r="G44" s="1" t="inlineStr">
        <is>
          <t>14#1340000</t>
        </is>
      </c>
      <c r="H44" s="1" t="n"/>
      <c r="I44" s="1" t="n"/>
      <c r="J44" t="n">
        <v>127800</v>
      </c>
    </row>
    <row r="45">
      <c r="B45">
        <f>D45*10000+E45</f>
        <v/>
      </c>
      <c r="C45" s="1" t="inlineStr">
        <is>
          <t>Thành Chính cấp 38</t>
        </is>
      </c>
      <c r="D45" t="n">
        <v>1</v>
      </c>
      <c r="E45" t="n">
        <v>38</v>
      </c>
      <c r="G45" s="1" t="inlineStr">
        <is>
          <t>14#1414000</t>
        </is>
      </c>
      <c r="H45" s="1" t="n"/>
      <c r="I45" s="1" t="n"/>
      <c r="J45" t="n">
        <v>138600</v>
      </c>
    </row>
    <row r="46">
      <c r="B46">
        <f>D46*10000+E46</f>
        <v/>
      </c>
      <c r="C46" s="1" t="inlineStr">
        <is>
          <t>Thành Chính cấp 39</t>
        </is>
      </c>
      <c r="D46" t="n">
        <v>1</v>
      </c>
      <c r="E46" t="n">
        <v>39</v>
      </c>
      <c r="F46" s="1" t="inlineStr">
        <is>
          <t>2#7</t>
        </is>
      </c>
      <c r="G46" s="1" t="inlineStr">
        <is>
          <t>14#1490000</t>
        </is>
      </c>
      <c r="H46" s="1" t="n"/>
      <c r="I46" s="1" t="n"/>
      <c r="J46" t="n">
        <v>151200</v>
      </c>
    </row>
    <row r="47">
      <c r="B47">
        <f>D47*10000+E47</f>
        <v/>
      </c>
      <c r="C47" s="1" t="inlineStr">
        <is>
          <t>Thành Chính cấp 40</t>
        </is>
      </c>
      <c r="D47" t="n">
        <v>1</v>
      </c>
      <c r="E47" t="n">
        <v>40</v>
      </c>
      <c r="G47" s="1" t="inlineStr">
        <is>
          <t>14#1568000</t>
        </is>
      </c>
      <c r="H47" s="1" t="n"/>
      <c r="I47" s="1" t="n"/>
      <c r="J47" t="n">
        <v>163800</v>
      </c>
    </row>
    <row r="48">
      <c r="B48">
        <f>D48*10000+E48</f>
        <v/>
      </c>
      <c r="C48" s="1" t="inlineStr">
        <is>
          <t>Thành Chính cấp 41</t>
        </is>
      </c>
      <c r="D48" t="n">
        <v>1</v>
      </c>
      <c r="E48" t="n">
        <v>41</v>
      </c>
      <c r="G48" s="1" t="inlineStr">
        <is>
          <t>14#1648000</t>
        </is>
      </c>
      <c r="H48" s="1" t="n"/>
      <c r="I48" s="1" t="n"/>
      <c r="J48" t="n">
        <v>176400</v>
      </c>
    </row>
    <row r="49">
      <c r="B49">
        <f>D49*10000+E49</f>
        <v/>
      </c>
      <c r="C49" s="1" t="inlineStr">
        <is>
          <t>Thành Chính cấp 42</t>
        </is>
      </c>
      <c r="D49" t="n">
        <v>1</v>
      </c>
      <c r="E49" t="n">
        <v>42</v>
      </c>
      <c r="G49" s="1" t="inlineStr">
        <is>
          <t>14#1730000</t>
        </is>
      </c>
      <c r="H49" s="1" t="n"/>
      <c r="I49" s="1" t="n"/>
      <c r="J49" t="n">
        <v>190800</v>
      </c>
    </row>
    <row r="50">
      <c r="B50">
        <f>D50*10000+E50</f>
        <v/>
      </c>
      <c r="C50" s="1" t="inlineStr">
        <is>
          <t>Thành Chính cấp 43</t>
        </is>
      </c>
      <c r="D50" t="n">
        <v>1</v>
      </c>
      <c r="E50" t="n">
        <v>43</v>
      </c>
      <c r="G50" s="1" t="inlineStr">
        <is>
          <t>14#1814000</t>
        </is>
      </c>
      <c r="H50" s="1" t="n"/>
      <c r="I50" s="1" t="n"/>
      <c r="J50" t="n">
        <v>205200</v>
      </c>
    </row>
    <row r="51">
      <c r="B51">
        <f>D51*10000+E51</f>
        <v/>
      </c>
      <c r="C51" s="1" t="inlineStr">
        <is>
          <t>Thành Chính cấp 44</t>
        </is>
      </c>
      <c r="D51" t="n">
        <v>1</v>
      </c>
      <c r="E51" t="n">
        <v>44</v>
      </c>
      <c r="F51" s="1" t="inlineStr">
        <is>
          <t>3#8</t>
        </is>
      </c>
      <c r="G51" s="1" t="inlineStr">
        <is>
          <t>14#1900000</t>
        </is>
      </c>
      <c r="H51" s="1" t="n"/>
      <c r="I51" s="1" t="n"/>
      <c r="J51" t="n">
        <v>219600</v>
      </c>
    </row>
    <row r="52">
      <c r="B52">
        <f>D52*10000+E52</f>
        <v/>
      </c>
      <c r="C52" s="1" t="inlineStr">
        <is>
          <t>Thành Chính cấp 45</t>
        </is>
      </c>
      <c r="D52" t="n">
        <v>1</v>
      </c>
      <c r="E52" t="n">
        <v>45</v>
      </c>
      <c r="G52" s="1" t="inlineStr">
        <is>
          <t>14#1988000</t>
        </is>
      </c>
      <c r="H52" s="1" t="n"/>
      <c r="I52" s="1" t="n"/>
      <c r="J52" t="n">
        <v>235800</v>
      </c>
    </row>
    <row r="53">
      <c r="B53">
        <f>D53*10000+E53</f>
        <v/>
      </c>
      <c r="C53" s="1" t="inlineStr">
        <is>
          <t>Thành Chính cấp 46</t>
        </is>
      </c>
      <c r="D53" t="n">
        <v>1</v>
      </c>
      <c r="E53" t="n">
        <v>46</v>
      </c>
      <c r="G53" s="1" t="inlineStr">
        <is>
          <t>14#2078000</t>
        </is>
      </c>
      <c r="H53" s="1" t="n"/>
      <c r="I53" s="1" t="n"/>
      <c r="J53" t="n">
        <v>252000</v>
      </c>
    </row>
    <row r="54">
      <c r="B54">
        <f>D54*10000+E54</f>
        <v/>
      </c>
      <c r="C54" s="1" t="inlineStr">
        <is>
          <t>Thành Chính cấp 47</t>
        </is>
      </c>
      <c r="D54" t="n">
        <v>1</v>
      </c>
      <c r="E54" t="n">
        <v>47</v>
      </c>
      <c r="G54" s="1" t="inlineStr">
        <is>
          <t>14#2170000</t>
        </is>
      </c>
      <c r="H54" s="1" t="n"/>
      <c r="I54" s="1" t="n"/>
      <c r="J54" t="n">
        <v>268200</v>
      </c>
    </row>
    <row r="55">
      <c r="B55">
        <f>D55*10000+E55</f>
        <v/>
      </c>
      <c r="C55" s="1" t="inlineStr">
        <is>
          <t>Thành Chính cấp 48</t>
        </is>
      </c>
      <c r="D55" t="n">
        <v>1</v>
      </c>
      <c r="E55" t="n">
        <v>48</v>
      </c>
      <c r="G55" s="1" t="inlineStr">
        <is>
          <t>14#2264000</t>
        </is>
      </c>
      <c r="H55" s="1" t="n"/>
      <c r="I55" s="1" t="n"/>
      <c r="J55" t="n">
        <v>286200</v>
      </c>
    </row>
    <row r="56">
      <c r="B56">
        <f>D56*10000+E56</f>
        <v/>
      </c>
      <c r="C56" s="1" t="inlineStr">
        <is>
          <t>Thành Chính cấp 49</t>
        </is>
      </c>
      <c r="D56" t="n">
        <v>1</v>
      </c>
      <c r="E56" t="n">
        <v>49</v>
      </c>
      <c r="F56" s="1" t="inlineStr">
        <is>
          <t>4#8</t>
        </is>
      </c>
      <c r="G56" s="1" t="inlineStr">
        <is>
          <t>14#2360000</t>
        </is>
      </c>
      <c r="H56" s="1" t="n"/>
      <c r="I56" s="1" t="n"/>
      <c r="J56" t="n">
        <v>304200</v>
      </c>
    </row>
    <row r="57">
      <c r="B57">
        <f>D57*10000+E57</f>
        <v/>
      </c>
      <c r="C57" s="1" t="inlineStr">
        <is>
          <t>Thành Chính cấp 50</t>
        </is>
      </c>
      <c r="D57" t="n">
        <v>1</v>
      </c>
      <c r="E57" t="n">
        <v>50</v>
      </c>
      <c r="G57" s="1" t="inlineStr">
        <is>
          <t>14#2458000</t>
        </is>
      </c>
      <c r="H57" s="1" t="n"/>
      <c r="I57" s="1" t="n"/>
      <c r="J57" t="n">
        <v>322200</v>
      </c>
    </row>
    <row r="58">
      <c r="B58">
        <f>D58*10000+E58</f>
        <v/>
      </c>
      <c r="C58" s="1" t="inlineStr">
        <is>
          <t>Thành Chính cấp 51</t>
        </is>
      </c>
      <c r="D58" t="n">
        <v>1</v>
      </c>
      <c r="E58" t="n">
        <v>51</v>
      </c>
      <c r="G58" s="1" t="inlineStr">
        <is>
          <t>14#2558000</t>
        </is>
      </c>
      <c r="H58" s="1" t="n"/>
      <c r="I58" s="1" t="n"/>
      <c r="J58" t="n">
        <v>342000</v>
      </c>
    </row>
    <row r="59">
      <c r="B59">
        <f>D59*10000+E59</f>
        <v/>
      </c>
      <c r="C59" s="1" t="inlineStr">
        <is>
          <t>Thành Chính cấp 52</t>
        </is>
      </c>
      <c r="D59" t="n">
        <v>1</v>
      </c>
      <c r="E59" t="n">
        <v>52</v>
      </c>
      <c r="G59" s="1" t="inlineStr">
        <is>
          <t>14#2660000</t>
        </is>
      </c>
      <c r="H59" s="1" t="n"/>
      <c r="I59" s="1" t="n"/>
      <c r="J59" t="n">
        <v>361800</v>
      </c>
    </row>
    <row r="60">
      <c r="B60">
        <f>D60*10000+E60</f>
        <v/>
      </c>
      <c r="C60" s="1" t="inlineStr">
        <is>
          <t>Thành Chính cấp 53</t>
        </is>
      </c>
      <c r="D60" t="n">
        <v>1</v>
      </c>
      <c r="E60" t="n">
        <v>53</v>
      </c>
      <c r="G60" s="1" t="inlineStr">
        <is>
          <t>14#2764000</t>
        </is>
      </c>
      <c r="H60" s="1" t="n"/>
      <c r="I60" s="1" t="n"/>
      <c r="J60" t="n">
        <v>381600</v>
      </c>
    </row>
    <row r="61">
      <c r="B61">
        <f>D61*10000+E61</f>
        <v/>
      </c>
      <c r="C61" s="1" t="inlineStr">
        <is>
          <t>Thành Chính cấp 54</t>
        </is>
      </c>
      <c r="D61" t="n">
        <v>1</v>
      </c>
      <c r="E61" t="n">
        <v>54</v>
      </c>
      <c r="F61" s="1" t="inlineStr">
        <is>
          <t>5#9</t>
        </is>
      </c>
      <c r="G61" s="1" t="inlineStr">
        <is>
          <t>14#2870000</t>
        </is>
      </c>
      <c r="H61" s="1" t="n"/>
      <c r="I61" s="1" t="n"/>
      <c r="J61" t="n">
        <v>403200</v>
      </c>
    </row>
    <row r="62">
      <c r="B62">
        <f>D62*10000+E62</f>
        <v/>
      </c>
      <c r="C62" s="1" t="inlineStr">
        <is>
          <t>Thành Chính cấp 55</t>
        </is>
      </c>
      <c r="D62" t="n">
        <v>1</v>
      </c>
      <c r="E62" t="n">
        <v>55</v>
      </c>
      <c r="G62" s="1" t="inlineStr">
        <is>
          <t>14#2978000</t>
        </is>
      </c>
      <c r="H62" s="1" t="n"/>
      <c r="I62" s="1" t="n"/>
      <c r="J62" t="n">
        <v>424800</v>
      </c>
    </row>
    <row r="63">
      <c r="B63">
        <f>D63*10000+E63</f>
        <v/>
      </c>
      <c r="C63" s="1" t="inlineStr">
        <is>
          <t>Thành Chính cấp 56</t>
        </is>
      </c>
      <c r="D63" t="n">
        <v>1</v>
      </c>
      <c r="E63" t="n">
        <v>56</v>
      </c>
      <c r="G63" s="1" t="inlineStr">
        <is>
          <t>14#3088000</t>
        </is>
      </c>
      <c r="H63" s="1" t="n"/>
      <c r="I63" s="1" t="n"/>
      <c r="J63" t="n">
        <v>446400</v>
      </c>
    </row>
    <row r="64">
      <c r="B64">
        <f>D64*10000+E64</f>
        <v/>
      </c>
      <c r="C64" s="1" t="inlineStr">
        <is>
          <t>Thành Chính cấp 57</t>
        </is>
      </c>
      <c r="D64" t="n">
        <v>1</v>
      </c>
      <c r="E64" t="n">
        <v>57</v>
      </c>
      <c r="G64" s="1" t="inlineStr">
        <is>
          <t>14#3200000</t>
        </is>
      </c>
      <c r="H64" s="1" t="n"/>
      <c r="I64" s="1" t="n"/>
      <c r="J64" t="n">
        <v>469800</v>
      </c>
    </row>
    <row r="65">
      <c r="B65">
        <f>D65*10000+E65</f>
        <v/>
      </c>
      <c r="C65" s="1" t="inlineStr">
        <is>
          <t>Thành Chính cấp 58</t>
        </is>
      </c>
      <c r="D65" t="n">
        <v>1</v>
      </c>
      <c r="E65" t="n">
        <v>58</v>
      </c>
      <c r="G65" s="1" t="inlineStr">
        <is>
          <t>14#3314000</t>
        </is>
      </c>
      <c r="H65" s="1" t="n"/>
      <c r="I65" s="1" t="n"/>
      <c r="J65" t="n">
        <v>493200</v>
      </c>
    </row>
    <row r="66">
      <c r="B66">
        <f>D66*10000+E66</f>
        <v/>
      </c>
      <c r="C66" s="1" t="inlineStr">
        <is>
          <t>Thành Chính cấp 59</t>
        </is>
      </c>
      <c r="D66" t="n">
        <v>1</v>
      </c>
      <c r="E66" t="n">
        <v>59</v>
      </c>
      <c r="F66" s="1" t="inlineStr">
        <is>
          <t>6#10</t>
        </is>
      </c>
      <c r="G66" s="1" t="inlineStr">
        <is>
          <t>14#3430000</t>
        </is>
      </c>
      <c r="H66" s="1" t="n"/>
      <c r="I66" s="1" t="n"/>
      <c r="J66" t="n">
        <v>516600</v>
      </c>
    </row>
    <row r="67">
      <c r="B67">
        <f>D67*10000+E67</f>
        <v/>
      </c>
      <c r="C67" s="1" t="inlineStr">
        <is>
          <t>Thành Chính cấp 60</t>
        </is>
      </c>
      <c r="D67" t="n">
        <v>1</v>
      </c>
      <c r="E67" t="n">
        <v>60</v>
      </c>
      <c r="F67" s="1" t="n"/>
      <c r="G67" s="1" t="n"/>
      <c r="H67" s="1" t="n"/>
      <c r="I67" s="1" t="n"/>
    </row>
    <row r="68">
      <c r="B68">
        <f>D68*10000+E68</f>
        <v/>
      </c>
      <c r="C68" s="1" t="inlineStr">
        <is>
          <t>Phòng Tu Luyện Tấn Công cấp 1</t>
        </is>
      </c>
      <c r="D68" t="n">
        <v>2</v>
      </c>
      <c r="E68" t="n">
        <v>1</v>
      </c>
      <c r="F68" s="1" t="inlineStr">
        <is>
          <t>1#4</t>
        </is>
      </c>
      <c r="G68" t="inlineStr">
        <is>
          <t>14#8000</t>
        </is>
      </c>
      <c r="H68" s="1" t="n">
        <v>100</v>
      </c>
      <c r="I68" s="1" t="n">
        <v>1</v>
      </c>
      <c r="J68" t="n">
        <v>180</v>
      </c>
      <c r="K68" s="1" t="inlineStr">
        <is>
          <t>1388#5|1389#10|1390#60</t>
        </is>
      </c>
    </row>
    <row r="69">
      <c r="B69">
        <f>D69*10000+E69</f>
        <v/>
      </c>
      <c r="C69" s="1" t="inlineStr">
        <is>
          <t>Phòng Tu Luyện Tấn Công cấp 2</t>
        </is>
      </c>
      <c r="D69" t="n">
        <v>2</v>
      </c>
      <c r="E69" t="n">
        <v>2</v>
      </c>
      <c r="F69" s="1" t="inlineStr">
        <is>
          <t>1#7</t>
        </is>
      </c>
      <c r="G69" t="inlineStr">
        <is>
          <t>14#20000</t>
        </is>
      </c>
      <c r="H69" s="1" t="n">
        <v>105</v>
      </c>
      <c r="I69" s="1" t="n">
        <v>1</v>
      </c>
      <c r="J69" t="n">
        <v>900</v>
      </c>
      <c r="K69" t="inlineStr">
        <is>
          <t>1388#5|1389#10|1390#60</t>
        </is>
      </c>
    </row>
    <row r="70">
      <c r="B70">
        <f>D70*10000+E70</f>
        <v/>
      </c>
      <c r="C70" s="1" t="inlineStr">
        <is>
          <t>Phòng Tu Luyện Tấn Công cấp 3</t>
        </is>
      </c>
      <c r="D70" t="n">
        <v>2</v>
      </c>
      <c r="E70" t="n">
        <v>3</v>
      </c>
      <c r="F70" s="1" t="inlineStr">
        <is>
          <t>1#19</t>
        </is>
      </c>
      <c r="G70" t="inlineStr">
        <is>
          <t>14#98000</t>
        </is>
      </c>
      <c r="H70" s="1" t="n">
        <v>110</v>
      </c>
      <c r="I70" s="1" t="n">
        <v>1</v>
      </c>
      <c r="J70" t="n">
        <v>3600</v>
      </c>
      <c r="K70" t="inlineStr">
        <is>
          <t>1388#5|1389#10|1390#60</t>
        </is>
      </c>
    </row>
    <row r="71">
      <c r="B71">
        <f>D71*10000+E71</f>
        <v/>
      </c>
      <c r="C71" s="1" t="inlineStr">
        <is>
          <t>Phòng Tu Luyện Tấn Công cấp 4</t>
        </is>
      </c>
      <c r="D71" t="n">
        <v>2</v>
      </c>
      <c r="E71" t="n">
        <v>4</v>
      </c>
      <c r="F71" s="1" t="inlineStr">
        <is>
          <t>1#25</t>
        </is>
      </c>
      <c r="G71" t="inlineStr">
        <is>
          <t>14#248000</t>
        </is>
      </c>
      <c r="H71" s="1" t="n">
        <v>115</v>
      </c>
      <c r="I71" s="1" t="n">
        <v>1</v>
      </c>
      <c r="J71" t="n">
        <v>10800</v>
      </c>
      <c r="K71" t="inlineStr">
        <is>
          <t>1388#5|1389#10|1390#60</t>
        </is>
      </c>
    </row>
    <row r="72">
      <c r="B72">
        <f>D72*10000+E72</f>
        <v/>
      </c>
      <c r="C72" s="1" t="inlineStr">
        <is>
          <t>Phòng Tu Luyện Tấn Công cấp 5</t>
        </is>
      </c>
      <c r="D72" t="n">
        <v>2</v>
      </c>
      <c r="E72" t="n">
        <v>5</v>
      </c>
      <c r="F72" s="1" t="inlineStr">
        <is>
          <t>1#31</t>
        </is>
      </c>
      <c r="G72" t="inlineStr">
        <is>
          <t>14#470000</t>
        </is>
      </c>
      <c r="H72" s="1" t="n">
        <v>121</v>
      </c>
      <c r="I72" s="1" t="n">
        <v>1</v>
      </c>
      <c r="J72" t="n">
        <v>57600</v>
      </c>
      <c r="K72" t="inlineStr">
        <is>
          <t>1388#5|1389#10|1390#60</t>
        </is>
      </c>
    </row>
    <row r="73">
      <c r="B73">
        <f>D73*10000+E73</f>
        <v/>
      </c>
      <c r="C73" s="1" t="inlineStr">
        <is>
          <t>Phòng Tu Luyện Tấn Công cấp 6</t>
        </is>
      </c>
      <c r="D73" t="n">
        <v>2</v>
      </c>
      <c r="E73" t="n">
        <v>6</v>
      </c>
      <c r="F73" s="1" t="inlineStr">
        <is>
          <t>1#37</t>
        </is>
      </c>
      <c r="G73" t="inlineStr">
        <is>
          <t>14#764000</t>
        </is>
      </c>
      <c r="H73" s="1" t="n">
        <v>128</v>
      </c>
      <c r="I73" s="1" t="n">
        <v>1</v>
      </c>
      <c r="J73" t="n">
        <v>86400</v>
      </c>
      <c r="K73" t="inlineStr">
        <is>
          <t>1388#5|1389#10|1390#60</t>
        </is>
      </c>
    </row>
    <row r="74">
      <c r="B74">
        <f>D74*10000+E74</f>
        <v/>
      </c>
      <c r="C74" s="1" t="inlineStr">
        <is>
          <t>Phòng Tu Luyện Tấn Công cấp 7</t>
        </is>
      </c>
      <c r="D74" t="n">
        <v>2</v>
      </c>
      <c r="E74" t="n">
        <v>7</v>
      </c>
      <c r="F74" s="1" t="inlineStr">
        <is>
          <t>1#43</t>
        </is>
      </c>
      <c r="G74" t="inlineStr">
        <is>
          <t>14#1130000</t>
        </is>
      </c>
      <c r="H74" s="1" t="n">
        <v>136</v>
      </c>
      <c r="I74" s="1" t="n">
        <v>1</v>
      </c>
      <c r="J74" t="n">
        <v>129600</v>
      </c>
      <c r="K74" t="inlineStr">
        <is>
          <t>1388#5|1389#10|1390#60</t>
        </is>
      </c>
    </row>
    <row r="75">
      <c r="B75">
        <f>D75*10000+E75</f>
        <v/>
      </c>
      <c r="C75" s="1" t="inlineStr">
        <is>
          <t>Phòng Tu Luyện Tấn Công cấp 8</t>
        </is>
      </c>
      <c r="D75" t="n">
        <v>2</v>
      </c>
      <c r="E75" t="n">
        <v>8</v>
      </c>
      <c r="F75" s="1" t="inlineStr">
        <is>
          <t>1#49</t>
        </is>
      </c>
      <c r="G75" t="inlineStr">
        <is>
          <t>14#1568000</t>
        </is>
      </c>
      <c r="H75" s="1" t="n">
        <v>145</v>
      </c>
      <c r="I75" s="1" t="n">
        <v>1</v>
      </c>
      <c r="J75" t="n">
        <v>216000</v>
      </c>
      <c r="K75" t="inlineStr">
        <is>
          <t>1388#5|1389#10|1390#60</t>
        </is>
      </c>
    </row>
    <row r="76">
      <c r="B76">
        <f>D76*10000+E76</f>
        <v/>
      </c>
      <c r="C76" s="1" t="inlineStr">
        <is>
          <t>Phòng Tu Luyện Tấn Công cấp 9</t>
        </is>
      </c>
      <c r="D76" t="n">
        <v>2</v>
      </c>
      <c r="E76" t="n">
        <v>9</v>
      </c>
      <c r="F76" s="1" t="inlineStr">
        <is>
          <t>1#55</t>
        </is>
      </c>
      <c r="G76" t="inlineStr">
        <is>
          <t>14#2078000</t>
        </is>
      </c>
      <c r="H76" s="1" t="n">
        <v>155</v>
      </c>
      <c r="I76" s="1" t="n">
        <v>1</v>
      </c>
      <c r="J76" t="n">
        <v>345600</v>
      </c>
      <c r="K76" t="inlineStr">
        <is>
          <t>1388#5|1389#10|1390#60</t>
        </is>
      </c>
    </row>
    <row r="77">
      <c r="B77">
        <f>D77*10000+E77</f>
        <v/>
      </c>
      <c r="C77" s="1" t="inlineStr">
        <is>
          <t>Phòng Tu Luyện Tấn Công cấp 10</t>
        </is>
      </c>
      <c r="D77" t="n">
        <v>2</v>
      </c>
      <c r="E77" t="n">
        <v>10</v>
      </c>
      <c r="H77" s="1" t="n">
        <v>165</v>
      </c>
      <c r="I77" s="1" t="n">
        <v>1</v>
      </c>
      <c r="K77" t="inlineStr">
        <is>
          <t>1388#5|1389#10|1390#60</t>
        </is>
      </c>
    </row>
    <row r="78">
      <c r="B78">
        <f>D78*10000+E78</f>
        <v/>
      </c>
      <c r="C78" s="1" t="inlineStr">
        <is>
          <t>Phòng Tu Luyện Phòng Ngự cấp 1</t>
        </is>
      </c>
      <c r="D78" t="n">
        <v>3</v>
      </c>
      <c r="E78" t="n">
        <v>1</v>
      </c>
      <c r="F78" t="inlineStr">
        <is>
          <t>1#5</t>
        </is>
      </c>
      <c r="G78" s="1" t="inlineStr">
        <is>
          <t>14#10000</t>
        </is>
      </c>
      <c r="H78" s="1" t="n">
        <v>100</v>
      </c>
      <c r="I78" s="1" t="n">
        <v>2</v>
      </c>
      <c r="J78" t="n">
        <v>300</v>
      </c>
      <c r="K78" t="inlineStr">
        <is>
          <t>1388#5|1389#10|1390#60</t>
        </is>
      </c>
    </row>
    <row r="79">
      <c r="B79">
        <f>D79*10000+E79</f>
        <v/>
      </c>
      <c r="C79" s="1" t="inlineStr">
        <is>
          <t>Phòng Tu Luyện Phòng Ngự cấp 2</t>
        </is>
      </c>
      <c r="D79" t="n">
        <v>3</v>
      </c>
      <c r="E79" t="n">
        <v>2</v>
      </c>
      <c r="F79" t="inlineStr">
        <is>
          <t>1#8</t>
        </is>
      </c>
      <c r="G79" s="1" t="inlineStr">
        <is>
          <t>14#28000</t>
        </is>
      </c>
      <c r="H79" s="1" t="n">
        <v>105</v>
      </c>
      <c r="I79" s="1" t="n">
        <v>2</v>
      </c>
      <c r="J79" t="n">
        <v>1200</v>
      </c>
      <c r="K79" t="inlineStr">
        <is>
          <t>1388#5|1389#10|1390#60</t>
        </is>
      </c>
    </row>
    <row r="80">
      <c r="B80">
        <f>D80*10000+E80</f>
        <v/>
      </c>
      <c r="C80" s="1" t="inlineStr">
        <is>
          <t>Phòng Tu Luyện Phòng Ngự cấp 3</t>
        </is>
      </c>
      <c r="D80" t="n">
        <v>3</v>
      </c>
      <c r="E80" t="n">
        <v>3</v>
      </c>
      <c r="F80" t="inlineStr">
        <is>
          <t>1#20</t>
        </is>
      </c>
      <c r="G80" s="1" t="inlineStr">
        <is>
          <t>14#118000</t>
        </is>
      </c>
      <c r="H80" s="1" t="n">
        <v>110</v>
      </c>
      <c r="I80" s="1" t="n">
        <v>2</v>
      </c>
      <c r="J80" t="n">
        <v>4500</v>
      </c>
      <c r="K80" t="inlineStr">
        <is>
          <t>1388#5|1389#10|1390#60</t>
        </is>
      </c>
    </row>
    <row r="81">
      <c r="B81">
        <f>D81*10000+E81</f>
        <v/>
      </c>
      <c r="C81" s="1" t="inlineStr">
        <is>
          <t>Phòng Tu Luyện Phòng Ngự 4</t>
        </is>
      </c>
      <c r="D81" t="n">
        <v>3</v>
      </c>
      <c r="E81" t="n">
        <v>4</v>
      </c>
      <c r="F81" t="inlineStr">
        <is>
          <t>1#26</t>
        </is>
      </c>
      <c r="G81" s="1" t="inlineStr">
        <is>
          <t>14#280000</t>
        </is>
      </c>
      <c r="H81" s="1" t="n">
        <v>115</v>
      </c>
      <c r="I81" s="1" t="n">
        <v>2</v>
      </c>
      <c r="J81" t="n">
        <v>14400</v>
      </c>
      <c r="K81" t="inlineStr">
        <is>
          <t>1388#5|1389#10|1390#60</t>
        </is>
      </c>
    </row>
    <row r="82">
      <c r="B82">
        <f>D82*10000+E82</f>
        <v/>
      </c>
      <c r="C82" s="1" t="inlineStr">
        <is>
          <t>Phòng Tu Luyện Phòng Ngự 5</t>
        </is>
      </c>
      <c r="D82" t="n">
        <v>3</v>
      </c>
      <c r="E82" t="n">
        <v>5</v>
      </c>
      <c r="F82" t="inlineStr">
        <is>
          <t>1#32</t>
        </is>
      </c>
      <c r="G82" s="1" t="inlineStr">
        <is>
          <t>14#514000</t>
        </is>
      </c>
      <c r="H82" s="1" t="n">
        <v>121</v>
      </c>
      <c r="I82" s="1" t="n">
        <v>2</v>
      </c>
      <c r="J82" t="n">
        <v>72000</v>
      </c>
      <c r="K82" t="inlineStr">
        <is>
          <t>1388#5|1389#10|1390#60</t>
        </is>
      </c>
    </row>
    <row r="83">
      <c r="B83">
        <f>D83*10000+E83</f>
        <v/>
      </c>
      <c r="C83" s="1" t="inlineStr">
        <is>
          <t>Phòng Tu Luyện Phòng Ngự 6</t>
        </is>
      </c>
      <c r="D83" t="n">
        <v>3</v>
      </c>
      <c r="E83" t="n">
        <v>6</v>
      </c>
      <c r="F83" t="inlineStr">
        <is>
          <t>1#38</t>
        </is>
      </c>
      <c r="G83" s="1" t="inlineStr">
        <is>
          <t>14#820000</t>
        </is>
      </c>
      <c r="H83" s="1" t="n">
        <v>128</v>
      </c>
      <c r="I83" s="1" t="n">
        <v>2</v>
      </c>
      <c r="J83" t="n">
        <v>115200</v>
      </c>
      <c r="K83" t="inlineStr">
        <is>
          <t>1388#5|1389#10|1390#60</t>
        </is>
      </c>
    </row>
    <row r="84">
      <c r="B84">
        <f>D84*10000+E84</f>
        <v/>
      </c>
      <c r="C84" s="1" t="inlineStr">
        <is>
          <t>Phòng Tu Luyện Phòng Ngự 7</t>
        </is>
      </c>
      <c r="D84" t="n">
        <v>3</v>
      </c>
      <c r="E84" t="n">
        <v>7</v>
      </c>
      <c r="F84" t="inlineStr">
        <is>
          <t>1#44</t>
        </is>
      </c>
      <c r="G84" s="1" t="inlineStr">
        <is>
          <t>14#1198000</t>
        </is>
      </c>
      <c r="H84" s="1" t="n">
        <v>136</v>
      </c>
      <c r="I84" s="1" t="n">
        <v>2</v>
      </c>
      <c r="J84" t="n">
        <v>158400</v>
      </c>
      <c r="K84" t="inlineStr">
        <is>
          <t>1388#5|1389#10|1390#60</t>
        </is>
      </c>
    </row>
    <row r="85">
      <c r="B85">
        <f>D85*10000+E85</f>
        <v/>
      </c>
      <c r="C85" s="1" t="inlineStr">
        <is>
          <t>Phòng Tu Luyện Phòng Ngự 8</t>
        </is>
      </c>
      <c r="D85" t="n">
        <v>3</v>
      </c>
      <c r="E85" t="n">
        <v>8</v>
      </c>
      <c r="F85" t="inlineStr">
        <is>
          <t>1#50</t>
        </is>
      </c>
      <c r="G85" s="1" t="inlineStr">
        <is>
          <t>14#1648000</t>
        </is>
      </c>
      <c r="H85" s="1" t="n">
        <v>145</v>
      </c>
      <c r="I85" s="1" t="n">
        <v>2</v>
      </c>
      <c r="J85" t="n">
        <v>259200</v>
      </c>
      <c r="K85" t="inlineStr">
        <is>
          <t>1388#5|1389#10|1390#60</t>
        </is>
      </c>
    </row>
    <row r="86">
      <c r="B86">
        <f>D86*10000+E86</f>
        <v/>
      </c>
      <c r="C86" s="1" t="inlineStr">
        <is>
          <t>Phòng Tu Luyện Phòng Ngự 9</t>
        </is>
      </c>
      <c r="D86" t="n">
        <v>3</v>
      </c>
      <c r="E86" t="n">
        <v>9</v>
      </c>
      <c r="F86" t="inlineStr">
        <is>
          <t>1#56</t>
        </is>
      </c>
      <c r="G86" s="1" t="inlineStr">
        <is>
          <t>14#2170000</t>
        </is>
      </c>
      <c r="H86" s="1" t="n">
        <v>155</v>
      </c>
      <c r="I86" s="1" t="n">
        <v>2</v>
      </c>
      <c r="J86" t="n">
        <v>432000</v>
      </c>
      <c r="K86" t="inlineStr">
        <is>
          <t>1388#5|1389#10|1390#60</t>
        </is>
      </c>
    </row>
    <row r="87">
      <c r="B87">
        <f>D87*10000+E87</f>
        <v/>
      </c>
      <c r="C87" s="1" t="inlineStr">
        <is>
          <t>Phòng Tu Luyện Phòng Ngự 10</t>
        </is>
      </c>
      <c r="D87" t="n">
        <v>3</v>
      </c>
      <c r="E87" t="n">
        <v>10</v>
      </c>
      <c r="F87" s="1" t="n"/>
      <c r="G87" s="1" t="n"/>
      <c r="H87" s="1" t="n">
        <v>165</v>
      </c>
      <c r="I87" s="1" t="n">
        <v>2</v>
      </c>
      <c r="K87" t="inlineStr">
        <is>
          <t>1388#5|1389#10|1390#60</t>
        </is>
      </c>
    </row>
    <row r="88">
      <c r="B88">
        <f>D88*10000+E88</f>
        <v/>
      </c>
      <c r="C88" s="1" t="inlineStr">
        <is>
          <t>Phòng Tu Luyện Sinh Lực cấp 1</t>
        </is>
      </c>
      <c r="D88" t="n">
        <v>4</v>
      </c>
      <c r="E88" t="n">
        <v>1</v>
      </c>
      <c r="F88" t="inlineStr">
        <is>
          <t>1#6</t>
        </is>
      </c>
      <c r="G88" t="inlineStr">
        <is>
          <t>14#14000</t>
        </is>
      </c>
      <c r="H88" s="1" t="n">
        <v>100</v>
      </c>
      <c r="I88" s="1" t="n">
        <v>3</v>
      </c>
      <c r="J88" t="n">
        <v>480</v>
      </c>
      <c r="K88" t="inlineStr">
        <is>
          <t>1388#5|1389#10|1390#60</t>
        </is>
      </c>
    </row>
    <row r="89">
      <c r="B89">
        <f>D89*10000+E89</f>
        <v/>
      </c>
      <c r="C89" s="1" t="inlineStr">
        <is>
          <t>Phòng Tu Luyện Sinh Lực cấp 2</t>
        </is>
      </c>
      <c r="D89" t="n">
        <v>4</v>
      </c>
      <c r="E89" t="n">
        <v>2</v>
      </c>
      <c r="F89" t="inlineStr">
        <is>
          <t>1#9</t>
        </is>
      </c>
      <c r="G89" t="inlineStr">
        <is>
          <t>14#38000</t>
        </is>
      </c>
      <c r="H89" s="1" t="n">
        <v>105</v>
      </c>
      <c r="I89" s="1" t="n">
        <v>3</v>
      </c>
      <c r="J89" t="n">
        <v>1800</v>
      </c>
      <c r="K89" t="inlineStr">
        <is>
          <t>1388#5|1389#10|1390#60</t>
        </is>
      </c>
    </row>
    <row r="90">
      <c r="B90">
        <f>D90*10000+E90</f>
        <v/>
      </c>
      <c r="C90" s="1" t="inlineStr">
        <is>
          <t>Phòng Tu Luyện Sinh Lực cấp 3</t>
        </is>
      </c>
      <c r="D90" t="n">
        <v>4</v>
      </c>
      <c r="E90" t="n">
        <v>3</v>
      </c>
      <c r="F90" t="inlineStr">
        <is>
          <t>1#21</t>
        </is>
      </c>
      <c r="G90" t="inlineStr">
        <is>
          <t>14#140000</t>
        </is>
      </c>
      <c r="H90" s="1" t="n">
        <v>110</v>
      </c>
      <c r="I90" s="1" t="n">
        <v>3</v>
      </c>
      <c r="J90" t="n">
        <v>6300</v>
      </c>
      <c r="K90" t="inlineStr">
        <is>
          <t>1388#5|1389#10|1390#60</t>
        </is>
      </c>
    </row>
    <row r="91">
      <c r="B91">
        <f>D91*10000+E91</f>
        <v/>
      </c>
      <c r="C91" s="1" t="inlineStr">
        <is>
          <t>Phòng Tu Luyện Sinh Lực cấp 4</t>
        </is>
      </c>
      <c r="D91" t="n">
        <v>4</v>
      </c>
      <c r="E91" t="n">
        <v>4</v>
      </c>
      <c r="F91" t="inlineStr">
        <is>
          <t>1#27</t>
        </is>
      </c>
      <c r="G91" t="inlineStr">
        <is>
          <t>14#314000</t>
        </is>
      </c>
      <c r="H91" s="1" t="n">
        <v>115</v>
      </c>
      <c r="I91" s="1" t="n">
        <v>3</v>
      </c>
      <c r="J91" t="n">
        <v>21600</v>
      </c>
      <c r="K91" t="inlineStr">
        <is>
          <t>1388#5|1389#10|1390#60</t>
        </is>
      </c>
    </row>
    <row r="92">
      <c r="B92">
        <f>D92*10000+E92</f>
        <v/>
      </c>
      <c r="C92" s="1" t="inlineStr">
        <is>
          <t>Phòng Tu Luyện Sinh Lực cấp 5</t>
        </is>
      </c>
      <c r="D92" t="n">
        <v>4</v>
      </c>
      <c r="E92" t="n">
        <v>5</v>
      </c>
      <c r="F92" t="inlineStr">
        <is>
          <t>1#33</t>
        </is>
      </c>
      <c r="G92" t="inlineStr">
        <is>
          <t>14#560000</t>
        </is>
      </c>
      <c r="H92" s="1" t="n">
        <v>121</v>
      </c>
      <c r="I92" s="1" t="n">
        <v>3</v>
      </c>
      <c r="J92" t="n">
        <v>90000</v>
      </c>
      <c r="K92" t="inlineStr">
        <is>
          <t>1388#5|1389#10|1390#60</t>
        </is>
      </c>
    </row>
    <row r="93">
      <c r="B93">
        <f>D93*10000+E93</f>
        <v/>
      </c>
      <c r="C93" s="1" t="inlineStr">
        <is>
          <t>Phòng Tu Luyện Sinh Lực cấp 6</t>
        </is>
      </c>
      <c r="D93" t="n">
        <v>4</v>
      </c>
      <c r="E93" t="n">
        <v>6</v>
      </c>
      <c r="F93" t="inlineStr">
        <is>
          <t>1#39</t>
        </is>
      </c>
      <c r="G93" t="inlineStr">
        <is>
          <t>14#878000</t>
        </is>
      </c>
      <c r="H93" s="1" t="n">
        <v>128</v>
      </c>
      <c r="I93" s="1" t="n">
        <v>3</v>
      </c>
      <c r="J93" t="n">
        <v>144000</v>
      </c>
      <c r="K93" t="inlineStr">
        <is>
          <t>1388#5|1389#10|1390#60</t>
        </is>
      </c>
    </row>
    <row r="94">
      <c r="B94">
        <f>D94*10000+E94</f>
        <v/>
      </c>
      <c r="C94" s="1" t="inlineStr">
        <is>
          <t>Phòng Tu Luyện Sinh Lực cấp 7</t>
        </is>
      </c>
      <c r="D94" t="n">
        <v>4</v>
      </c>
      <c r="E94" t="n">
        <v>7</v>
      </c>
      <c r="F94" t="inlineStr">
        <is>
          <t>1#45</t>
        </is>
      </c>
      <c r="G94" t="inlineStr">
        <is>
          <t>14#1268000</t>
        </is>
      </c>
      <c r="H94" s="1" t="n">
        <v>136</v>
      </c>
      <c r="I94" s="1" t="n">
        <v>3</v>
      </c>
      <c r="J94" t="n">
        <v>187200</v>
      </c>
      <c r="K94" t="inlineStr">
        <is>
          <t>1388#5|1389#10|1390#60</t>
        </is>
      </c>
    </row>
    <row r="95">
      <c r="B95">
        <f>D95*10000+E95</f>
        <v/>
      </c>
      <c r="C95" s="1" t="inlineStr">
        <is>
          <t>Phòng Tu Luyện Sinh Lực cấp 8</t>
        </is>
      </c>
      <c r="D95" t="n">
        <v>4</v>
      </c>
      <c r="E95" t="n">
        <v>8</v>
      </c>
      <c r="F95" t="inlineStr">
        <is>
          <t>1#51</t>
        </is>
      </c>
      <c r="G95" t="inlineStr">
        <is>
          <t>14#1730000</t>
        </is>
      </c>
      <c r="H95" s="1" t="n">
        <v>145</v>
      </c>
      <c r="I95" s="1" t="n">
        <v>3</v>
      </c>
      <c r="J95" t="n">
        <v>302400</v>
      </c>
      <c r="K95" t="inlineStr">
        <is>
          <t>1388#5|1389#10|1390#60</t>
        </is>
      </c>
    </row>
    <row r="96">
      <c r="B96">
        <f>D96*10000+E96</f>
        <v/>
      </c>
      <c r="C96" s="1" t="inlineStr">
        <is>
          <t>Phòng Tu Luyện Sinh Lực cấp 9</t>
        </is>
      </c>
      <c r="D96" t="n">
        <v>4</v>
      </c>
      <c r="E96" t="n">
        <v>9</v>
      </c>
      <c r="F96" t="inlineStr">
        <is>
          <t>1#57</t>
        </is>
      </c>
      <c r="G96" t="inlineStr">
        <is>
          <t>14#2264000</t>
        </is>
      </c>
      <c r="H96" s="1" t="n">
        <v>155</v>
      </c>
      <c r="I96" s="1" t="n">
        <v>3</v>
      </c>
      <c r="J96" t="n">
        <v>518400</v>
      </c>
      <c r="K96" t="inlineStr">
        <is>
          <t>1388#5|1389#10|1390#60</t>
        </is>
      </c>
    </row>
    <row r="97">
      <c r="B97">
        <f>D97*10000+E97</f>
        <v/>
      </c>
      <c r="C97" s="1" t="inlineStr">
        <is>
          <t>Phòng Tu Luyện Sinh Lực cấp 10</t>
        </is>
      </c>
      <c r="D97" t="n">
        <v>4</v>
      </c>
      <c r="E97" t="n">
        <v>10</v>
      </c>
      <c r="H97" s="1" t="n">
        <v>165</v>
      </c>
      <c r="I97" s="1" t="n">
        <v>3</v>
      </c>
      <c r="K97" t="inlineStr">
        <is>
          <t>1388#5|1389#10|1390#60</t>
        </is>
      </c>
    </row>
    <row r="98">
      <c r="B98">
        <f>D98*10000+E98</f>
        <v/>
      </c>
      <c r="C98" s="1" t="inlineStr">
        <is>
          <t>Phòng Tu Luyện Sinh Lực cấp I 1</t>
        </is>
      </c>
      <c r="D98" t="n">
        <v>5</v>
      </c>
      <c r="E98" t="n">
        <v>1</v>
      </c>
      <c r="F98" t="inlineStr">
        <is>
          <t>1#13</t>
        </is>
      </c>
      <c r="G98" t="inlineStr">
        <is>
          <t>14#50000</t>
        </is>
      </c>
      <c r="H98" s="1" t="n">
        <v>110</v>
      </c>
      <c r="I98" s="1" t="n">
        <v>1</v>
      </c>
      <c r="J98" t="n">
        <v>1800</v>
      </c>
      <c r="K98" t="inlineStr">
        <is>
          <t>1388#5|1389#10|1390#60</t>
        </is>
      </c>
    </row>
    <row r="99">
      <c r="B99">
        <f>D99*10000+E99</f>
        <v/>
      </c>
      <c r="C99" s="1" t="inlineStr">
        <is>
          <t>Phòng Tu Luyện Sinh Lực cấp I 2</t>
        </is>
      </c>
      <c r="D99" t="n">
        <v>5</v>
      </c>
      <c r="E99" t="n">
        <v>2</v>
      </c>
      <c r="F99" t="inlineStr">
        <is>
          <t>1#16</t>
        </is>
      </c>
      <c r="G99" s="1" t="inlineStr">
        <is>
          <t>14#164000</t>
        </is>
      </c>
      <c r="H99" s="1" t="n">
        <v>120</v>
      </c>
      <c r="I99" s="1" t="n">
        <v>1</v>
      </c>
      <c r="J99" t="n">
        <v>3600</v>
      </c>
      <c r="K99" t="inlineStr">
        <is>
          <t>1388#5|1389#10|1390#60</t>
        </is>
      </c>
    </row>
    <row r="100">
      <c r="B100">
        <f>D100*10000+E100</f>
        <v/>
      </c>
      <c r="C100" s="1" t="inlineStr">
        <is>
          <t>Phòng Tu Luyện Sinh Lực cấp I 3</t>
        </is>
      </c>
      <c r="D100" t="n">
        <v>5</v>
      </c>
      <c r="E100" t="n">
        <v>3</v>
      </c>
      <c r="F100" t="inlineStr">
        <is>
          <t>1#22</t>
        </is>
      </c>
      <c r="G100" s="1" t="inlineStr">
        <is>
          <t>14#350000</t>
        </is>
      </c>
      <c r="H100" s="1" t="n">
        <v>130</v>
      </c>
      <c r="I100" s="1" t="n">
        <v>1</v>
      </c>
      <c r="J100" t="n">
        <v>10800</v>
      </c>
      <c r="K100" t="inlineStr">
        <is>
          <t>1388#5|1389#10|1390#60</t>
        </is>
      </c>
    </row>
    <row r="101">
      <c r="B101">
        <f>D101*10000+E101</f>
        <v/>
      </c>
      <c r="C101" s="1" t="inlineStr">
        <is>
          <t>Phòng Tu Luyện Tấn Công Cấp 4</t>
        </is>
      </c>
      <c r="D101" t="n">
        <v>5</v>
      </c>
      <c r="E101" t="n">
        <v>4</v>
      </c>
      <c r="F101" t="inlineStr">
        <is>
          <t>1#28</t>
        </is>
      </c>
      <c r="G101" t="inlineStr">
        <is>
          <t>14#608000</t>
        </is>
      </c>
      <c r="H101" s="1" t="n">
        <v>140</v>
      </c>
      <c r="I101" s="1" t="n">
        <v>1</v>
      </c>
      <c r="J101" t="n">
        <v>28800</v>
      </c>
      <c r="K101" t="inlineStr">
        <is>
          <t>1388#5|1389#10|1390#60</t>
        </is>
      </c>
    </row>
    <row r="102">
      <c r="B102">
        <f>D102*10000+E102</f>
        <v/>
      </c>
      <c r="C102" s="1" t="inlineStr">
        <is>
          <t>Phòng Tu Luyện Tấn Công Cấp 5</t>
        </is>
      </c>
      <c r="D102" t="n">
        <v>5</v>
      </c>
      <c r="E102" t="n">
        <v>5</v>
      </c>
      <c r="F102" t="inlineStr">
        <is>
          <t>1#34</t>
        </is>
      </c>
      <c r="G102" t="inlineStr">
        <is>
          <t>14#938000</t>
        </is>
      </c>
      <c r="H102" s="1" t="n">
        <v>150</v>
      </c>
      <c r="I102" s="1" t="n">
        <v>1</v>
      </c>
      <c r="J102" t="n">
        <v>108000</v>
      </c>
      <c r="K102" t="inlineStr">
        <is>
          <t>1388#5|1389#10|1390#60</t>
        </is>
      </c>
    </row>
    <row r="103">
      <c r="B103">
        <f>D103*10000+E103</f>
        <v/>
      </c>
      <c r="C103" s="1" t="inlineStr">
        <is>
          <t>Phòng Tu Luyện Tấn Công I Cấp 6</t>
        </is>
      </c>
      <c r="D103" t="n">
        <v>5</v>
      </c>
      <c r="E103" t="n">
        <v>6</v>
      </c>
      <c r="F103" t="inlineStr">
        <is>
          <t>1#40</t>
        </is>
      </c>
      <c r="G103" t="inlineStr">
        <is>
          <t>14#1340000</t>
        </is>
      </c>
      <c r="H103" s="1" t="n">
        <v>160</v>
      </c>
      <c r="I103" s="1" t="n">
        <v>1</v>
      </c>
      <c r="J103" t="n">
        <v>165600</v>
      </c>
      <c r="K103" t="inlineStr">
        <is>
          <t>1388#5|1389#10|1390#60</t>
        </is>
      </c>
    </row>
    <row r="104">
      <c r="B104">
        <f>D104*10000+E104</f>
        <v/>
      </c>
      <c r="C104" s="1" t="inlineStr">
        <is>
          <t>Phòng Tu Luyện Tấn Công I Cấp 7</t>
        </is>
      </c>
      <c r="D104" t="n">
        <v>5</v>
      </c>
      <c r="E104" t="n">
        <v>7</v>
      </c>
      <c r="F104" t="inlineStr">
        <is>
          <t>1#46</t>
        </is>
      </c>
      <c r="G104" t="inlineStr">
        <is>
          <t>14#1814000</t>
        </is>
      </c>
      <c r="H104" s="1" t="n">
        <v>170</v>
      </c>
      <c r="I104" s="1" t="n">
        <v>1</v>
      </c>
      <c r="J104" t="n">
        <v>216000</v>
      </c>
      <c r="K104" t="inlineStr">
        <is>
          <t>1388#5|1389#10|1390#60</t>
        </is>
      </c>
    </row>
    <row r="105">
      <c r="B105">
        <f>D105*10000+E105</f>
        <v/>
      </c>
      <c r="C105" s="1" t="inlineStr">
        <is>
          <t>Phòng Tu Luyện Tấn Công I Cấp 8</t>
        </is>
      </c>
      <c r="D105" t="n">
        <v>5</v>
      </c>
      <c r="E105" t="n">
        <v>8</v>
      </c>
      <c r="F105" t="inlineStr">
        <is>
          <t>1#52</t>
        </is>
      </c>
      <c r="G105" t="inlineStr">
        <is>
          <t>14#2360000</t>
        </is>
      </c>
      <c r="H105" s="1" t="n">
        <v>180</v>
      </c>
      <c r="I105" s="1" t="n">
        <v>1</v>
      </c>
      <c r="J105" t="n">
        <v>345600</v>
      </c>
      <c r="K105" t="inlineStr">
        <is>
          <t>1388#5|1389#10|1390#60</t>
        </is>
      </c>
    </row>
    <row r="106">
      <c r="B106">
        <f>D106*10000+E106</f>
        <v/>
      </c>
      <c r="C106" s="1" t="inlineStr">
        <is>
          <t>Phòng Tu Luyện Tấn Công I Cấp 9</t>
        </is>
      </c>
      <c r="D106" t="n">
        <v>5</v>
      </c>
      <c r="E106" t="n">
        <v>9</v>
      </c>
      <c r="F106" t="inlineStr">
        <is>
          <t>1#58</t>
        </is>
      </c>
      <c r="G106" t="inlineStr">
        <is>
          <t>14#3200000</t>
        </is>
      </c>
      <c r="H106" s="1" t="n">
        <v>190</v>
      </c>
      <c r="I106" s="1" t="n">
        <v>1</v>
      </c>
      <c r="J106" t="n">
        <v>604800</v>
      </c>
      <c r="K106" t="inlineStr">
        <is>
          <t>1388#5|1389#10|1390#60</t>
        </is>
      </c>
    </row>
    <row r="107">
      <c r="B107">
        <f>D107*10000+E107</f>
        <v/>
      </c>
      <c r="C107" s="1" t="inlineStr">
        <is>
          <t>Phòng Tu Luyện Tấn Công I Cấp 10</t>
        </is>
      </c>
      <c r="D107" t="n">
        <v>5</v>
      </c>
      <c r="E107" t="n">
        <v>10</v>
      </c>
      <c r="F107" s="1" t="n"/>
      <c r="H107" s="1" t="n">
        <v>200</v>
      </c>
      <c r="I107" s="1" t="n">
        <v>1</v>
      </c>
      <c r="K107" t="inlineStr">
        <is>
          <t>1388#5|1389#10|1390#60</t>
        </is>
      </c>
    </row>
    <row r="108">
      <c r="B108">
        <f>B98+10000</f>
        <v/>
      </c>
      <c r="C108" s="1" t="inlineStr">
        <is>
          <t>Phòng Tu Luyện Phòng Ngự I Cấp 1</t>
        </is>
      </c>
      <c r="D108">
        <f>D98+1</f>
        <v/>
      </c>
      <c r="E108">
        <f>E98</f>
        <v/>
      </c>
      <c r="F108" t="inlineStr">
        <is>
          <t>1#14</t>
        </is>
      </c>
      <c r="G108" t="inlineStr">
        <is>
          <t>14#64000</t>
        </is>
      </c>
      <c r="H108" s="1" t="n">
        <v>110</v>
      </c>
      <c r="I108" s="1" t="n">
        <v>2</v>
      </c>
      <c r="J108" t="n">
        <v>1800</v>
      </c>
      <c r="K108" t="inlineStr">
        <is>
          <t>1388#5|1389#10|1390#60</t>
        </is>
      </c>
    </row>
    <row r="109">
      <c r="B109">
        <f>B99+10000</f>
        <v/>
      </c>
      <c r="C109" s="1" t="inlineStr">
        <is>
          <t>Phòng Tu Luyện Phòng Ngự I Cấp 2</t>
        </is>
      </c>
      <c r="D109">
        <f>D99+1</f>
        <v/>
      </c>
      <c r="E109">
        <f>E99</f>
        <v/>
      </c>
      <c r="F109" t="inlineStr">
        <is>
          <t>1#17</t>
        </is>
      </c>
      <c r="G109" t="inlineStr">
        <is>
          <t>14#190000</t>
        </is>
      </c>
      <c r="H109" s="1" t="n">
        <v>120</v>
      </c>
      <c r="I109" s="1" t="n">
        <v>2</v>
      </c>
      <c r="J109" t="n">
        <v>3600</v>
      </c>
      <c r="K109" t="inlineStr">
        <is>
          <t>1388#5|1389#10|1390#60</t>
        </is>
      </c>
    </row>
    <row r="110">
      <c r="B110">
        <f>B100+10000</f>
        <v/>
      </c>
      <c r="C110" s="1" t="inlineStr">
        <is>
          <t>Phòng Tu Luyện Phòng Ngự I Cấp 3</t>
        </is>
      </c>
      <c r="D110">
        <f>D100+1</f>
        <v/>
      </c>
      <c r="E110">
        <f>E100</f>
        <v/>
      </c>
      <c r="F110" t="inlineStr">
        <is>
          <t>1#23</t>
        </is>
      </c>
      <c r="G110" t="inlineStr">
        <is>
          <t>14#388000</t>
        </is>
      </c>
      <c r="H110" s="1" t="n">
        <v>130</v>
      </c>
      <c r="I110" s="1" t="n">
        <v>2</v>
      </c>
      <c r="J110" t="n">
        <v>18000</v>
      </c>
      <c r="K110" t="inlineStr">
        <is>
          <t>1388#5|1389#10|1390#60</t>
        </is>
      </c>
    </row>
    <row r="111">
      <c r="B111">
        <f>B101+10000</f>
        <v/>
      </c>
      <c r="C111" s="1" t="inlineStr">
        <is>
          <t>Phòng Tu Luyện Phòng Ngự I Cấp 4</t>
        </is>
      </c>
      <c r="D111">
        <f>D101+1</f>
        <v/>
      </c>
      <c r="E111">
        <f>E101</f>
        <v/>
      </c>
      <c r="F111" t="inlineStr">
        <is>
          <t>1#29</t>
        </is>
      </c>
      <c r="G111" t="inlineStr">
        <is>
          <t>14#658000</t>
        </is>
      </c>
      <c r="H111" s="1" t="n">
        <v>140</v>
      </c>
      <c r="I111" s="1" t="n">
        <v>2</v>
      </c>
      <c r="J111" t="n">
        <v>36000</v>
      </c>
      <c r="K111" t="inlineStr">
        <is>
          <t>1388#5|1389#10|1390#60</t>
        </is>
      </c>
    </row>
    <row r="112">
      <c r="B112">
        <f>B102+10000</f>
        <v/>
      </c>
      <c r="C112" s="1" t="inlineStr">
        <is>
          <t>Phòng Tu Luyện Phòng Ngự I Cấp 5</t>
        </is>
      </c>
      <c r="D112">
        <f>D102+1</f>
        <v/>
      </c>
      <c r="E112">
        <f>E102</f>
        <v/>
      </c>
      <c r="F112" t="inlineStr">
        <is>
          <t>1#35</t>
        </is>
      </c>
      <c r="G112" t="inlineStr">
        <is>
          <t>14#1000000</t>
        </is>
      </c>
      <c r="H112" s="1" t="n">
        <v>150</v>
      </c>
      <c r="I112" s="1" t="n">
        <v>2</v>
      </c>
      <c r="J112" t="n">
        <v>126000</v>
      </c>
      <c r="K112" t="inlineStr">
        <is>
          <t>1388#5|1389#10|1390#60</t>
        </is>
      </c>
    </row>
    <row r="113">
      <c r="B113">
        <f>B103+10000</f>
        <v/>
      </c>
      <c r="C113" s="1" t="inlineStr">
        <is>
          <t>Phòng Tu Luyện Phòng Ngự I Cấp 6</t>
        </is>
      </c>
      <c r="D113">
        <f>D103+1</f>
        <v/>
      </c>
      <c r="E113">
        <f>E103</f>
        <v/>
      </c>
      <c r="F113" t="inlineStr">
        <is>
          <t>1#41</t>
        </is>
      </c>
      <c r="G113" t="inlineStr">
        <is>
          <t>14#1414000</t>
        </is>
      </c>
      <c r="H113" s="1" t="n">
        <v>160</v>
      </c>
      <c r="I113" s="1" t="n">
        <v>2</v>
      </c>
      <c r="J113" t="n">
        <v>187200</v>
      </c>
      <c r="K113" t="inlineStr">
        <is>
          <t>1388#5|1389#10|1390#60</t>
        </is>
      </c>
    </row>
    <row r="114">
      <c r="B114">
        <f>B104+10000</f>
        <v/>
      </c>
      <c r="C114" s="1" t="inlineStr">
        <is>
          <t>Phòng Tu Luyện Phòng Ngự I Cấp 7</t>
        </is>
      </c>
      <c r="D114">
        <f>D104+1</f>
        <v/>
      </c>
      <c r="E114">
        <f>E104</f>
        <v/>
      </c>
      <c r="F114" t="inlineStr">
        <is>
          <t>1#47</t>
        </is>
      </c>
      <c r="G114" t="inlineStr">
        <is>
          <t>14#1900000</t>
        </is>
      </c>
      <c r="H114" s="1" t="n">
        <v>170</v>
      </c>
      <c r="I114" s="1" t="n">
        <v>2</v>
      </c>
      <c r="J114" t="n">
        <v>244800</v>
      </c>
      <c r="K114" t="inlineStr">
        <is>
          <t>1388#5|1389#10|1390#60</t>
        </is>
      </c>
    </row>
    <row r="115">
      <c r="B115">
        <f>B105+10000</f>
        <v/>
      </c>
      <c r="C115" s="1" t="inlineStr">
        <is>
          <t>Phòng Tu Luyện Phòng Ngự I Cấp 8</t>
        </is>
      </c>
      <c r="D115">
        <f>D105+1</f>
        <v/>
      </c>
      <c r="E115">
        <f>E105</f>
        <v/>
      </c>
      <c r="F115" t="inlineStr">
        <is>
          <t>1#53</t>
        </is>
      </c>
      <c r="G115" t="inlineStr">
        <is>
          <t>14#2458000</t>
        </is>
      </c>
      <c r="H115" s="1" t="n">
        <v>180</v>
      </c>
      <c r="I115" s="1" t="n">
        <v>2</v>
      </c>
      <c r="J115" t="n">
        <v>388800</v>
      </c>
      <c r="K115" t="inlineStr">
        <is>
          <t>1388#5|1389#10|1390#60</t>
        </is>
      </c>
    </row>
    <row r="116">
      <c r="B116">
        <f>B106+10000</f>
        <v/>
      </c>
      <c r="C116" s="1" t="inlineStr">
        <is>
          <t>Phòng Tu Luyện Phòng Ngự I Cấp 9</t>
        </is>
      </c>
      <c r="D116">
        <f>D106+1</f>
        <v/>
      </c>
      <c r="E116">
        <f>E106</f>
        <v/>
      </c>
      <c r="F116" t="inlineStr">
        <is>
          <t>1#59</t>
        </is>
      </c>
      <c r="G116" t="inlineStr">
        <is>
          <t>14#3314000</t>
        </is>
      </c>
      <c r="H116" s="1" t="n">
        <v>190</v>
      </c>
      <c r="I116" s="1" t="n">
        <v>2</v>
      </c>
      <c r="J116" t="n">
        <v>691200</v>
      </c>
      <c r="K116" t="inlineStr">
        <is>
          <t>1388#5|1389#10|1390#60</t>
        </is>
      </c>
    </row>
    <row r="117">
      <c r="B117">
        <f>B107+10000</f>
        <v/>
      </c>
      <c r="C117" s="1" t="inlineStr">
        <is>
          <t>Phòng Tu Luyện Phòng Ngự I Cấp 10</t>
        </is>
      </c>
      <c r="D117">
        <f>D107+1</f>
        <v/>
      </c>
      <c r="E117">
        <f>E107</f>
        <v/>
      </c>
      <c r="F117" s="1" t="n"/>
      <c r="H117" s="1" t="n">
        <v>200</v>
      </c>
      <c r="I117" s="1" t="n">
        <v>2</v>
      </c>
      <c r="K117" t="inlineStr">
        <is>
          <t>1388#5|1389#10|1390#60</t>
        </is>
      </c>
    </row>
    <row r="118">
      <c r="B118">
        <f>B108+10000</f>
        <v/>
      </c>
      <c r="C118" s="1" t="inlineStr">
        <is>
          <t>Phòng Tu Luyện Sinh Lực Cấp 1</t>
        </is>
      </c>
      <c r="D118">
        <f>D108+1</f>
        <v/>
      </c>
      <c r="E118">
        <f>E108</f>
        <v/>
      </c>
      <c r="F118" t="inlineStr">
        <is>
          <t>1#15</t>
        </is>
      </c>
      <c r="G118" t="inlineStr">
        <is>
          <t>14#80000</t>
        </is>
      </c>
      <c r="H118" s="1" t="n">
        <v>110</v>
      </c>
      <c r="I118" s="1" t="n">
        <v>3</v>
      </c>
      <c r="J118" t="n">
        <v>1800</v>
      </c>
      <c r="K118" t="inlineStr">
        <is>
          <t>1388#5|1389#10|1390#60</t>
        </is>
      </c>
    </row>
    <row r="119">
      <c r="B119">
        <f>B109+10000</f>
        <v/>
      </c>
      <c r="C119" s="1" t="inlineStr">
        <is>
          <t>Phòng Tu Luyện Sinh Lực Cấp 2</t>
        </is>
      </c>
      <c r="D119">
        <f>D109+1</f>
        <v/>
      </c>
      <c r="E119">
        <f>E109</f>
        <v/>
      </c>
      <c r="F119" t="inlineStr">
        <is>
          <t>1#18</t>
        </is>
      </c>
      <c r="G119" t="inlineStr">
        <is>
          <t>14#218000</t>
        </is>
      </c>
      <c r="H119" s="1" t="n">
        <v>120</v>
      </c>
      <c r="I119" s="1" t="n">
        <v>3</v>
      </c>
      <c r="J119" t="n">
        <v>3600</v>
      </c>
      <c r="K119" t="inlineStr">
        <is>
          <t>1388#5|1389#10|1390#60</t>
        </is>
      </c>
    </row>
    <row r="120">
      <c r="B120">
        <f>B110+10000</f>
        <v/>
      </c>
      <c r="C120" s="1" t="inlineStr">
        <is>
          <t>Phòng Tu Luyện Sinh Lực Cấp 3</t>
        </is>
      </c>
      <c r="D120">
        <f>D110+1</f>
        <v/>
      </c>
      <c r="E120">
        <f>E110</f>
        <v/>
      </c>
      <c r="F120" t="inlineStr">
        <is>
          <t>1#24</t>
        </is>
      </c>
      <c r="G120" t="inlineStr">
        <is>
          <t>14#428000</t>
        </is>
      </c>
      <c r="H120" s="1" t="n">
        <v>130</v>
      </c>
      <c r="I120" s="1" t="n">
        <v>3</v>
      </c>
      <c r="J120" t="n">
        <v>28800</v>
      </c>
      <c r="K120" t="inlineStr">
        <is>
          <t>1388#5|1389#10|1390#60</t>
        </is>
      </c>
    </row>
    <row r="121">
      <c r="B121">
        <f>B111+10000</f>
        <v/>
      </c>
      <c r="C121" s="1" t="inlineStr">
        <is>
          <t>Phòng Tu Luyện Sinh Lực Cấp 4</t>
        </is>
      </c>
      <c r="D121">
        <f>D111+1</f>
        <v/>
      </c>
      <c r="E121">
        <f>E111</f>
        <v/>
      </c>
      <c r="F121" t="inlineStr">
        <is>
          <t>1#30</t>
        </is>
      </c>
      <c r="G121" t="inlineStr">
        <is>
          <t>14#710000</t>
        </is>
      </c>
      <c r="H121" s="1" t="n">
        <v>140</v>
      </c>
      <c r="I121" s="1" t="n">
        <v>3</v>
      </c>
      <c r="J121" t="n">
        <v>43200</v>
      </c>
      <c r="K121" t="inlineStr">
        <is>
          <t>1388#5|1389#10|1390#60</t>
        </is>
      </c>
    </row>
    <row r="122">
      <c r="B122">
        <f>B112+10000</f>
        <v/>
      </c>
      <c r="C122" s="1" t="inlineStr">
        <is>
          <t>Phòng Tu Luyện Sinh Lực Cấp 5</t>
        </is>
      </c>
      <c r="D122">
        <f>D112+1</f>
        <v/>
      </c>
      <c r="E122">
        <f>E112</f>
        <v/>
      </c>
      <c r="F122" t="inlineStr">
        <is>
          <t>1#36</t>
        </is>
      </c>
      <c r="G122" t="inlineStr">
        <is>
          <t>14#1064000</t>
        </is>
      </c>
      <c r="H122" s="1" t="n">
        <v>150</v>
      </c>
      <c r="I122" s="1" t="n">
        <v>3</v>
      </c>
      <c r="J122" t="n">
        <v>144000</v>
      </c>
      <c r="K122" t="inlineStr">
        <is>
          <t>1388#5|1389#10|1390#60</t>
        </is>
      </c>
    </row>
    <row r="123">
      <c r="B123">
        <f>B113+10000</f>
        <v/>
      </c>
      <c r="C123" s="1" t="inlineStr">
        <is>
          <t>Phòng Tu Luyện Sinh Lực Cấp 6</t>
        </is>
      </c>
      <c r="D123">
        <f>D113+1</f>
        <v/>
      </c>
      <c r="E123">
        <f>E113</f>
        <v/>
      </c>
      <c r="F123" t="inlineStr">
        <is>
          <t>1#42</t>
        </is>
      </c>
      <c r="G123" t="inlineStr">
        <is>
          <t>14#1490000</t>
        </is>
      </c>
      <c r="H123" s="1" t="n">
        <v>160</v>
      </c>
      <c r="I123" s="1" t="n">
        <v>3</v>
      </c>
      <c r="J123" t="n">
        <v>208800</v>
      </c>
      <c r="K123" t="inlineStr">
        <is>
          <t>1388#5|1389#10|1390#60</t>
        </is>
      </c>
    </row>
    <row r="124">
      <c r="B124">
        <f>B114+10000</f>
        <v/>
      </c>
      <c r="C124" s="1" t="inlineStr">
        <is>
          <t>Phòng Tu Luyện Sinh Lực Cấp 7</t>
        </is>
      </c>
      <c r="D124">
        <f>D114+1</f>
        <v/>
      </c>
      <c r="E124">
        <f>E114</f>
        <v/>
      </c>
      <c r="F124" t="inlineStr">
        <is>
          <t>1#48</t>
        </is>
      </c>
      <c r="G124" t="inlineStr">
        <is>
          <t>14#1988000</t>
        </is>
      </c>
      <c r="H124" s="1" t="n">
        <v>170</v>
      </c>
      <c r="I124" s="1" t="n">
        <v>3</v>
      </c>
      <c r="J124" t="n">
        <v>273600</v>
      </c>
      <c r="K124" t="inlineStr">
        <is>
          <t>1388#5|1389#10|1390#60</t>
        </is>
      </c>
    </row>
    <row r="125">
      <c r="B125">
        <f>B115+10000</f>
        <v/>
      </c>
      <c r="C125" s="1" t="inlineStr">
        <is>
          <t>Phòng Tu Luyện Sinh Lực Cấp 8</t>
        </is>
      </c>
      <c r="D125">
        <f>D115+1</f>
        <v/>
      </c>
      <c r="E125">
        <f>E115</f>
        <v/>
      </c>
      <c r="F125" t="inlineStr">
        <is>
          <t>1#54</t>
        </is>
      </c>
      <c r="G125" t="inlineStr">
        <is>
          <t>14#2558000</t>
        </is>
      </c>
      <c r="H125" s="1" t="n">
        <v>180</v>
      </c>
      <c r="I125" s="1" t="n">
        <v>3</v>
      </c>
      <c r="J125" t="n">
        <v>432000</v>
      </c>
      <c r="K125" t="inlineStr">
        <is>
          <t>1388#5|1389#10|1390#60</t>
        </is>
      </c>
    </row>
    <row r="126">
      <c r="B126">
        <f>B116+10000</f>
        <v/>
      </c>
      <c r="C126" s="1" t="inlineStr">
        <is>
          <t>Phòng Tu Luyện Sinh Lực Cấp 9</t>
        </is>
      </c>
      <c r="D126">
        <f>D116+1</f>
        <v/>
      </c>
      <c r="E126">
        <f>E116</f>
        <v/>
      </c>
      <c r="F126" t="inlineStr">
        <is>
          <t>1#60</t>
        </is>
      </c>
      <c r="G126" t="inlineStr">
        <is>
          <t>14#3430000</t>
        </is>
      </c>
      <c r="H126" s="1" t="n">
        <v>190</v>
      </c>
      <c r="I126" s="1" t="n">
        <v>3</v>
      </c>
      <c r="J126" t="n">
        <v>777600</v>
      </c>
      <c r="K126" t="inlineStr">
        <is>
          <t>1388#5|1389#10|1390#60</t>
        </is>
      </c>
    </row>
    <row r="127">
      <c r="B127">
        <f>B117+10000</f>
        <v/>
      </c>
      <c r="C127" s="1" t="inlineStr">
        <is>
          <t>Phòng Tu Luyện Sinh Lực Cấp 10</t>
        </is>
      </c>
      <c r="D127">
        <f>D117+1</f>
        <v/>
      </c>
      <c r="E127">
        <f>E117</f>
        <v/>
      </c>
      <c r="F127" s="1" t="n"/>
      <c r="H127" s="1" t="n">
        <v>200</v>
      </c>
      <c r="I127" s="1" t="n">
        <v>3</v>
      </c>
      <c r="K127" t="inlineStr">
        <is>
          <t>1388#5|1389#10|1390#60</t>
        </is>
      </c>
    </row>
  </sheetData>
  <pageMargins bottom="0.75" footer="0.3" header="0.3" left="0.699305555555556" right="0.699305555555556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C4:V103"/>
  <sheetViews>
    <sheetView topLeftCell="A64" workbookViewId="0">
      <selection activeCell="Q4" sqref="Q4:Q103"/>
    </sheetView>
  </sheetViews>
  <sheetFormatPr baseColWidth="8" defaultColWidth="9" defaultRowHeight="14.25"/>
  <sheetData>
    <row r="4">
      <c r="C4">
        <f>E4*10000+F4</f>
        <v/>
      </c>
      <c r="D4" s="1" t="inlineStr">
        <is>
          <t>望月居1级</t>
        </is>
      </c>
      <c r="E4" t="n">
        <v>3</v>
      </c>
      <c r="F4" t="n">
        <v>1</v>
      </c>
      <c r="G4" s="1" t="inlineStr">
        <is>
          <t>5#2</t>
        </is>
      </c>
      <c r="H4" s="1" t="inlineStr">
        <is>
          <t>14#39000</t>
        </is>
      </c>
      <c r="I4" s="1" t="inlineStr">
        <is>
          <t>12061#5</t>
        </is>
      </c>
      <c r="K4" t="inlineStr">
        <is>
          <t>12061#1200|12061#6000</t>
        </is>
      </c>
      <c r="L4" t="n">
        <v>4</v>
      </c>
      <c r="O4" s="1" t="inlineStr">
        <is>
          <t>14#12</t>
        </is>
      </c>
      <c r="Q4" s="1" t="inlineStr">
        <is>
          <t>3#2880|3#0</t>
        </is>
      </c>
      <c r="T4">
        <f>--RIGHT(O4,LEN(O4)-FIND("#",O4))</f>
        <v/>
      </c>
      <c r="U4">
        <f>INT(T4/4)</f>
        <v/>
      </c>
      <c r="V4">
        <f>"3#"&amp;U4</f>
        <v/>
      </c>
    </row>
    <row r="5">
      <c r="C5">
        <f>E5*10000+F5</f>
        <v/>
      </c>
      <c r="D5" s="1" t="inlineStr">
        <is>
          <t>望月居2级</t>
        </is>
      </c>
      <c r="E5" t="n">
        <v>3</v>
      </c>
      <c r="F5" t="n">
        <v>2</v>
      </c>
      <c r="G5" s="1" t="inlineStr">
        <is>
          <t>5#3</t>
        </is>
      </c>
      <c r="H5" s="1" t="inlineStr">
        <is>
          <t>14#90000</t>
        </is>
      </c>
      <c r="I5" s="1" t="inlineStr">
        <is>
          <t>12061#10</t>
        </is>
      </c>
      <c r="K5" t="inlineStr">
        <is>
          <t>12061#2400|12061#12000</t>
        </is>
      </c>
      <c r="L5" t="n">
        <v>20</v>
      </c>
      <c r="O5" s="1" t="inlineStr">
        <is>
          <t>14#28</t>
        </is>
      </c>
      <c r="Q5" s="1" t="inlineStr">
        <is>
          <t>3#6720|3#0</t>
        </is>
      </c>
      <c r="T5">
        <f>--RIGHT(O5,LEN(O5)-FIND("#",O5))</f>
        <v/>
      </c>
      <c r="U5">
        <f>INT(T5/4)</f>
        <v/>
      </c>
      <c r="V5">
        <f>"3#"&amp;U5</f>
        <v/>
      </c>
    </row>
    <row r="6">
      <c r="C6">
        <f>E6*10000+F6</f>
        <v/>
      </c>
      <c r="D6" s="1" t="inlineStr">
        <is>
          <t>望月居3级</t>
        </is>
      </c>
      <c r="E6" t="n">
        <v>3</v>
      </c>
      <c r="F6" t="n">
        <v>3</v>
      </c>
      <c r="G6" s="1" t="inlineStr">
        <is>
          <t>5#4</t>
        </is>
      </c>
      <c r="H6" s="1" t="inlineStr">
        <is>
          <t>14#146000</t>
        </is>
      </c>
      <c r="I6" s="1" t="inlineStr">
        <is>
          <t>12061#15</t>
        </is>
      </c>
      <c r="K6" t="inlineStr">
        <is>
          <t>12061#3600|12061#18000</t>
        </is>
      </c>
      <c r="L6" t="n">
        <v>54</v>
      </c>
      <c r="O6" s="1" t="inlineStr">
        <is>
          <t>14#45</t>
        </is>
      </c>
      <c r="Q6" s="1" t="inlineStr">
        <is>
          <t>3#10800|3#0</t>
        </is>
      </c>
      <c r="T6">
        <f>--RIGHT(O6,LEN(O6)-FIND("#",O6))</f>
        <v/>
      </c>
      <c r="U6">
        <f>INT(T6/4)</f>
        <v/>
      </c>
      <c r="V6">
        <f>"3#"&amp;U6</f>
        <v/>
      </c>
    </row>
    <row r="7">
      <c r="C7">
        <f>E7*10000+F7</f>
        <v/>
      </c>
      <c r="D7" s="1" t="inlineStr">
        <is>
          <t>望月居4级</t>
        </is>
      </c>
      <c r="E7" t="n">
        <v>3</v>
      </c>
      <c r="F7" t="n">
        <v>4</v>
      </c>
      <c r="G7" s="1" t="inlineStr">
        <is>
          <t>5#5</t>
        </is>
      </c>
      <c r="H7" s="1" t="inlineStr">
        <is>
          <t>14#206000</t>
        </is>
      </c>
      <c r="I7" s="1" t="inlineStr">
        <is>
          <t>12061#20</t>
        </is>
      </c>
      <c r="K7" t="inlineStr">
        <is>
          <t>12061#4800|12061#24000</t>
        </is>
      </c>
      <c r="L7" t="n">
        <v>96</v>
      </c>
      <c r="O7" s="1" t="inlineStr">
        <is>
          <t>14#64</t>
        </is>
      </c>
      <c r="Q7" s="1" t="inlineStr">
        <is>
          <t>3#15360|3#0</t>
        </is>
      </c>
      <c r="T7">
        <f>--RIGHT(O7,LEN(O7)-FIND("#",O7))</f>
        <v/>
      </c>
      <c r="U7">
        <f>INT(T7/4)</f>
        <v/>
      </c>
      <c r="V7">
        <f>"3#"&amp;U7</f>
        <v/>
      </c>
    </row>
    <row r="8">
      <c r="C8">
        <f>E8*10000+F8</f>
        <v/>
      </c>
      <c r="D8" s="1" t="inlineStr">
        <is>
          <t>望月居5级</t>
        </is>
      </c>
      <c r="E8" t="n">
        <v>3</v>
      </c>
      <c r="F8" t="n">
        <v>5</v>
      </c>
      <c r="G8" s="1" t="inlineStr">
        <is>
          <t>5#6</t>
        </is>
      </c>
      <c r="H8" s="1" t="inlineStr">
        <is>
          <t>14#269000</t>
        </is>
      </c>
      <c r="I8" s="1" t="inlineStr">
        <is>
          <t>12061#25</t>
        </is>
      </c>
      <c r="K8" t="inlineStr">
        <is>
          <t>12061#6000|12061#30000</t>
        </is>
      </c>
      <c r="L8" t="n">
        <v>160</v>
      </c>
      <c r="O8" s="1" t="inlineStr">
        <is>
          <t>14#83</t>
        </is>
      </c>
      <c r="Q8" s="1" t="inlineStr">
        <is>
          <t>3#19920|3#0</t>
        </is>
      </c>
      <c r="T8">
        <f>--RIGHT(O8,LEN(O8)-FIND("#",O8))</f>
        <v/>
      </c>
      <c r="U8">
        <f>INT(T8/4)</f>
        <v/>
      </c>
      <c r="V8">
        <f>"3#"&amp;U8</f>
        <v/>
      </c>
    </row>
    <row r="9">
      <c r="C9">
        <f>E9*10000+F9</f>
        <v/>
      </c>
      <c r="D9" s="1" t="inlineStr">
        <is>
          <t>望月居6级</t>
        </is>
      </c>
      <c r="E9" t="n">
        <v>3</v>
      </c>
      <c r="F9" t="n">
        <v>6</v>
      </c>
      <c r="G9" s="1" t="inlineStr">
        <is>
          <t>5#7</t>
        </is>
      </c>
      <c r="H9" s="1" t="inlineStr">
        <is>
          <t>14#335000</t>
        </is>
      </c>
      <c r="I9" s="1" t="inlineStr">
        <is>
          <t>12061#30</t>
        </is>
      </c>
      <c r="K9" t="inlineStr">
        <is>
          <t>12061#9000|12061#36000</t>
        </is>
      </c>
      <c r="L9" t="n">
        <v>240</v>
      </c>
      <c r="O9" s="1" t="inlineStr">
        <is>
          <t>14#103</t>
        </is>
      </c>
      <c r="Q9" s="1" t="inlineStr">
        <is>
          <t>3#30900|3#0</t>
        </is>
      </c>
      <c r="T9">
        <f>--RIGHT(O9,LEN(O9)-FIND("#",O9))</f>
        <v/>
      </c>
      <c r="U9">
        <f>INT(T9/4)</f>
        <v/>
      </c>
      <c r="V9">
        <f>"3#"&amp;U9</f>
        <v/>
      </c>
    </row>
    <row r="10">
      <c r="C10">
        <f>E10*10000+F10</f>
        <v/>
      </c>
      <c r="D10" s="1" t="inlineStr">
        <is>
          <t>望月居7级</t>
        </is>
      </c>
      <c r="E10" t="n">
        <v>3</v>
      </c>
      <c r="F10" t="n">
        <v>7</v>
      </c>
      <c r="G10" s="1" t="inlineStr">
        <is>
          <t>5#8</t>
        </is>
      </c>
      <c r="H10" s="1" t="inlineStr">
        <is>
          <t>14#403000</t>
        </is>
      </c>
      <c r="I10" s="1" t="inlineStr">
        <is>
          <t>12061#35</t>
        </is>
      </c>
      <c r="K10" t="inlineStr">
        <is>
          <t>12061#10500|12061#42000</t>
        </is>
      </c>
      <c r="L10" t="n">
        <v>336</v>
      </c>
      <c r="O10" s="1" t="inlineStr">
        <is>
          <t>14#124</t>
        </is>
      </c>
      <c r="Q10" s="1" t="inlineStr">
        <is>
          <t>3#37200|3#0</t>
        </is>
      </c>
      <c r="T10">
        <f>--RIGHT(O10,LEN(O10)-FIND("#",O10))</f>
        <v/>
      </c>
      <c r="U10">
        <f>INT(T10/4)</f>
        <v/>
      </c>
      <c r="V10">
        <f>"3#"&amp;U10</f>
        <v/>
      </c>
    </row>
    <row r="11">
      <c r="C11">
        <f>E11*10000+F11</f>
        <v/>
      </c>
      <c r="D11" s="1" t="inlineStr">
        <is>
          <t>望月居8级</t>
        </is>
      </c>
      <c r="E11" t="n">
        <v>3</v>
      </c>
      <c r="F11" t="n">
        <v>8</v>
      </c>
      <c r="G11" s="1" t="inlineStr">
        <is>
          <t>5#9</t>
        </is>
      </c>
      <c r="H11" s="1" t="inlineStr">
        <is>
          <t>14#473000</t>
        </is>
      </c>
      <c r="I11" s="1" t="inlineStr">
        <is>
          <t>12061#40</t>
        </is>
      </c>
      <c r="K11" t="inlineStr">
        <is>
          <t>12061#12000|12061#48000</t>
        </is>
      </c>
      <c r="L11" t="n">
        <v>448</v>
      </c>
      <c r="O11" s="1" t="inlineStr">
        <is>
          <t>14#145</t>
        </is>
      </c>
      <c r="Q11" s="1" t="inlineStr">
        <is>
          <t>3#43500|3#0</t>
        </is>
      </c>
      <c r="T11">
        <f>--RIGHT(O11,LEN(O11)-FIND("#",O11))</f>
        <v/>
      </c>
      <c r="U11">
        <f>INT(T11/4)</f>
        <v/>
      </c>
      <c r="V11">
        <f>"3#"&amp;U11</f>
        <v/>
      </c>
    </row>
    <row r="12">
      <c r="C12">
        <f>E12*10000+F12</f>
        <v/>
      </c>
      <c r="D12" s="1" t="inlineStr">
        <is>
          <t>望月居9级</t>
        </is>
      </c>
      <c r="E12" t="n">
        <v>3</v>
      </c>
      <c r="F12" t="n">
        <v>9</v>
      </c>
      <c r="G12" s="1" t="inlineStr">
        <is>
          <t>5#10</t>
        </is>
      </c>
      <c r="H12" s="1" t="inlineStr">
        <is>
          <t>14#544000</t>
        </is>
      </c>
      <c r="I12" s="1" t="inlineStr">
        <is>
          <t>12061#45</t>
        </is>
      </c>
      <c r="K12" t="inlineStr">
        <is>
          <t>12061#13500|12061#54000</t>
        </is>
      </c>
      <c r="L12" t="n">
        <v>594</v>
      </c>
      <c r="O12" s="1" t="inlineStr">
        <is>
          <t>14#167</t>
        </is>
      </c>
      <c r="Q12" s="1" t="inlineStr">
        <is>
          <t>3#50100|3#0</t>
        </is>
      </c>
      <c r="T12">
        <f>--RIGHT(O12,LEN(O12)-FIND("#",O12))</f>
        <v/>
      </c>
      <c r="U12">
        <f>INT(T12/4)</f>
        <v/>
      </c>
      <c r="V12">
        <f>"3#"&amp;U12</f>
        <v/>
      </c>
    </row>
    <row r="13">
      <c r="C13">
        <f>E13*10000+F13</f>
        <v/>
      </c>
      <c r="D13" s="1" t="inlineStr">
        <is>
          <t>望月居10级</t>
        </is>
      </c>
      <c r="E13" t="n">
        <v>3</v>
      </c>
      <c r="F13" t="n">
        <v>10</v>
      </c>
      <c r="G13" s="1" t="inlineStr">
        <is>
          <t>5#11</t>
        </is>
      </c>
      <c r="H13" s="1" t="inlineStr">
        <is>
          <t>14#618000</t>
        </is>
      </c>
      <c r="I13" s="1" t="inlineStr">
        <is>
          <t>12061#50</t>
        </is>
      </c>
      <c r="K13" t="inlineStr">
        <is>
          <t>12061#15000|12061#60000</t>
        </is>
      </c>
      <c r="L13" t="n">
        <v>740</v>
      </c>
      <c r="O13" s="1" t="inlineStr">
        <is>
          <t>14#190</t>
        </is>
      </c>
      <c r="Q13" s="1" t="inlineStr">
        <is>
          <t>3#57000|3#0</t>
        </is>
      </c>
      <c r="T13">
        <f>--RIGHT(O13,LEN(O13)-FIND("#",O13))</f>
        <v/>
      </c>
      <c r="U13">
        <f>INT(T13/4)</f>
        <v/>
      </c>
      <c r="V13">
        <f>"3#"&amp;U13</f>
        <v/>
      </c>
    </row>
    <row r="14">
      <c r="C14">
        <f>E14*10000+F14</f>
        <v/>
      </c>
      <c r="D14" s="1" t="inlineStr">
        <is>
          <t>望月居11级</t>
        </is>
      </c>
      <c r="E14" t="n">
        <v>3</v>
      </c>
      <c r="F14" t="n">
        <v>11</v>
      </c>
      <c r="G14" s="1" t="inlineStr">
        <is>
          <t>5#12</t>
        </is>
      </c>
      <c r="H14" s="1" t="inlineStr">
        <is>
          <t>14#693000</t>
        </is>
      </c>
      <c r="I14" s="1" t="inlineStr">
        <is>
          <t>12061#55</t>
        </is>
      </c>
      <c r="K14" t="inlineStr">
        <is>
          <t>12061#19800|12061#82500</t>
        </is>
      </c>
      <c r="L14" t="n">
        <v>924</v>
      </c>
      <c r="O14" s="1" t="inlineStr">
        <is>
          <t>14#213</t>
        </is>
      </c>
      <c r="Q14" s="1" t="inlineStr">
        <is>
          <t>3#76680|3#0</t>
        </is>
      </c>
      <c r="T14">
        <f>--RIGHT(O14,LEN(O14)-FIND("#",O14))</f>
        <v/>
      </c>
      <c r="U14">
        <f>INT(T14/4)</f>
        <v/>
      </c>
      <c r="V14">
        <f>"3#"&amp;U14</f>
        <v/>
      </c>
    </row>
    <row r="15">
      <c r="C15">
        <f>E15*10000+F15</f>
        <v/>
      </c>
      <c r="D15" s="1" t="inlineStr">
        <is>
          <t>望月居12级</t>
        </is>
      </c>
      <c r="E15" t="n">
        <v>3</v>
      </c>
      <c r="F15" t="n">
        <v>12</v>
      </c>
      <c r="G15" s="1" t="inlineStr">
        <is>
          <t>5#13</t>
        </is>
      </c>
      <c r="H15" s="1" t="inlineStr">
        <is>
          <t>14#769000</t>
        </is>
      </c>
      <c r="I15" s="1" t="inlineStr">
        <is>
          <t>12061#60</t>
        </is>
      </c>
      <c r="K15" t="inlineStr">
        <is>
          <t>12061#21600|12061#90000</t>
        </is>
      </c>
      <c r="L15" t="n">
        <v>1104</v>
      </c>
      <c r="O15" s="1" t="inlineStr">
        <is>
          <t>14#236</t>
        </is>
      </c>
      <c r="Q15" s="1" t="inlineStr">
        <is>
          <t>3#84960|3#0</t>
        </is>
      </c>
      <c r="T15">
        <f>--RIGHT(O15,LEN(O15)-FIND("#",O15))</f>
        <v/>
      </c>
      <c r="U15">
        <f>INT(T15/4)</f>
        <v/>
      </c>
      <c r="V15">
        <f>"3#"&amp;U15</f>
        <v/>
      </c>
    </row>
    <row r="16">
      <c r="C16">
        <f>E16*10000+F16</f>
        <v/>
      </c>
      <c r="D16" s="1" t="inlineStr">
        <is>
          <t>望月居13级</t>
        </is>
      </c>
      <c r="E16" t="n">
        <v>3</v>
      </c>
      <c r="F16" t="n">
        <v>13</v>
      </c>
      <c r="G16" s="1" t="inlineStr">
        <is>
          <t>5#14</t>
        </is>
      </c>
      <c r="H16" s="1" t="inlineStr">
        <is>
          <t>14#846000</t>
        </is>
      </c>
      <c r="I16" s="1" t="inlineStr">
        <is>
          <t>12061#65</t>
        </is>
      </c>
      <c r="K16" t="inlineStr">
        <is>
          <t>12061#23400|12061#97500</t>
        </is>
      </c>
      <c r="L16" t="n">
        <v>1326</v>
      </c>
      <c r="O16" s="1" t="inlineStr">
        <is>
          <t>14#260</t>
        </is>
      </c>
      <c r="Q16" s="1" t="inlineStr">
        <is>
          <t>3#93600|3#0</t>
        </is>
      </c>
      <c r="T16">
        <f>--RIGHT(O16,LEN(O16)-FIND("#",O16))</f>
        <v/>
      </c>
      <c r="U16">
        <f>INT(T16/4)</f>
        <v/>
      </c>
      <c r="V16">
        <f>"3#"&amp;U16</f>
        <v/>
      </c>
    </row>
    <row r="17">
      <c r="C17">
        <f>E17*10000+F17</f>
        <v/>
      </c>
      <c r="D17" s="1" t="inlineStr">
        <is>
          <t>望月居14级</t>
        </is>
      </c>
      <c r="E17" t="n">
        <v>3</v>
      </c>
      <c r="F17" t="n">
        <v>14</v>
      </c>
      <c r="G17" s="1" t="inlineStr">
        <is>
          <t>5#15</t>
        </is>
      </c>
      <c r="H17" s="1" t="inlineStr">
        <is>
          <t>14#925000</t>
        </is>
      </c>
      <c r="I17" s="1" t="inlineStr">
        <is>
          <t>12061#70</t>
        </is>
      </c>
      <c r="K17" t="inlineStr">
        <is>
          <t>12061#25200|12061#105000</t>
        </is>
      </c>
      <c r="L17" t="n">
        <v>1568</v>
      </c>
      <c r="O17" s="1" t="inlineStr">
        <is>
          <t>14#284</t>
        </is>
      </c>
      <c r="Q17" s="1" t="inlineStr">
        <is>
          <t>3#102240|3#0</t>
        </is>
      </c>
      <c r="T17">
        <f>--RIGHT(O17,LEN(O17)-FIND("#",O17))</f>
        <v/>
      </c>
      <c r="U17">
        <f>INT(T17/4)</f>
        <v/>
      </c>
      <c r="V17">
        <f>"3#"&amp;U17</f>
        <v/>
      </c>
    </row>
    <row r="18">
      <c r="C18">
        <f>E18*10000+F18</f>
        <v/>
      </c>
      <c r="D18" s="1" t="inlineStr">
        <is>
          <t>望月居15级</t>
        </is>
      </c>
      <c r="E18" t="n">
        <v>3</v>
      </c>
      <c r="F18" t="n">
        <v>15</v>
      </c>
      <c r="G18" s="1" t="inlineStr">
        <is>
          <t>5#16</t>
        </is>
      </c>
      <c r="H18" s="1" t="inlineStr">
        <is>
          <t>14#1005000</t>
        </is>
      </c>
      <c r="I18" s="1" t="inlineStr">
        <is>
          <t>12061#75</t>
        </is>
      </c>
      <c r="K18" t="inlineStr">
        <is>
          <t>12061#27000|12061#112500</t>
        </is>
      </c>
      <c r="L18" t="n">
        <v>1800</v>
      </c>
      <c r="O18" s="1" t="inlineStr">
        <is>
          <t>14#308</t>
        </is>
      </c>
      <c r="Q18" s="1" t="inlineStr">
        <is>
          <t>3#110880|3#0</t>
        </is>
      </c>
      <c r="T18">
        <f>--RIGHT(O18,LEN(O18)-FIND("#",O18))</f>
        <v/>
      </c>
      <c r="U18">
        <f>INT(T18/4)</f>
        <v/>
      </c>
      <c r="V18">
        <f>"3#"&amp;U18</f>
        <v/>
      </c>
    </row>
    <row r="19">
      <c r="C19">
        <f>E19*10000+F19</f>
        <v/>
      </c>
      <c r="D19" s="1" t="inlineStr">
        <is>
          <t>望月居16级</t>
        </is>
      </c>
      <c r="E19" t="n">
        <v>3</v>
      </c>
      <c r="F19" t="n">
        <v>16</v>
      </c>
      <c r="G19" s="1" t="inlineStr">
        <is>
          <t>5#17</t>
        </is>
      </c>
      <c r="H19" s="1" t="inlineStr">
        <is>
          <t>14#1086000</t>
        </is>
      </c>
      <c r="I19" s="1" t="inlineStr">
        <is>
          <t>12061#80</t>
        </is>
      </c>
      <c r="K19" t="inlineStr">
        <is>
          <t>12061#33600|12061#120000</t>
        </is>
      </c>
      <c r="L19" t="n">
        <v>2080</v>
      </c>
      <c r="O19" s="1" t="inlineStr">
        <is>
          <t>14#333</t>
        </is>
      </c>
      <c r="Q19" s="1" t="inlineStr">
        <is>
          <t>3#139860|3#0</t>
        </is>
      </c>
      <c r="T19">
        <f>--RIGHT(O19,LEN(O19)-FIND("#",O19))</f>
        <v/>
      </c>
      <c r="U19">
        <f>INT(T19/4)</f>
        <v/>
      </c>
      <c r="V19">
        <f>"3#"&amp;U19</f>
        <v/>
      </c>
    </row>
    <row r="20">
      <c r="C20">
        <f>E20*10000+F20</f>
        <v/>
      </c>
      <c r="D20" s="1" t="inlineStr">
        <is>
          <t>望月居17级</t>
        </is>
      </c>
      <c r="E20" t="n">
        <v>3</v>
      </c>
      <c r="F20" t="n">
        <v>17</v>
      </c>
      <c r="G20" s="1" t="inlineStr">
        <is>
          <t>5#18</t>
        </is>
      </c>
      <c r="H20" s="1" t="inlineStr">
        <is>
          <t>14#1168000</t>
        </is>
      </c>
      <c r="I20" s="1" t="inlineStr">
        <is>
          <t>12061#85</t>
        </is>
      </c>
      <c r="K20" t="inlineStr">
        <is>
          <t>12061#35700|12061#127500</t>
        </is>
      </c>
      <c r="L20" t="n">
        <v>2380</v>
      </c>
      <c r="O20" s="1" t="inlineStr">
        <is>
          <t>14#358</t>
        </is>
      </c>
      <c r="Q20" s="1" t="inlineStr">
        <is>
          <t>3#150360|3#0</t>
        </is>
      </c>
      <c r="T20">
        <f>--RIGHT(O20,LEN(O20)-FIND("#",O20))</f>
        <v/>
      </c>
      <c r="U20">
        <f>INT(T20/4)</f>
        <v/>
      </c>
      <c r="V20">
        <f>"3#"&amp;U20</f>
        <v/>
      </c>
    </row>
    <row r="21">
      <c r="C21">
        <f>E21*10000+F21</f>
        <v/>
      </c>
      <c r="D21" s="1" t="inlineStr">
        <is>
          <t>望月居18级</t>
        </is>
      </c>
      <c r="E21" t="n">
        <v>3</v>
      </c>
      <c r="F21" t="n">
        <v>18</v>
      </c>
      <c r="G21" s="1" t="inlineStr">
        <is>
          <t>5#19</t>
        </is>
      </c>
      <c r="H21" s="1" t="inlineStr">
        <is>
          <t>14#1251000</t>
        </is>
      </c>
      <c r="I21" s="1" t="inlineStr">
        <is>
          <t>12061#90</t>
        </is>
      </c>
      <c r="K21" t="inlineStr">
        <is>
          <t>12061#37800|12061#135000</t>
        </is>
      </c>
      <c r="L21" t="n">
        <v>2700</v>
      </c>
      <c r="O21" s="1" t="inlineStr">
        <is>
          <t>14#384</t>
        </is>
      </c>
      <c r="Q21" s="1" t="inlineStr">
        <is>
          <t>3#161280|3#0</t>
        </is>
      </c>
      <c r="T21">
        <f>--RIGHT(O21,LEN(O21)-FIND("#",O21))</f>
        <v/>
      </c>
      <c r="U21">
        <f>INT(T21/4)</f>
        <v/>
      </c>
      <c r="V21">
        <f>"3#"&amp;U21</f>
        <v/>
      </c>
    </row>
    <row r="22">
      <c r="C22">
        <f>E22*10000+F22</f>
        <v/>
      </c>
      <c r="D22" s="1" t="inlineStr">
        <is>
          <t>望月居19级</t>
        </is>
      </c>
      <c r="E22" t="n">
        <v>3</v>
      </c>
      <c r="F22" t="n">
        <v>19</v>
      </c>
      <c r="G22" s="1" t="inlineStr">
        <is>
          <t>5#20</t>
        </is>
      </c>
      <c r="H22" s="1" t="inlineStr">
        <is>
          <t>14#1335000</t>
        </is>
      </c>
      <c r="I22" s="1" t="inlineStr">
        <is>
          <t>12061#95</t>
        </is>
      </c>
      <c r="K22" t="inlineStr">
        <is>
          <t>12061#39900|12061#142500</t>
        </is>
      </c>
      <c r="L22" t="n">
        <v>3040</v>
      </c>
      <c r="O22" s="1" t="inlineStr">
        <is>
          <t>14#409</t>
        </is>
      </c>
      <c r="Q22" s="1" t="inlineStr">
        <is>
          <t>3#171780|3#0</t>
        </is>
      </c>
      <c r="T22">
        <f>--RIGHT(O22,LEN(O22)-FIND("#",O22))</f>
        <v/>
      </c>
      <c r="U22">
        <f>INT(T22/4)</f>
        <v/>
      </c>
      <c r="V22">
        <f>"3#"&amp;U22</f>
        <v/>
      </c>
    </row>
    <row r="23">
      <c r="C23">
        <f>E23*10000+F23</f>
        <v/>
      </c>
      <c r="D23" s="1" t="inlineStr">
        <is>
          <t>望月居20级</t>
        </is>
      </c>
      <c r="E23" t="n">
        <v>3</v>
      </c>
      <c r="F23" t="n">
        <v>20</v>
      </c>
      <c r="G23" s="1" t="inlineStr">
        <is>
          <t>5#21</t>
        </is>
      </c>
      <c r="H23" s="1" t="inlineStr">
        <is>
          <t>14#1419000</t>
        </is>
      </c>
      <c r="I23" s="1" t="inlineStr">
        <is>
          <t>12061#100</t>
        </is>
      </c>
      <c r="K23" t="inlineStr">
        <is>
          <t>12061#42000|12061#150000</t>
        </is>
      </c>
      <c r="L23" t="n">
        <v>3400</v>
      </c>
      <c r="O23" s="1" t="inlineStr">
        <is>
          <t>14#435</t>
        </is>
      </c>
      <c r="Q23" s="1" t="inlineStr">
        <is>
          <t>3#182700|3#0</t>
        </is>
      </c>
      <c r="T23">
        <f>--RIGHT(O23,LEN(O23)-FIND("#",O23))</f>
        <v/>
      </c>
      <c r="U23">
        <f>INT(T23/4)</f>
        <v/>
      </c>
      <c r="V23">
        <f>"3#"&amp;U23</f>
        <v/>
      </c>
    </row>
    <row r="24">
      <c r="C24">
        <f>E24*10000+F24</f>
        <v/>
      </c>
      <c r="D24" s="1" t="inlineStr">
        <is>
          <t>望月居21级</t>
        </is>
      </c>
      <c r="E24" t="n">
        <v>3</v>
      </c>
      <c r="F24" t="n">
        <v>21</v>
      </c>
      <c r="G24" s="1" t="inlineStr">
        <is>
          <t>5#22</t>
        </is>
      </c>
      <c r="H24" s="1" t="inlineStr">
        <is>
          <t>14#1505000</t>
        </is>
      </c>
      <c r="I24" s="1" t="inlineStr">
        <is>
          <t>12061#105</t>
        </is>
      </c>
      <c r="K24" t="inlineStr">
        <is>
          <t>12061#50400|12061#189000</t>
        </is>
      </c>
      <c r="L24" t="n">
        <v>3780</v>
      </c>
      <c r="O24" s="1" t="inlineStr">
        <is>
          <t>14#462</t>
        </is>
      </c>
      <c r="Q24" s="1" t="inlineStr">
        <is>
          <t>3#221760|3#0</t>
        </is>
      </c>
      <c r="T24">
        <f>--RIGHT(O24,LEN(O24)-FIND("#",O24))</f>
        <v/>
      </c>
      <c r="U24">
        <f>INT(T24/4)</f>
        <v/>
      </c>
      <c r="V24">
        <f>"3#"&amp;U24</f>
        <v/>
      </c>
    </row>
    <row r="25">
      <c r="C25">
        <f>E25*10000+F25</f>
        <v/>
      </c>
      <c r="D25" s="1" t="inlineStr">
        <is>
          <t>望月居22级</t>
        </is>
      </c>
      <c r="E25" t="n">
        <v>3</v>
      </c>
      <c r="F25" t="n">
        <v>22</v>
      </c>
      <c r="G25" s="1" t="inlineStr">
        <is>
          <t>5#23</t>
        </is>
      </c>
      <c r="H25" s="1" t="inlineStr">
        <is>
          <t>14#1591000</t>
        </is>
      </c>
      <c r="I25" s="1" t="inlineStr">
        <is>
          <t>12061#110</t>
        </is>
      </c>
      <c r="K25" t="inlineStr">
        <is>
          <t>12061#52800|12061#198000</t>
        </is>
      </c>
      <c r="L25" t="n">
        <v>4180</v>
      </c>
      <c r="O25" s="1" t="inlineStr">
        <is>
          <t>14#488</t>
        </is>
      </c>
      <c r="Q25" s="1" t="inlineStr">
        <is>
          <t>3#234240|3#0</t>
        </is>
      </c>
      <c r="T25">
        <f>--RIGHT(O25,LEN(O25)-FIND("#",O25))</f>
        <v/>
      </c>
      <c r="U25">
        <f>INT(T25/4)</f>
        <v/>
      </c>
      <c r="V25">
        <f>"3#"&amp;U25</f>
        <v/>
      </c>
    </row>
    <row r="26">
      <c r="C26">
        <f>E26*10000+F26</f>
        <v/>
      </c>
      <c r="D26" s="1" t="inlineStr">
        <is>
          <t>望月居23级</t>
        </is>
      </c>
      <c r="E26" t="n">
        <v>3</v>
      </c>
      <c r="F26" t="n">
        <v>23</v>
      </c>
      <c r="G26" s="1" t="inlineStr">
        <is>
          <t>5#24</t>
        </is>
      </c>
      <c r="H26" s="1" t="inlineStr">
        <is>
          <t>14#1679000</t>
        </is>
      </c>
      <c r="I26" s="1" t="inlineStr">
        <is>
          <t>12061#115</t>
        </is>
      </c>
      <c r="K26" t="inlineStr">
        <is>
          <t>12061#55200|12061#207000</t>
        </is>
      </c>
      <c r="L26" t="n">
        <v>4646</v>
      </c>
      <c r="O26" s="1" t="inlineStr">
        <is>
          <t>14#515</t>
        </is>
      </c>
      <c r="Q26" s="1" t="inlineStr">
        <is>
          <t>3#247200|3#0</t>
        </is>
      </c>
      <c r="T26">
        <f>--RIGHT(O26,LEN(O26)-FIND("#",O26))</f>
        <v/>
      </c>
      <c r="U26">
        <f>INT(T26/4)</f>
        <v/>
      </c>
      <c r="V26">
        <f>"3#"&amp;U26</f>
        <v/>
      </c>
    </row>
    <row r="27">
      <c r="C27">
        <f>E27*10000+F27</f>
        <v/>
      </c>
      <c r="D27" s="1" t="inlineStr">
        <is>
          <t>望月居24级</t>
        </is>
      </c>
      <c r="E27" t="n">
        <v>3</v>
      </c>
      <c r="F27" t="n">
        <v>24</v>
      </c>
      <c r="G27" s="1" t="inlineStr">
        <is>
          <t>5#25</t>
        </is>
      </c>
      <c r="H27" s="1" t="inlineStr">
        <is>
          <t>14#1767000</t>
        </is>
      </c>
      <c r="I27" s="1" t="inlineStr">
        <is>
          <t>12061#120</t>
        </is>
      </c>
      <c r="K27" t="inlineStr">
        <is>
          <t>12061#57600|12061#216000</t>
        </is>
      </c>
      <c r="L27" t="n">
        <v>5088</v>
      </c>
      <c r="O27" s="1" t="inlineStr">
        <is>
          <t>14#542</t>
        </is>
      </c>
      <c r="Q27" s="1" t="inlineStr">
        <is>
          <t>3#260160|3#0</t>
        </is>
      </c>
      <c r="T27">
        <f>--RIGHT(O27,LEN(O27)-FIND("#",O27))</f>
        <v/>
      </c>
      <c r="U27">
        <f>INT(T27/4)</f>
        <v/>
      </c>
      <c r="V27">
        <f>"3#"&amp;U27</f>
        <v/>
      </c>
    </row>
    <row r="28">
      <c r="C28">
        <f>E28*10000+F28</f>
        <v/>
      </c>
      <c r="D28" s="1" t="inlineStr">
        <is>
          <t>望月居25级</t>
        </is>
      </c>
      <c r="E28" t="n">
        <v>3</v>
      </c>
      <c r="F28" t="n">
        <v>25</v>
      </c>
      <c r="G28" s="1" t="inlineStr">
        <is>
          <t>5#26</t>
        </is>
      </c>
      <c r="H28" s="1" t="inlineStr">
        <is>
          <t>14#1855000</t>
        </is>
      </c>
      <c r="I28" s="1" t="inlineStr">
        <is>
          <t>12061#125</t>
        </is>
      </c>
      <c r="K28" t="inlineStr">
        <is>
          <t>12061#60000|12061#225000</t>
        </is>
      </c>
      <c r="L28" t="n">
        <v>5550</v>
      </c>
      <c r="O28" s="1" t="inlineStr">
        <is>
          <t>14#569</t>
        </is>
      </c>
      <c r="Q28" s="1" t="inlineStr">
        <is>
          <t>3#273120|3#0</t>
        </is>
      </c>
      <c r="T28">
        <f>--RIGHT(O28,LEN(O28)-FIND("#",O28))</f>
        <v/>
      </c>
      <c r="U28">
        <f>INT(T28/4)</f>
        <v/>
      </c>
      <c r="V28">
        <f>"3#"&amp;U28</f>
        <v/>
      </c>
    </row>
    <row r="29">
      <c r="C29">
        <f>E29*10000+F29</f>
        <v/>
      </c>
      <c r="D29" s="1" t="inlineStr">
        <is>
          <t>望月居26级</t>
        </is>
      </c>
      <c r="E29" t="n">
        <v>3</v>
      </c>
      <c r="F29" t="n">
        <v>26</v>
      </c>
      <c r="G29" s="1" t="inlineStr">
        <is>
          <t>5#27</t>
        </is>
      </c>
      <c r="H29" s="1" t="inlineStr">
        <is>
          <t>14#1945000</t>
        </is>
      </c>
      <c r="I29" s="1" t="inlineStr">
        <is>
          <t>12061#130</t>
        </is>
      </c>
      <c r="K29" t="inlineStr">
        <is>
          <t>12061#70200|12061#234000</t>
        </is>
      </c>
      <c r="L29" t="n">
        <v>6084</v>
      </c>
      <c r="O29" s="1" t="inlineStr">
        <is>
          <t>14#596</t>
        </is>
      </c>
      <c r="Q29" s="1" t="inlineStr">
        <is>
          <t>3#321840|3#0</t>
        </is>
      </c>
      <c r="T29">
        <f>--RIGHT(O29,LEN(O29)-FIND("#",O29))</f>
        <v/>
      </c>
      <c r="U29">
        <f>INT(T29/4)</f>
        <v/>
      </c>
      <c r="V29">
        <f>"3#"&amp;U29</f>
        <v/>
      </c>
    </row>
    <row r="30">
      <c r="C30">
        <f>E30*10000+F30</f>
        <v/>
      </c>
      <c r="D30" s="1" t="inlineStr">
        <is>
          <t>望月居27级</t>
        </is>
      </c>
      <c r="E30" t="n">
        <v>3</v>
      </c>
      <c r="F30" t="n">
        <v>27</v>
      </c>
      <c r="G30" s="1" t="inlineStr">
        <is>
          <t>5#28</t>
        </is>
      </c>
      <c r="H30" s="1" t="inlineStr">
        <is>
          <t>14#2035000</t>
        </is>
      </c>
      <c r="I30" s="1" t="inlineStr">
        <is>
          <t>12061#135</t>
        </is>
      </c>
      <c r="K30" t="inlineStr">
        <is>
          <t>12061#72900|12061#243000</t>
        </is>
      </c>
      <c r="L30" t="n">
        <v>6588</v>
      </c>
      <c r="O30" s="1" t="inlineStr">
        <is>
          <t>14#624</t>
        </is>
      </c>
      <c r="Q30" s="1" t="inlineStr">
        <is>
          <t>3#336960|3#0</t>
        </is>
      </c>
      <c r="T30">
        <f>--RIGHT(O30,LEN(O30)-FIND("#",O30))</f>
        <v/>
      </c>
      <c r="U30">
        <f>INT(T30/4)</f>
        <v/>
      </c>
      <c r="V30">
        <f>"3#"&amp;U30</f>
        <v/>
      </c>
    </row>
    <row r="31">
      <c r="C31">
        <f>E31*10000+F31</f>
        <v/>
      </c>
      <c r="D31" s="1" t="inlineStr">
        <is>
          <t>望月居28级</t>
        </is>
      </c>
      <c r="E31" t="n">
        <v>3</v>
      </c>
      <c r="F31" t="n">
        <v>28</v>
      </c>
      <c r="G31" s="1" t="inlineStr">
        <is>
          <t>5#29</t>
        </is>
      </c>
      <c r="H31" s="1" t="inlineStr">
        <is>
          <t>14#2126000</t>
        </is>
      </c>
      <c r="I31" s="1" t="inlineStr">
        <is>
          <t>12061#140</t>
        </is>
      </c>
      <c r="K31" t="inlineStr">
        <is>
          <t>12061#75600|12061#252000</t>
        </is>
      </c>
      <c r="L31" t="n">
        <v>7168</v>
      </c>
      <c r="O31" s="1" t="inlineStr">
        <is>
          <t>14#652</t>
        </is>
      </c>
      <c r="Q31" s="1" t="inlineStr">
        <is>
          <t>3#352080|3#0</t>
        </is>
      </c>
      <c r="T31">
        <f>--RIGHT(O31,LEN(O31)-FIND("#",O31))</f>
        <v/>
      </c>
      <c r="U31">
        <f>INT(T31/4)</f>
        <v/>
      </c>
      <c r="V31">
        <f>"3#"&amp;U31</f>
        <v/>
      </c>
    </row>
    <row r="32">
      <c r="C32">
        <f>E32*10000+F32</f>
        <v/>
      </c>
      <c r="D32" s="1" t="inlineStr">
        <is>
          <t>望月居29级</t>
        </is>
      </c>
      <c r="E32" t="n">
        <v>3</v>
      </c>
      <c r="F32" t="n">
        <v>29</v>
      </c>
      <c r="G32" s="1" t="inlineStr">
        <is>
          <t>5#30</t>
        </is>
      </c>
      <c r="H32" s="1" t="inlineStr">
        <is>
          <t>14#2217000</t>
        </is>
      </c>
      <c r="I32" s="1" t="inlineStr">
        <is>
          <t>12061#145</t>
        </is>
      </c>
      <c r="K32" t="inlineStr">
        <is>
          <t>12061#78300|12061#261000</t>
        </is>
      </c>
      <c r="L32" t="n">
        <v>7714</v>
      </c>
      <c r="O32" s="1" t="inlineStr">
        <is>
          <t>14#680</t>
        </is>
      </c>
      <c r="Q32" s="1" t="inlineStr">
        <is>
          <t>3#367200|3#0</t>
        </is>
      </c>
      <c r="T32">
        <f>--RIGHT(O32,LEN(O32)-FIND("#",O32))</f>
        <v/>
      </c>
      <c r="U32">
        <f>INT(T32/4)</f>
        <v/>
      </c>
      <c r="V32">
        <f>"3#"&amp;U32</f>
        <v/>
      </c>
    </row>
    <row r="33">
      <c r="C33">
        <f>E33*10000+F33</f>
        <v/>
      </c>
      <c r="D33" s="1" t="inlineStr">
        <is>
          <t>望月居30级</t>
        </is>
      </c>
      <c r="E33" t="n">
        <v>3</v>
      </c>
      <c r="F33" t="n">
        <v>30</v>
      </c>
      <c r="G33" s="1" t="inlineStr">
        <is>
          <t>5#31</t>
        </is>
      </c>
      <c r="H33" s="1" t="inlineStr">
        <is>
          <t>14#2309000</t>
        </is>
      </c>
      <c r="I33" s="1" t="inlineStr">
        <is>
          <t>12061#150</t>
        </is>
      </c>
      <c r="K33" t="inlineStr">
        <is>
          <t>12061#81000|12061#270000</t>
        </is>
      </c>
      <c r="L33" t="n">
        <v>8340</v>
      </c>
      <c r="O33" s="1" t="inlineStr">
        <is>
          <t>14#708</t>
        </is>
      </c>
      <c r="Q33" s="1" t="inlineStr">
        <is>
          <t>3#382320|3#0</t>
        </is>
      </c>
      <c r="T33">
        <f>--RIGHT(O33,LEN(O33)-FIND("#",O33))</f>
        <v/>
      </c>
      <c r="U33">
        <f>INT(T33/4)</f>
        <v/>
      </c>
      <c r="V33">
        <f>"3#"&amp;U33</f>
        <v/>
      </c>
    </row>
    <row r="34">
      <c r="C34">
        <f>E34*10000+F34</f>
        <v/>
      </c>
      <c r="D34" s="1" t="inlineStr">
        <is>
          <t>望月居31级</t>
        </is>
      </c>
      <c r="E34" t="n">
        <v>3</v>
      </c>
      <c r="F34" t="n">
        <v>31</v>
      </c>
      <c r="G34" s="1" t="inlineStr">
        <is>
          <t>5#32</t>
        </is>
      </c>
      <c r="H34" s="1" t="inlineStr">
        <is>
          <t>14#2402000</t>
        </is>
      </c>
      <c r="I34" s="1" t="inlineStr">
        <is>
          <t>12061#155</t>
        </is>
      </c>
      <c r="K34" t="inlineStr">
        <is>
          <t>12061#93000|12061#325500</t>
        </is>
      </c>
      <c r="L34" t="n">
        <v>8928</v>
      </c>
      <c r="O34" s="1" t="inlineStr">
        <is>
          <t>14#736</t>
        </is>
      </c>
      <c r="Q34" s="1" t="inlineStr">
        <is>
          <t>3#441600|3#0</t>
        </is>
      </c>
      <c r="T34">
        <f>--RIGHT(O34,LEN(O34)-FIND("#",O34))</f>
        <v/>
      </c>
      <c r="U34">
        <f>INT(T34/4)</f>
        <v/>
      </c>
      <c r="V34">
        <f>"3#"&amp;U34</f>
        <v/>
      </c>
    </row>
    <row r="35">
      <c r="C35">
        <f>E35*10000+F35</f>
        <v/>
      </c>
      <c r="D35" s="1" t="inlineStr">
        <is>
          <t>望月居32级</t>
        </is>
      </c>
      <c r="E35" t="n">
        <v>3</v>
      </c>
      <c r="F35" t="n">
        <v>32</v>
      </c>
      <c r="G35" s="1" t="inlineStr">
        <is>
          <t>5#33</t>
        </is>
      </c>
      <c r="H35" s="1" t="inlineStr">
        <is>
          <t>14#2495000</t>
        </is>
      </c>
      <c r="I35" s="1" t="inlineStr">
        <is>
          <t>12061#160</t>
        </is>
      </c>
      <c r="K35" t="inlineStr">
        <is>
          <t>12061#96000|12061#336000</t>
        </is>
      </c>
      <c r="L35" t="n">
        <v>9600</v>
      </c>
      <c r="O35" s="1" t="inlineStr">
        <is>
          <t>14#765</t>
        </is>
      </c>
      <c r="Q35" s="1" t="inlineStr">
        <is>
          <t>3#459000|3#0</t>
        </is>
      </c>
      <c r="T35">
        <f>--RIGHT(O35,LEN(O35)-FIND("#",O35))</f>
        <v/>
      </c>
      <c r="U35">
        <f>INT(T35/4)</f>
        <v/>
      </c>
      <c r="V35">
        <f>"3#"&amp;U35</f>
        <v/>
      </c>
    </row>
    <row r="36">
      <c r="C36">
        <f>E36*10000+F36</f>
        <v/>
      </c>
      <c r="D36" s="1" t="inlineStr">
        <is>
          <t>望月居33级</t>
        </is>
      </c>
      <c r="E36" t="n">
        <v>3</v>
      </c>
      <c r="F36" t="n">
        <v>33</v>
      </c>
      <c r="G36" s="1" t="inlineStr">
        <is>
          <t>5#34</t>
        </is>
      </c>
      <c r="H36" s="1" t="inlineStr">
        <is>
          <t>14#2589000</t>
        </is>
      </c>
      <c r="I36" s="1" t="inlineStr">
        <is>
          <t>12061#165</t>
        </is>
      </c>
      <c r="K36" t="inlineStr">
        <is>
          <t>12061#99000|12061#346500</t>
        </is>
      </c>
      <c r="L36" t="n">
        <v>10230</v>
      </c>
      <c r="O36" s="1" t="inlineStr">
        <is>
          <t>14#794</t>
        </is>
      </c>
      <c r="Q36" s="1" t="inlineStr">
        <is>
          <t>3#476400|3#0</t>
        </is>
      </c>
      <c r="T36">
        <f>--RIGHT(O36,LEN(O36)-FIND("#",O36))</f>
        <v/>
      </c>
      <c r="U36">
        <f>INT(T36/4)</f>
        <v/>
      </c>
      <c r="V36">
        <f>"3#"&amp;U36</f>
        <v/>
      </c>
    </row>
    <row r="37">
      <c r="C37">
        <f>E37*10000+F37</f>
        <v/>
      </c>
      <c r="D37" s="1" t="inlineStr">
        <is>
          <t>望月居34级</t>
        </is>
      </c>
      <c r="E37" t="n">
        <v>3</v>
      </c>
      <c r="F37" t="n">
        <v>34</v>
      </c>
      <c r="G37" s="1" t="inlineStr">
        <is>
          <t>5#35</t>
        </is>
      </c>
      <c r="H37" s="1" t="inlineStr">
        <is>
          <t>14#2683000</t>
        </is>
      </c>
      <c r="I37" s="1" t="inlineStr">
        <is>
          <t>12061#170</t>
        </is>
      </c>
      <c r="K37" t="inlineStr">
        <is>
          <t>12061#102000|12061#357000</t>
        </is>
      </c>
      <c r="L37" t="n">
        <v>10948</v>
      </c>
      <c r="O37" s="1" t="inlineStr">
        <is>
          <t>14#823</t>
        </is>
      </c>
      <c r="Q37" s="1" t="inlineStr">
        <is>
          <t>3#493800|3#0</t>
        </is>
      </c>
      <c r="T37">
        <f>--RIGHT(O37,LEN(O37)-FIND("#",O37))</f>
        <v/>
      </c>
      <c r="U37">
        <f>INT(T37/4)</f>
        <v/>
      </c>
      <c r="V37">
        <f>"3#"&amp;U37</f>
        <v/>
      </c>
    </row>
    <row r="38">
      <c r="C38">
        <f>E38*10000+F38</f>
        <v/>
      </c>
      <c r="D38" s="1" t="inlineStr">
        <is>
          <t>望月居35级</t>
        </is>
      </c>
      <c r="E38" t="n">
        <v>3</v>
      </c>
      <c r="F38" t="n">
        <v>35</v>
      </c>
      <c r="G38" s="1" t="inlineStr">
        <is>
          <t>5#36</t>
        </is>
      </c>
      <c r="H38" s="1" t="inlineStr">
        <is>
          <t>14#2778000</t>
        </is>
      </c>
      <c r="I38" s="1" t="inlineStr">
        <is>
          <t>12061#175</t>
        </is>
      </c>
      <c r="K38" t="inlineStr">
        <is>
          <t>12061#105000|12061#367500</t>
        </is>
      </c>
      <c r="L38" t="n">
        <v>11690</v>
      </c>
      <c r="O38" s="1" t="inlineStr">
        <is>
          <t>14#852</t>
        </is>
      </c>
      <c r="Q38" s="1" t="inlineStr">
        <is>
          <t>3#511200|3#0</t>
        </is>
      </c>
      <c r="T38">
        <f>--RIGHT(O38,LEN(O38)-FIND("#",O38))</f>
        <v/>
      </c>
      <c r="U38">
        <f>INT(T38/4)</f>
        <v/>
      </c>
      <c r="V38">
        <f>"3#"&amp;U38</f>
        <v/>
      </c>
    </row>
    <row r="39">
      <c r="C39">
        <f>E39*10000+F39</f>
        <v/>
      </c>
      <c r="D39" s="1" t="inlineStr">
        <is>
          <t>望月居36级</t>
        </is>
      </c>
      <c r="E39" t="n">
        <v>3</v>
      </c>
      <c r="F39" t="n">
        <v>36</v>
      </c>
      <c r="G39" s="1" t="inlineStr">
        <is>
          <t>5#37</t>
        </is>
      </c>
      <c r="H39" s="1" t="inlineStr">
        <is>
          <t>14#2874000</t>
        </is>
      </c>
      <c r="I39" s="1" t="inlineStr">
        <is>
          <t>12061#180</t>
        </is>
      </c>
      <c r="K39" t="inlineStr">
        <is>
          <t>12061#118800|12061#432000</t>
        </is>
      </c>
      <c r="L39" t="n">
        <v>12384</v>
      </c>
      <c r="O39" s="1" t="inlineStr">
        <is>
          <t>14#881</t>
        </is>
      </c>
      <c r="Q39" s="1" t="inlineStr">
        <is>
          <t>3#581460|3#0</t>
        </is>
      </c>
      <c r="T39">
        <f>--RIGHT(O39,LEN(O39)-FIND("#",O39))</f>
        <v/>
      </c>
      <c r="U39">
        <f>INT(T39/4)</f>
        <v/>
      </c>
      <c r="V39">
        <f>"3#"&amp;U39</f>
        <v/>
      </c>
    </row>
    <row r="40">
      <c r="C40">
        <f>E40*10000+F40</f>
        <v/>
      </c>
      <c r="D40" s="1" t="inlineStr">
        <is>
          <t>望月居37级</t>
        </is>
      </c>
      <c r="E40" t="n">
        <v>3</v>
      </c>
      <c r="F40" t="n">
        <v>37</v>
      </c>
      <c r="G40" s="1" t="inlineStr">
        <is>
          <t>5#38</t>
        </is>
      </c>
      <c r="H40" s="1" t="inlineStr">
        <is>
          <t>14#2970000</t>
        </is>
      </c>
      <c r="I40" s="1" t="inlineStr">
        <is>
          <t>12061#185</t>
        </is>
      </c>
      <c r="K40" t="inlineStr">
        <is>
          <t>12061#122100|12061#444000</t>
        </is>
      </c>
      <c r="L40" t="n">
        <v>13172</v>
      </c>
      <c r="O40" s="1" t="inlineStr">
        <is>
          <t>14#910</t>
        </is>
      </c>
      <c r="Q40" s="1" t="inlineStr">
        <is>
          <t>3#600600|3#0</t>
        </is>
      </c>
      <c r="T40">
        <f>--RIGHT(O40,LEN(O40)-FIND("#",O40))</f>
        <v/>
      </c>
      <c r="U40">
        <f>INT(T40/4)</f>
        <v/>
      </c>
      <c r="V40">
        <f>"3#"&amp;U40</f>
        <v/>
      </c>
    </row>
    <row r="41">
      <c r="C41">
        <f>E41*10000+F41</f>
        <v/>
      </c>
      <c r="D41" s="1" t="inlineStr">
        <is>
          <t>望月居38级</t>
        </is>
      </c>
      <c r="E41" t="n">
        <v>3</v>
      </c>
      <c r="F41" t="n">
        <v>38</v>
      </c>
      <c r="G41" s="1" t="inlineStr">
        <is>
          <t>5#39</t>
        </is>
      </c>
      <c r="H41" s="1" t="inlineStr">
        <is>
          <t>14#3066000</t>
        </is>
      </c>
      <c r="I41" s="1" t="inlineStr">
        <is>
          <t>12061#190</t>
        </is>
      </c>
      <c r="K41" t="inlineStr">
        <is>
          <t>12061#125400|12061#456000</t>
        </is>
      </c>
      <c r="L41" t="n">
        <v>13984</v>
      </c>
      <c r="O41" s="1" t="inlineStr">
        <is>
          <t>14#940</t>
        </is>
      </c>
      <c r="Q41" s="1" t="inlineStr">
        <is>
          <t>3#620400|3#0</t>
        </is>
      </c>
      <c r="T41">
        <f>--RIGHT(O41,LEN(O41)-FIND("#",O41))</f>
        <v/>
      </c>
      <c r="U41">
        <f>INT(T41/4)</f>
        <v/>
      </c>
      <c r="V41">
        <f>"3#"&amp;U41</f>
        <v/>
      </c>
    </row>
    <row r="42">
      <c r="C42">
        <f>E42*10000+F42</f>
        <v/>
      </c>
      <c r="D42" s="1" t="inlineStr">
        <is>
          <t>望月居39级</t>
        </is>
      </c>
      <c r="E42" t="n">
        <v>3</v>
      </c>
      <c r="F42" t="n">
        <v>39</v>
      </c>
      <c r="G42" s="1" t="inlineStr">
        <is>
          <t>5#40</t>
        </is>
      </c>
      <c r="H42" s="1" t="inlineStr">
        <is>
          <t>14#3163000</t>
        </is>
      </c>
      <c r="I42" s="1" t="inlineStr">
        <is>
          <t>12061#195</t>
        </is>
      </c>
      <c r="K42" t="inlineStr">
        <is>
          <t>12061#128700|12061#468000</t>
        </is>
      </c>
      <c r="L42" t="n">
        <v>14820</v>
      </c>
      <c r="O42" s="1" t="inlineStr">
        <is>
          <t>14#970</t>
        </is>
      </c>
      <c r="Q42" s="1" t="inlineStr">
        <is>
          <t>3#640200|3#0</t>
        </is>
      </c>
      <c r="T42">
        <f>--RIGHT(O42,LEN(O42)-FIND("#",O42))</f>
        <v/>
      </c>
      <c r="U42">
        <f>INT(T42/4)</f>
        <v/>
      </c>
      <c r="V42">
        <f>"3#"&amp;U42</f>
        <v/>
      </c>
    </row>
    <row r="43">
      <c r="C43">
        <f>E43*10000+F43</f>
        <v/>
      </c>
      <c r="D43" s="1" t="inlineStr">
        <is>
          <t>望月居40级</t>
        </is>
      </c>
      <c r="E43" t="n">
        <v>3</v>
      </c>
      <c r="F43" t="n">
        <v>40</v>
      </c>
      <c r="G43" s="1" t="inlineStr">
        <is>
          <t>5#41</t>
        </is>
      </c>
      <c r="H43" s="1" t="inlineStr">
        <is>
          <t>14#3261000</t>
        </is>
      </c>
      <c r="I43" s="1" t="inlineStr">
        <is>
          <t>12061#200</t>
        </is>
      </c>
      <c r="K43" t="inlineStr">
        <is>
          <t>12061#132000|12061#480000</t>
        </is>
      </c>
      <c r="L43" t="n">
        <v>15680</v>
      </c>
      <c r="O43" s="1" t="inlineStr">
        <is>
          <t>14#1000</t>
        </is>
      </c>
      <c r="Q43" s="1" t="inlineStr">
        <is>
          <t>3#660000|3#0</t>
        </is>
      </c>
      <c r="T43">
        <f>--RIGHT(O43,LEN(O43)-FIND("#",O43))</f>
        <v/>
      </c>
      <c r="U43">
        <f>INT(T43/4)</f>
        <v/>
      </c>
      <c r="V43">
        <f>"3#"&amp;U43</f>
        <v/>
      </c>
    </row>
    <row r="44">
      <c r="C44">
        <f>E44*10000+F44</f>
        <v/>
      </c>
      <c r="D44" s="1" t="inlineStr">
        <is>
          <t>望月居41级</t>
        </is>
      </c>
      <c r="E44" t="n">
        <v>3</v>
      </c>
      <c r="F44" t="n">
        <v>41</v>
      </c>
      <c r="G44" s="1" t="inlineStr">
        <is>
          <t>5#42</t>
        </is>
      </c>
      <c r="H44" s="1" t="inlineStr">
        <is>
          <t>14#3359000</t>
        </is>
      </c>
      <c r="I44" s="1" t="inlineStr">
        <is>
          <t>12061#205</t>
        </is>
      </c>
      <c r="K44" t="inlineStr">
        <is>
          <t>12061#147600|12061#553500</t>
        </is>
      </c>
      <c r="L44" t="n">
        <v>16564</v>
      </c>
      <c r="O44" s="1" t="inlineStr">
        <is>
          <t>14#1030</t>
        </is>
      </c>
      <c r="Q44" s="1" t="inlineStr">
        <is>
          <t>3#741600|3#0</t>
        </is>
      </c>
      <c r="T44">
        <f>--RIGHT(O44,LEN(O44)-FIND("#",O44))</f>
        <v/>
      </c>
      <c r="U44">
        <f>INT(T44/4)</f>
        <v/>
      </c>
      <c r="V44">
        <f>"3#"&amp;U44</f>
        <v/>
      </c>
    </row>
    <row r="45">
      <c r="C45">
        <f>E45*10000+F45</f>
        <v/>
      </c>
      <c r="D45" s="1" t="inlineStr">
        <is>
          <t>望月居42级</t>
        </is>
      </c>
      <c r="E45" t="n">
        <v>3</v>
      </c>
      <c r="F45" t="n">
        <v>42</v>
      </c>
      <c r="G45" s="1" t="inlineStr">
        <is>
          <t>5#43</t>
        </is>
      </c>
      <c r="H45" s="1" t="inlineStr">
        <is>
          <t>14#3458000</t>
        </is>
      </c>
      <c r="I45" s="1" t="inlineStr">
        <is>
          <t>12061#210</t>
        </is>
      </c>
      <c r="K45" t="inlineStr">
        <is>
          <t>12061#151200|12061#567000</t>
        </is>
      </c>
      <c r="L45" t="n">
        <v>17388</v>
      </c>
      <c r="O45" s="1" t="inlineStr">
        <is>
          <t>14#1060</t>
        </is>
      </c>
      <c r="Q45" s="1" t="inlineStr">
        <is>
          <t>3#763200|3#0</t>
        </is>
      </c>
      <c r="T45">
        <f>--RIGHT(O45,LEN(O45)-FIND("#",O45))</f>
        <v/>
      </c>
      <c r="U45">
        <f>INT(T45/4)</f>
        <v/>
      </c>
      <c r="V45">
        <f>"3#"&amp;U45</f>
        <v/>
      </c>
    </row>
    <row r="46">
      <c r="C46">
        <f>E46*10000+F46</f>
        <v/>
      </c>
      <c r="D46" s="1" t="inlineStr">
        <is>
          <t>望月居43级</t>
        </is>
      </c>
      <c r="E46" t="n">
        <v>3</v>
      </c>
      <c r="F46" t="n">
        <v>43</v>
      </c>
      <c r="G46" s="1" t="inlineStr">
        <is>
          <t>5#44</t>
        </is>
      </c>
      <c r="H46" s="1" t="inlineStr">
        <is>
          <t>14#3557000</t>
        </is>
      </c>
      <c r="I46" s="1" t="inlineStr">
        <is>
          <t>12061#215</t>
        </is>
      </c>
      <c r="K46" t="inlineStr">
        <is>
          <t>12061#154800|12061#580500</t>
        </is>
      </c>
      <c r="L46" t="n">
        <v>18318</v>
      </c>
      <c r="O46" s="1" t="inlineStr">
        <is>
          <t>14#1090</t>
        </is>
      </c>
      <c r="Q46" s="1" t="inlineStr">
        <is>
          <t>3#784800|3#0</t>
        </is>
      </c>
      <c r="T46">
        <f>--RIGHT(O46,LEN(O46)-FIND("#",O46))</f>
        <v/>
      </c>
      <c r="U46">
        <f>INT(T46/4)</f>
        <v/>
      </c>
      <c r="V46">
        <f>"3#"&amp;U46</f>
        <v/>
      </c>
    </row>
    <row r="47">
      <c r="C47">
        <f>E47*10000+F47</f>
        <v/>
      </c>
      <c r="D47" s="1" t="inlineStr">
        <is>
          <t>望月居44级</t>
        </is>
      </c>
      <c r="E47" t="n">
        <v>3</v>
      </c>
      <c r="F47" t="n">
        <v>44</v>
      </c>
      <c r="G47" s="1" t="inlineStr">
        <is>
          <t>5#45</t>
        </is>
      </c>
      <c r="H47" s="1" t="inlineStr">
        <is>
          <t>14#3656000</t>
        </is>
      </c>
      <c r="I47" s="1" t="inlineStr">
        <is>
          <t>12061#220</t>
        </is>
      </c>
      <c r="K47" t="inlineStr">
        <is>
          <t>12061#158400|12061#594000</t>
        </is>
      </c>
      <c r="L47" t="n">
        <v>19272</v>
      </c>
      <c r="O47" s="1" t="inlineStr">
        <is>
          <t>14#1121</t>
        </is>
      </c>
      <c r="Q47" s="1" t="inlineStr">
        <is>
          <t>3#807120|3#0</t>
        </is>
      </c>
      <c r="T47">
        <f>--RIGHT(O47,LEN(O47)-FIND("#",O47))</f>
        <v/>
      </c>
      <c r="U47">
        <f>INT(T47/4)</f>
        <v/>
      </c>
      <c r="V47">
        <f>"3#"&amp;U47</f>
        <v/>
      </c>
    </row>
    <row r="48">
      <c r="C48">
        <f>E48*10000+F48</f>
        <v/>
      </c>
      <c r="D48" s="1" t="inlineStr">
        <is>
          <t>望月居45级</t>
        </is>
      </c>
      <c r="E48" t="n">
        <v>3</v>
      </c>
      <c r="F48" t="n">
        <v>45</v>
      </c>
      <c r="G48" s="1" t="inlineStr">
        <is>
          <t>5#46</t>
        </is>
      </c>
      <c r="H48" s="1" t="inlineStr">
        <is>
          <t>14#3756000</t>
        </is>
      </c>
      <c r="I48" s="1" t="inlineStr">
        <is>
          <t>12061#225</t>
        </is>
      </c>
      <c r="K48" t="inlineStr">
        <is>
          <t>12061#162000|12061#607500</t>
        </is>
      </c>
      <c r="L48" t="n">
        <v>20250</v>
      </c>
      <c r="O48" s="1" t="inlineStr">
        <is>
          <t>14#1151</t>
        </is>
      </c>
      <c r="Q48" s="1" t="inlineStr">
        <is>
          <t>3#828720|3#0</t>
        </is>
      </c>
      <c r="T48">
        <f>--RIGHT(O48,LEN(O48)-FIND("#",O48))</f>
        <v/>
      </c>
      <c r="U48">
        <f>INT(T48/4)</f>
        <v/>
      </c>
      <c r="V48">
        <f>"3#"&amp;U48</f>
        <v/>
      </c>
    </row>
    <row r="49">
      <c r="C49">
        <f>E49*10000+F49</f>
        <v/>
      </c>
      <c r="D49" s="1" t="inlineStr">
        <is>
          <t>望月居46级</t>
        </is>
      </c>
      <c r="E49" t="n">
        <v>3</v>
      </c>
      <c r="F49" t="n">
        <v>46</v>
      </c>
      <c r="G49" s="1" t="inlineStr">
        <is>
          <t>5#47</t>
        </is>
      </c>
      <c r="H49" s="1" t="inlineStr">
        <is>
          <t>14#3856000</t>
        </is>
      </c>
      <c r="I49" s="1" t="inlineStr">
        <is>
          <t>12061#230</t>
        </is>
      </c>
      <c r="K49" t="inlineStr">
        <is>
          <t>12061#167900|12061#690000</t>
        </is>
      </c>
      <c r="L49" t="n">
        <v>21252</v>
      </c>
      <c r="O49" s="1" t="inlineStr">
        <is>
          <t>14#1182</t>
        </is>
      </c>
      <c r="Q49" s="1" t="inlineStr">
        <is>
          <t>3#862860|3#0</t>
        </is>
      </c>
      <c r="T49">
        <f>--RIGHT(O49,LEN(O49)-FIND("#",O49))</f>
        <v/>
      </c>
      <c r="U49">
        <f>INT(T49/4)</f>
        <v/>
      </c>
      <c r="V49">
        <f>"3#"&amp;U49</f>
        <v/>
      </c>
    </row>
    <row r="50">
      <c r="C50">
        <f>E50*10000+F50</f>
        <v/>
      </c>
      <c r="D50" s="1" t="inlineStr">
        <is>
          <t>望月居47级</t>
        </is>
      </c>
      <c r="E50" t="n">
        <v>3</v>
      </c>
      <c r="F50" t="n">
        <v>47</v>
      </c>
      <c r="G50" s="1" t="inlineStr">
        <is>
          <t>5#48</t>
        </is>
      </c>
      <c r="H50" s="1" t="inlineStr">
        <is>
          <t>14#3957000</t>
        </is>
      </c>
      <c r="I50" s="1" t="inlineStr">
        <is>
          <t>12061#235</t>
        </is>
      </c>
      <c r="K50" t="inlineStr">
        <is>
          <t>12061#173900|12061#705000</t>
        </is>
      </c>
      <c r="L50" t="n">
        <v>22278</v>
      </c>
      <c r="O50" s="1" t="inlineStr">
        <is>
          <t>14#1213</t>
        </is>
      </c>
      <c r="Q50" s="1" t="inlineStr">
        <is>
          <t>3#897620|3#0</t>
        </is>
      </c>
      <c r="T50">
        <f>--RIGHT(O50,LEN(O50)-FIND("#",O50))</f>
        <v/>
      </c>
      <c r="U50">
        <f>INT(T50/4)</f>
        <v/>
      </c>
      <c r="V50">
        <f>"3#"&amp;U50</f>
        <v/>
      </c>
    </row>
    <row r="51">
      <c r="C51">
        <f>E51*10000+F51</f>
        <v/>
      </c>
      <c r="D51" s="1" t="inlineStr">
        <is>
          <t>望月居48级</t>
        </is>
      </c>
      <c r="E51" t="n">
        <v>3</v>
      </c>
      <c r="F51" t="n">
        <v>48</v>
      </c>
      <c r="G51" s="1" t="inlineStr">
        <is>
          <t>5#49</t>
        </is>
      </c>
      <c r="H51" s="1" t="inlineStr">
        <is>
          <t>14#4059000</t>
        </is>
      </c>
      <c r="I51" s="1" t="inlineStr">
        <is>
          <t>12061#240</t>
        </is>
      </c>
      <c r="K51" t="inlineStr">
        <is>
          <t>12061#180000|12061#720000</t>
        </is>
      </c>
      <c r="L51" t="n">
        <v>23424</v>
      </c>
      <c r="O51" s="1" t="inlineStr">
        <is>
          <t>14#1244</t>
        </is>
      </c>
      <c r="Q51" s="1" t="inlineStr">
        <is>
          <t>3#933000|3#0</t>
        </is>
      </c>
      <c r="T51">
        <f>--RIGHT(O51,LEN(O51)-FIND("#",O51))</f>
        <v/>
      </c>
      <c r="U51">
        <f>INT(T51/4)</f>
        <v/>
      </c>
      <c r="V51">
        <f>"3#"&amp;U51</f>
        <v/>
      </c>
    </row>
    <row r="52">
      <c r="C52">
        <f>E52*10000+F52</f>
        <v/>
      </c>
      <c r="D52" s="1" t="inlineStr">
        <is>
          <t>望月居49级</t>
        </is>
      </c>
      <c r="E52" t="n">
        <v>3</v>
      </c>
      <c r="F52" t="n">
        <v>49</v>
      </c>
      <c r="G52" s="1" t="inlineStr">
        <is>
          <t>5#50</t>
        </is>
      </c>
      <c r="H52" s="1" t="inlineStr">
        <is>
          <t>14#4160000</t>
        </is>
      </c>
      <c r="I52" s="1" t="inlineStr">
        <is>
          <t>12061#245</t>
        </is>
      </c>
      <c r="K52" t="inlineStr">
        <is>
          <t>12061#186200|12061#735000</t>
        </is>
      </c>
      <c r="L52" t="n">
        <v>24500</v>
      </c>
      <c r="O52" s="1" t="inlineStr">
        <is>
          <t>14#1275</t>
        </is>
      </c>
      <c r="Q52" s="1" t="inlineStr">
        <is>
          <t>3#969000|3#0</t>
        </is>
      </c>
      <c r="T52">
        <f>--RIGHT(O52,LEN(O52)-FIND("#",O52))</f>
        <v/>
      </c>
      <c r="U52">
        <f>INT(T52/4)</f>
        <v/>
      </c>
      <c r="V52">
        <f>"3#"&amp;U52</f>
        <v/>
      </c>
    </row>
    <row r="53">
      <c r="C53">
        <f>E53*10000+F53</f>
        <v/>
      </c>
      <c r="D53" s="1" t="inlineStr">
        <is>
          <t>望月居50级</t>
        </is>
      </c>
      <c r="E53" t="n">
        <v>3</v>
      </c>
      <c r="F53" t="n">
        <v>50</v>
      </c>
      <c r="G53" s="1" t="inlineStr">
        <is>
          <t>5#51</t>
        </is>
      </c>
      <c r="H53" s="1" t="inlineStr">
        <is>
          <t>14#4262000</t>
        </is>
      </c>
      <c r="I53" s="1" t="inlineStr">
        <is>
          <t>12061#250</t>
        </is>
      </c>
      <c r="K53" t="inlineStr">
        <is>
          <t>12061#192500|12061#750000</t>
        </is>
      </c>
      <c r="L53" t="n">
        <v>25600</v>
      </c>
      <c r="O53" s="1" t="inlineStr">
        <is>
          <t>14#1306</t>
        </is>
      </c>
      <c r="Q53" s="1" t="inlineStr">
        <is>
          <t>3#1005620|3#0</t>
        </is>
      </c>
      <c r="T53">
        <f>--RIGHT(O53,LEN(O53)-FIND("#",O53))</f>
        <v/>
      </c>
      <c r="U53">
        <f>INT(T53/4)</f>
        <v/>
      </c>
      <c r="V53">
        <f>"3#"&amp;U53</f>
        <v/>
      </c>
    </row>
    <row r="54">
      <c r="C54">
        <f>E54*10000+F54</f>
        <v/>
      </c>
      <c r="D54" s="1" t="inlineStr">
        <is>
          <t>望月居51级</t>
        </is>
      </c>
      <c r="E54" t="n">
        <v>3</v>
      </c>
      <c r="F54" t="n">
        <v>51</v>
      </c>
      <c r="G54" s="1" t="inlineStr">
        <is>
          <t>5#52</t>
        </is>
      </c>
      <c r="H54" s="1" t="inlineStr">
        <is>
          <t>14#4365000</t>
        </is>
      </c>
      <c r="I54" s="1" t="inlineStr">
        <is>
          <t>12061#255</t>
        </is>
      </c>
      <c r="K54" t="inlineStr">
        <is>
          <t>12061#198900|12061#918000</t>
        </is>
      </c>
      <c r="L54" t="n">
        <v>26724</v>
      </c>
      <c r="O54" s="1" t="inlineStr">
        <is>
          <t>14#1338</t>
        </is>
      </c>
      <c r="Q54" s="1" t="inlineStr">
        <is>
          <t>3#1043640|3#0</t>
        </is>
      </c>
      <c r="T54">
        <f>--RIGHT(O54,LEN(O54)-FIND("#",O54))</f>
        <v/>
      </c>
      <c r="U54">
        <f>INT(T54/4)</f>
        <v/>
      </c>
      <c r="V54">
        <f>"3#"&amp;U54</f>
        <v/>
      </c>
    </row>
    <row r="55">
      <c r="C55">
        <f>E55*10000+F55</f>
        <v/>
      </c>
      <c r="D55" s="1" t="inlineStr">
        <is>
          <t>望月居52级</t>
        </is>
      </c>
      <c r="E55" t="n">
        <v>3</v>
      </c>
      <c r="F55" t="n">
        <v>52</v>
      </c>
      <c r="G55" s="1" t="inlineStr">
        <is>
          <t>5#53</t>
        </is>
      </c>
      <c r="H55" s="1" t="inlineStr">
        <is>
          <t>14#4468000</t>
        </is>
      </c>
      <c r="I55" s="1" t="inlineStr">
        <is>
          <t>12061#260</t>
        </is>
      </c>
      <c r="K55" t="inlineStr">
        <is>
          <t>12061#205400|12061#936000</t>
        </is>
      </c>
      <c r="L55" t="n">
        <v>27872</v>
      </c>
      <c r="O55" s="1" t="inlineStr">
        <is>
          <t>14#1369</t>
        </is>
      </c>
      <c r="Q55" s="1" t="inlineStr">
        <is>
          <t>3#1081510|3#0</t>
        </is>
      </c>
      <c r="T55">
        <f>--RIGHT(O55,LEN(O55)-FIND("#",O55))</f>
        <v/>
      </c>
      <c r="U55">
        <f>INT(T55/4)</f>
        <v/>
      </c>
      <c r="V55">
        <f>"3#"&amp;U55</f>
        <v/>
      </c>
    </row>
    <row r="56">
      <c r="C56">
        <f>E56*10000+F56</f>
        <v/>
      </c>
      <c r="D56" s="1" t="inlineStr">
        <is>
          <t>望月居53级</t>
        </is>
      </c>
      <c r="E56" t="n">
        <v>3</v>
      </c>
      <c r="F56" t="n">
        <v>53</v>
      </c>
      <c r="G56" s="1" t="inlineStr">
        <is>
          <t>5#54</t>
        </is>
      </c>
      <c r="H56" s="1" t="inlineStr">
        <is>
          <t>14#4571000</t>
        </is>
      </c>
      <c r="I56" s="1" t="inlineStr">
        <is>
          <t>12061#265</t>
        </is>
      </c>
      <c r="K56" t="inlineStr">
        <is>
          <t>12061#212000|12061#954000</t>
        </is>
      </c>
      <c r="L56" t="n">
        <v>29044</v>
      </c>
      <c r="O56" s="1" t="inlineStr">
        <is>
          <t>14#1401</t>
        </is>
      </c>
      <c r="Q56" s="1" t="inlineStr">
        <is>
          <t>3#1120800|3#0</t>
        </is>
      </c>
      <c r="T56">
        <f>--RIGHT(O56,LEN(O56)-FIND("#",O56))</f>
        <v/>
      </c>
      <c r="U56">
        <f>INT(T56/4)</f>
        <v/>
      </c>
      <c r="V56">
        <f>"3#"&amp;U56</f>
        <v/>
      </c>
    </row>
    <row r="57">
      <c r="C57">
        <f>E57*10000+F57</f>
        <v/>
      </c>
      <c r="D57" s="1" t="inlineStr">
        <is>
          <t>望月居54级</t>
        </is>
      </c>
      <c r="E57" t="n">
        <v>3</v>
      </c>
      <c r="F57" t="n">
        <v>54</v>
      </c>
      <c r="G57" s="1" t="inlineStr">
        <is>
          <t>5#55</t>
        </is>
      </c>
      <c r="H57" s="1" t="inlineStr">
        <is>
          <t>14#4675000</t>
        </is>
      </c>
      <c r="I57" s="1" t="inlineStr">
        <is>
          <t>12061#270</t>
        </is>
      </c>
      <c r="K57" t="inlineStr">
        <is>
          <t>12061#218700|12061#972000</t>
        </is>
      </c>
      <c r="L57" t="n">
        <v>30240</v>
      </c>
      <c r="O57" s="1" t="inlineStr">
        <is>
          <t>14#1433</t>
        </is>
      </c>
      <c r="Q57" s="1" t="inlineStr">
        <is>
          <t>3#1160730|3#0</t>
        </is>
      </c>
      <c r="T57">
        <f>--RIGHT(O57,LEN(O57)-FIND("#",O57))</f>
        <v/>
      </c>
      <c r="U57">
        <f>INT(T57/4)</f>
        <v/>
      </c>
      <c r="V57">
        <f>"3#"&amp;U57</f>
        <v/>
      </c>
    </row>
    <row r="58">
      <c r="C58">
        <f>E58*10000+F58</f>
        <v/>
      </c>
      <c r="D58" s="1" t="inlineStr">
        <is>
          <t>望月居55级</t>
        </is>
      </c>
      <c r="E58" t="n">
        <v>3</v>
      </c>
      <c r="F58" t="n">
        <v>55</v>
      </c>
      <c r="G58" s="1" t="inlineStr">
        <is>
          <t>5#56</t>
        </is>
      </c>
      <c r="H58" s="1" t="inlineStr">
        <is>
          <t>14#4779000</t>
        </is>
      </c>
      <c r="I58" s="1" t="inlineStr">
        <is>
          <t>12061#275</t>
        </is>
      </c>
      <c r="K58" t="inlineStr">
        <is>
          <t>12061#225500|12061#990000</t>
        </is>
      </c>
      <c r="L58" t="n">
        <v>31570</v>
      </c>
      <c r="O58" s="1" t="inlineStr">
        <is>
          <t>14#1465</t>
        </is>
      </c>
      <c r="Q58" s="1" t="inlineStr">
        <is>
          <t>3#1201300|3#0</t>
        </is>
      </c>
      <c r="T58">
        <f>--RIGHT(O58,LEN(O58)-FIND("#",O58))</f>
        <v/>
      </c>
      <c r="U58">
        <f>INT(T58/4)</f>
        <v/>
      </c>
      <c r="V58">
        <f>"3#"&amp;U58</f>
        <v/>
      </c>
    </row>
    <row r="59">
      <c r="C59">
        <f>E59*10000+F59</f>
        <v/>
      </c>
      <c r="D59" s="1" t="inlineStr">
        <is>
          <t>望月居56级</t>
        </is>
      </c>
      <c r="E59" t="n">
        <v>3</v>
      </c>
      <c r="F59" t="n">
        <v>56</v>
      </c>
      <c r="G59" s="1" t="inlineStr">
        <is>
          <t>5#57</t>
        </is>
      </c>
      <c r="H59" s="1" t="inlineStr">
        <is>
          <t>14#4883000</t>
        </is>
      </c>
      <c r="I59" s="1" t="inlineStr">
        <is>
          <t>12061#280</t>
        </is>
      </c>
      <c r="K59" t="inlineStr">
        <is>
          <t>12061#232400|12061#1176000</t>
        </is>
      </c>
      <c r="L59" t="n">
        <v>32816</v>
      </c>
      <c r="O59" s="1" t="inlineStr">
        <is>
          <t>14#1497</t>
        </is>
      </c>
      <c r="Q59" s="1" t="inlineStr">
        <is>
          <t>3#1242510|3#0</t>
        </is>
      </c>
      <c r="T59">
        <f>--RIGHT(O59,LEN(O59)-FIND("#",O59))</f>
        <v/>
      </c>
      <c r="U59">
        <f>INT(T59/4)</f>
        <v/>
      </c>
      <c r="V59">
        <f>"3#"&amp;U59</f>
        <v/>
      </c>
    </row>
    <row r="60">
      <c r="C60">
        <f>E60*10000+F60</f>
        <v/>
      </c>
      <c r="D60" s="1" t="inlineStr">
        <is>
          <t>望月居57级</t>
        </is>
      </c>
      <c r="E60" t="n">
        <v>3</v>
      </c>
      <c r="F60" t="n">
        <v>57</v>
      </c>
      <c r="G60" s="1" t="inlineStr">
        <is>
          <t>5#58</t>
        </is>
      </c>
      <c r="H60" s="1" t="inlineStr">
        <is>
          <t>14#4988000</t>
        </is>
      </c>
      <c r="I60" s="1" t="inlineStr">
        <is>
          <t>12061#285</t>
        </is>
      </c>
      <c r="K60" t="inlineStr">
        <is>
          <t>12061#239400|12061#1197000</t>
        </is>
      </c>
      <c r="L60" t="n">
        <v>34086</v>
      </c>
      <c r="O60" s="1" t="inlineStr">
        <is>
          <t>14#1529</t>
        </is>
      </c>
      <c r="Q60" s="1" t="inlineStr">
        <is>
          <t>3#1284360|3#0</t>
        </is>
      </c>
      <c r="T60">
        <f>--RIGHT(O60,LEN(O60)-FIND("#",O60))</f>
        <v/>
      </c>
      <c r="U60">
        <f>INT(T60/4)</f>
        <v/>
      </c>
      <c r="V60">
        <f>"3#"&amp;U60</f>
        <v/>
      </c>
    </row>
    <row r="61">
      <c r="C61">
        <f>E61*10000+F61</f>
        <v/>
      </c>
      <c r="D61" s="1" t="inlineStr">
        <is>
          <t>望月居58级</t>
        </is>
      </c>
      <c r="E61" t="n">
        <v>3</v>
      </c>
      <c r="F61" t="n">
        <v>58</v>
      </c>
      <c r="G61" s="1" t="inlineStr">
        <is>
          <t>5#59</t>
        </is>
      </c>
      <c r="H61" s="1" t="inlineStr">
        <is>
          <t>14#5093000</t>
        </is>
      </c>
      <c r="I61" s="1" t="inlineStr">
        <is>
          <t>12061#290</t>
        </is>
      </c>
      <c r="K61" t="inlineStr">
        <is>
          <t>12061#246500|12061#1218000</t>
        </is>
      </c>
      <c r="L61" t="n">
        <v>35496</v>
      </c>
      <c r="O61" s="1" t="inlineStr">
        <is>
          <t>14#1561</t>
        </is>
      </c>
      <c r="Q61" s="1" t="inlineStr">
        <is>
          <t>3#1326850|3#0</t>
        </is>
      </c>
      <c r="T61">
        <f>--RIGHT(O61,LEN(O61)-FIND("#",O61))</f>
        <v/>
      </c>
      <c r="U61">
        <f>INT(T61/4)</f>
        <v/>
      </c>
      <c r="V61">
        <f>"3#"&amp;U61</f>
        <v/>
      </c>
    </row>
    <row r="62">
      <c r="C62">
        <f>E62*10000+F62</f>
        <v/>
      </c>
      <c r="D62" s="1" t="inlineStr">
        <is>
          <t>望月居59级</t>
        </is>
      </c>
      <c r="E62" t="n">
        <v>3</v>
      </c>
      <c r="F62" t="n">
        <v>59</v>
      </c>
      <c r="G62" s="1" t="inlineStr">
        <is>
          <t>5#60</t>
        </is>
      </c>
      <c r="H62" s="1" t="inlineStr">
        <is>
          <t>14#5199000</t>
        </is>
      </c>
      <c r="I62" s="1" t="inlineStr">
        <is>
          <t>12061#295</t>
        </is>
      </c>
      <c r="K62" t="inlineStr">
        <is>
          <t>12061#253700|12061#1239000</t>
        </is>
      </c>
      <c r="L62" t="n">
        <v>36816</v>
      </c>
      <c r="O62" s="1" t="inlineStr">
        <is>
          <t>14#1593</t>
        </is>
      </c>
      <c r="Q62" s="1" t="inlineStr">
        <is>
          <t>3#1369980|3#0</t>
        </is>
      </c>
      <c r="T62">
        <f>--RIGHT(O62,LEN(O62)-FIND("#",O62))</f>
        <v/>
      </c>
      <c r="U62">
        <f>INT(T62/4)</f>
        <v/>
      </c>
      <c r="V62">
        <f>"3#"&amp;U62</f>
        <v/>
      </c>
    </row>
    <row r="63">
      <c r="C63">
        <f>E63*10000+F63</f>
        <v/>
      </c>
      <c r="D63" s="1" t="inlineStr">
        <is>
          <t>望月居60级</t>
        </is>
      </c>
      <c r="E63" t="n">
        <v>3</v>
      </c>
      <c r="F63" t="n">
        <v>60</v>
      </c>
      <c r="G63" s="1" t="inlineStr">
        <is>
          <t>5#61</t>
        </is>
      </c>
      <c r="H63" s="1" t="inlineStr">
        <is>
          <t>14#5305000</t>
        </is>
      </c>
      <c r="I63" s="1" t="inlineStr">
        <is>
          <t>12061#300</t>
        </is>
      </c>
      <c r="K63" t="inlineStr">
        <is>
          <t>12061#261000|12061#1260000</t>
        </is>
      </c>
      <c r="L63" t="n">
        <v>38160</v>
      </c>
      <c r="O63" s="1" t="inlineStr">
        <is>
          <t>14#1626</t>
        </is>
      </c>
      <c r="Q63" s="1" t="inlineStr">
        <is>
          <t>3#1414620|3#0</t>
        </is>
      </c>
      <c r="T63">
        <f>--RIGHT(O63,LEN(O63)-FIND("#",O63))</f>
        <v/>
      </c>
      <c r="U63">
        <f>INT(T63/4)</f>
        <v/>
      </c>
      <c r="V63">
        <f>"3#"&amp;U63</f>
        <v/>
      </c>
    </row>
    <row r="64">
      <c r="C64">
        <f>E64*10000+F64</f>
        <v/>
      </c>
      <c r="D64" s="1" t="inlineStr">
        <is>
          <t>望月居61级</t>
        </is>
      </c>
      <c r="E64" t="n">
        <v>3</v>
      </c>
      <c r="F64" t="n">
        <v>61</v>
      </c>
      <c r="G64" s="1" t="inlineStr">
        <is>
          <t>5#62</t>
        </is>
      </c>
      <c r="H64" s="1" t="inlineStr">
        <is>
          <t>14#5411000</t>
        </is>
      </c>
      <c r="I64" s="1" t="inlineStr">
        <is>
          <t>12061#305</t>
        </is>
      </c>
      <c r="K64" t="inlineStr">
        <is>
          <t>12061#268400|12061#1464000</t>
        </is>
      </c>
      <c r="L64" t="n">
        <v>39650</v>
      </c>
      <c r="O64" s="1" t="inlineStr">
        <is>
          <t>14#1658</t>
        </is>
      </c>
      <c r="Q64" s="1" t="inlineStr">
        <is>
          <t>3#1459040|3#0</t>
        </is>
      </c>
      <c r="T64">
        <f>--RIGHT(O64,LEN(O64)-FIND("#",O64))</f>
        <v/>
      </c>
      <c r="U64">
        <f>INT(T64/4)</f>
        <v/>
      </c>
      <c r="V64">
        <f>"3#"&amp;U64</f>
        <v/>
      </c>
    </row>
    <row r="65">
      <c r="C65">
        <f>E65*10000+F65</f>
        <v/>
      </c>
      <c r="D65" s="1" t="inlineStr">
        <is>
          <t>望月居62级</t>
        </is>
      </c>
      <c r="E65" t="n">
        <v>3</v>
      </c>
      <c r="F65" t="n">
        <v>62</v>
      </c>
      <c r="G65" s="1" t="inlineStr">
        <is>
          <t>5#63</t>
        </is>
      </c>
      <c r="H65" s="1" t="inlineStr">
        <is>
          <t>14#5518000</t>
        </is>
      </c>
      <c r="I65" s="1" t="inlineStr">
        <is>
          <t>12061#310</t>
        </is>
      </c>
      <c r="K65" t="inlineStr">
        <is>
          <t>12061#275900|12061#1488000</t>
        </is>
      </c>
      <c r="L65" t="n">
        <v>41044</v>
      </c>
      <c r="O65" s="1" t="inlineStr">
        <is>
          <t>14#1691</t>
        </is>
      </c>
      <c r="Q65" s="1" t="inlineStr">
        <is>
          <t>3#1504990|3#0</t>
        </is>
      </c>
      <c r="T65">
        <f>--RIGHT(O65,LEN(O65)-FIND("#",O65))</f>
        <v/>
      </c>
      <c r="U65">
        <f>INT(T65/4)</f>
        <v/>
      </c>
      <c r="V65">
        <f>"3#"&amp;U65</f>
        <v/>
      </c>
    </row>
    <row r="66">
      <c r="C66">
        <f>E66*10000+F66</f>
        <v/>
      </c>
      <c r="D66" s="1" t="inlineStr">
        <is>
          <t>望月居63级</t>
        </is>
      </c>
      <c r="E66" t="n">
        <v>3</v>
      </c>
      <c r="F66" t="n">
        <v>63</v>
      </c>
      <c r="G66" s="1" t="inlineStr">
        <is>
          <t>5#64</t>
        </is>
      </c>
      <c r="H66" s="1" t="inlineStr">
        <is>
          <t>14#5625000</t>
        </is>
      </c>
      <c r="I66" s="1" t="inlineStr">
        <is>
          <t>12061#315</t>
        </is>
      </c>
      <c r="K66" t="inlineStr">
        <is>
          <t>12061#283500|12061#1512000</t>
        </is>
      </c>
      <c r="L66" t="n">
        <v>42462</v>
      </c>
      <c r="O66" s="1" t="inlineStr">
        <is>
          <t>14#1724</t>
        </is>
      </c>
      <c r="Q66" s="1" t="inlineStr">
        <is>
          <t>3#1551600|3#0</t>
        </is>
      </c>
      <c r="T66">
        <f>--RIGHT(O66,LEN(O66)-FIND("#",O66))</f>
        <v/>
      </c>
      <c r="U66">
        <f>INT(T66/4)</f>
        <v/>
      </c>
      <c r="V66">
        <f>"3#"&amp;U66</f>
        <v/>
      </c>
    </row>
    <row r="67">
      <c r="C67">
        <f>E67*10000+F67</f>
        <v/>
      </c>
      <c r="D67" s="1" t="inlineStr">
        <is>
          <t>望月居64级</t>
        </is>
      </c>
      <c r="E67" t="n">
        <v>3</v>
      </c>
      <c r="F67" t="n">
        <v>64</v>
      </c>
      <c r="G67" s="1" t="inlineStr">
        <is>
          <t>5#65</t>
        </is>
      </c>
      <c r="H67" s="1" t="inlineStr">
        <is>
          <t>14#5732000</t>
        </is>
      </c>
      <c r="I67" s="1" t="inlineStr">
        <is>
          <t>12061#320</t>
        </is>
      </c>
      <c r="K67" t="inlineStr">
        <is>
          <t>12061#291200|12061#1536000</t>
        </is>
      </c>
      <c r="L67" t="n">
        <v>44032</v>
      </c>
      <c r="O67" s="1" t="inlineStr">
        <is>
          <t>14#1757</t>
        </is>
      </c>
      <c r="Q67" s="1" t="inlineStr">
        <is>
          <t>3#1598870|3#0</t>
        </is>
      </c>
      <c r="T67">
        <f>--RIGHT(O67,LEN(O67)-FIND("#",O67))</f>
        <v/>
      </c>
      <c r="U67">
        <f>INT(T67/4)</f>
        <v/>
      </c>
      <c r="V67">
        <f>"3#"&amp;U67</f>
        <v/>
      </c>
    </row>
    <row r="68">
      <c r="C68">
        <f>E68*10000+F68</f>
        <v/>
      </c>
      <c r="D68" s="1" t="inlineStr">
        <is>
          <t>望月居65级</t>
        </is>
      </c>
      <c r="E68" t="n">
        <v>3</v>
      </c>
      <c r="F68" t="n">
        <v>65</v>
      </c>
      <c r="G68" s="1" t="inlineStr">
        <is>
          <t>5#66</t>
        </is>
      </c>
      <c r="H68" s="1" t="inlineStr">
        <is>
          <t>14#5839000</t>
        </is>
      </c>
      <c r="I68" s="1" t="inlineStr">
        <is>
          <t>12061#325</t>
        </is>
      </c>
      <c r="K68" t="inlineStr">
        <is>
          <t>12061#299000|12061#1560000</t>
        </is>
      </c>
      <c r="L68" t="n">
        <v>45500</v>
      </c>
      <c r="O68" s="1" t="inlineStr">
        <is>
          <t>14#1790</t>
        </is>
      </c>
      <c r="Q68" s="1" t="inlineStr">
        <is>
          <t>3#1646800|3#0</t>
        </is>
      </c>
      <c r="T68">
        <f>--RIGHT(O68,LEN(O68)-FIND("#",O68))</f>
        <v/>
      </c>
      <c r="U68">
        <f>INT(T68/4)</f>
        <v/>
      </c>
      <c r="V68">
        <f>"3#"&amp;U68</f>
        <v/>
      </c>
    </row>
    <row r="69">
      <c r="C69">
        <f>E69*10000+F69</f>
        <v/>
      </c>
      <c r="D69" s="1" t="inlineStr">
        <is>
          <t>望月居66级</t>
        </is>
      </c>
      <c r="E69" t="n">
        <v>3</v>
      </c>
      <c r="F69" t="n">
        <v>66</v>
      </c>
      <c r="G69" s="1" t="inlineStr">
        <is>
          <t>5#67</t>
        </is>
      </c>
      <c r="H69" s="1" t="inlineStr">
        <is>
          <t>14#5947000</t>
        </is>
      </c>
      <c r="I69" s="1" t="inlineStr">
        <is>
          <t>12061#330</t>
        </is>
      </c>
      <c r="K69" t="inlineStr">
        <is>
          <t>12061#306900|12061#1782000</t>
        </is>
      </c>
      <c r="L69" t="n">
        <v>47124</v>
      </c>
      <c r="O69" s="1" t="inlineStr">
        <is>
          <t>14#1823</t>
        </is>
      </c>
      <c r="Q69" s="1" t="inlineStr">
        <is>
          <t>3#1695390|3#0</t>
        </is>
      </c>
      <c r="T69">
        <f>--RIGHT(O69,LEN(O69)-FIND("#",O69))</f>
        <v/>
      </c>
      <c r="U69">
        <f>INT(T69/4)</f>
        <v/>
      </c>
      <c r="V69">
        <f>"3#"&amp;U69</f>
        <v/>
      </c>
    </row>
    <row r="70">
      <c r="C70">
        <f>E70*10000+F70</f>
        <v/>
      </c>
      <c r="D70" s="1" t="inlineStr">
        <is>
          <t>望月居67级</t>
        </is>
      </c>
      <c r="E70" t="n">
        <v>3</v>
      </c>
      <c r="F70" t="n">
        <v>67</v>
      </c>
      <c r="G70" s="1" t="inlineStr">
        <is>
          <t>5#68</t>
        </is>
      </c>
      <c r="H70" s="1" t="inlineStr">
        <is>
          <t>14#6056000</t>
        </is>
      </c>
      <c r="I70" s="1" t="inlineStr">
        <is>
          <t>12061#335</t>
        </is>
      </c>
      <c r="K70" t="inlineStr">
        <is>
          <t>12061#314900|12061#1809000</t>
        </is>
      </c>
      <c r="L70" t="n">
        <v>48642</v>
      </c>
      <c r="O70" s="1" t="inlineStr">
        <is>
          <t>14#1856</t>
        </is>
      </c>
      <c r="Q70" s="1" t="inlineStr">
        <is>
          <t>3#1744640|3#0</t>
        </is>
      </c>
      <c r="T70">
        <f>--RIGHT(O70,LEN(O70)-FIND("#",O70))</f>
        <v/>
      </c>
      <c r="U70">
        <f>INT(T70/4)</f>
        <v/>
      </c>
      <c r="V70">
        <f>"3#"&amp;U70</f>
        <v/>
      </c>
    </row>
    <row r="71">
      <c r="C71">
        <f>E71*10000+F71</f>
        <v/>
      </c>
      <c r="D71" s="1" t="inlineStr">
        <is>
          <t>望月居68级</t>
        </is>
      </c>
      <c r="E71" t="n">
        <v>3</v>
      </c>
      <c r="F71" t="n">
        <v>68</v>
      </c>
      <c r="G71" s="1" t="inlineStr">
        <is>
          <t>5#69</t>
        </is>
      </c>
      <c r="H71" s="1" t="inlineStr">
        <is>
          <t>14#6164000</t>
        </is>
      </c>
      <c r="I71" s="1" t="inlineStr">
        <is>
          <t>12061#340</t>
        </is>
      </c>
      <c r="K71" t="inlineStr">
        <is>
          <t>12061#323000|12061#1836000</t>
        </is>
      </c>
      <c r="L71" t="n">
        <v>50320</v>
      </c>
      <c r="O71" s="1" t="inlineStr">
        <is>
          <t>14#1889</t>
        </is>
      </c>
      <c r="Q71" s="1" t="inlineStr">
        <is>
          <t>3#1794550|3#0</t>
        </is>
      </c>
      <c r="T71">
        <f>--RIGHT(O71,LEN(O71)-FIND("#",O71))</f>
        <v/>
      </c>
      <c r="U71">
        <f>INT(T71/4)</f>
        <v/>
      </c>
      <c r="V71">
        <f>"3#"&amp;U71</f>
        <v/>
      </c>
    </row>
    <row r="72">
      <c r="C72">
        <f>E72*10000+F72</f>
        <v/>
      </c>
      <c r="D72" s="1" t="inlineStr">
        <is>
          <t>望月居69级</t>
        </is>
      </c>
      <c r="E72" t="n">
        <v>3</v>
      </c>
      <c r="F72" t="n">
        <v>69</v>
      </c>
      <c r="G72" s="1" t="inlineStr">
        <is>
          <t>5#70</t>
        </is>
      </c>
      <c r="H72" s="1" t="inlineStr">
        <is>
          <t>14#6273000</t>
        </is>
      </c>
      <c r="I72" s="1" t="inlineStr">
        <is>
          <t>12061#345</t>
        </is>
      </c>
      <c r="K72" t="inlineStr">
        <is>
          <t>12061#331200|12061#1863000</t>
        </is>
      </c>
      <c r="L72" t="n">
        <v>51888</v>
      </c>
      <c r="O72" s="1" t="inlineStr">
        <is>
          <t>14#1922</t>
        </is>
      </c>
      <c r="Q72" s="1" t="inlineStr">
        <is>
          <t>3#1845120|3#0</t>
        </is>
      </c>
      <c r="T72">
        <f>--RIGHT(O72,LEN(O72)-FIND("#",O72))</f>
        <v/>
      </c>
      <c r="U72">
        <f>INT(T72/4)</f>
        <v/>
      </c>
      <c r="V72">
        <f>"3#"&amp;U72</f>
        <v/>
      </c>
    </row>
    <row r="73">
      <c r="C73">
        <f>E73*10000+F73</f>
        <v/>
      </c>
      <c r="D73" s="1" t="inlineStr">
        <is>
          <t>望月居70级</t>
        </is>
      </c>
      <c r="E73" t="n">
        <v>3</v>
      </c>
      <c r="F73" t="n">
        <v>70</v>
      </c>
      <c r="G73" s="1" t="inlineStr">
        <is>
          <t>5#71</t>
        </is>
      </c>
      <c r="H73" s="1" t="inlineStr">
        <is>
          <t>14#6383000</t>
        </is>
      </c>
      <c r="I73" s="1" t="inlineStr">
        <is>
          <t>12061#350</t>
        </is>
      </c>
      <c r="K73" t="inlineStr">
        <is>
          <t>12061#339500|12061#1890000</t>
        </is>
      </c>
      <c r="L73" t="n">
        <v>53620</v>
      </c>
      <c r="O73" s="1" t="inlineStr">
        <is>
          <t>14#1956</t>
        </is>
      </c>
      <c r="Q73" s="1" t="inlineStr">
        <is>
          <t>3#1897320|3#0</t>
        </is>
      </c>
      <c r="T73">
        <f>--RIGHT(O73,LEN(O73)-FIND("#",O73))</f>
        <v/>
      </c>
      <c r="U73">
        <f>INT(T73/4)</f>
        <v/>
      </c>
      <c r="V73">
        <f>"3#"&amp;U73</f>
        <v/>
      </c>
    </row>
    <row r="74">
      <c r="C74">
        <f>E74*10000+F74</f>
        <v/>
      </c>
      <c r="D74" s="1" t="inlineStr">
        <is>
          <t>望月居71级</t>
        </is>
      </c>
      <c r="E74" t="n">
        <v>3</v>
      </c>
      <c r="F74" t="n">
        <v>71</v>
      </c>
      <c r="G74" s="1" t="inlineStr">
        <is>
          <t>5#72</t>
        </is>
      </c>
      <c r="H74" s="1" t="inlineStr">
        <is>
          <t>14#6492000</t>
        </is>
      </c>
      <c r="I74" s="1" t="inlineStr">
        <is>
          <t>12061#355</t>
        </is>
      </c>
      <c r="K74" t="inlineStr">
        <is>
          <t>12061#347900|12061#2130000</t>
        </is>
      </c>
      <c r="L74" t="n">
        <v>55380</v>
      </c>
      <c r="O74" s="1" t="inlineStr">
        <is>
          <t>14#1989</t>
        </is>
      </c>
      <c r="Q74" s="1" t="inlineStr">
        <is>
          <t>3#1949220|3#0</t>
        </is>
      </c>
      <c r="T74">
        <f>--RIGHT(O74,LEN(O74)-FIND("#",O74))</f>
        <v/>
      </c>
      <c r="U74">
        <f>INT(T74/4)</f>
        <v/>
      </c>
      <c r="V74">
        <f>"3#"&amp;U74</f>
        <v/>
      </c>
    </row>
    <row r="75">
      <c r="C75">
        <f>E75*10000+F75</f>
        <v/>
      </c>
      <c r="D75" s="1" t="inlineStr">
        <is>
          <t>望月居72级</t>
        </is>
      </c>
      <c r="E75" t="n">
        <v>3</v>
      </c>
      <c r="F75" t="n">
        <v>72</v>
      </c>
      <c r="G75" s="1" t="inlineStr">
        <is>
          <t>5#73</t>
        </is>
      </c>
      <c r="H75" s="1" t="inlineStr">
        <is>
          <t>14#6602000</t>
        </is>
      </c>
      <c r="I75" s="1" t="inlineStr">
        <is>
          <t>12061#360</t>
        </is>
      </c>
      <c r="K75" t="inlineStr">
        <is>
          <t>12061#356400|12061#2160000</t>
        </is>
      </c>
      <c r="L75" t="n">
        <v>57024</v>
      </c>
      <c r="O75" s="1" t="inlineStr">
        <is>
          <t>14#2023</t>
        </is>
      </c>
      <c r="Q75" s="1" t="inlineStr">
        <is>
          <t>3#2002770|3#0</t>
        </is>
      </c>
      <c r="T75">
        <f>--RIGHT(O75,LEN(O75)-FIND("#",O75))</f>
        <v/>
      </c>
      <c r="U75">
        <f>INT(T75/4)</f>
        <v/>
      </c>
      <c r="V75">
        <f>"3#"&amp;U75</f>
        <v/>
      </c>
    </row>
    <row r="76">
      <c r="C76">
        <f>E76*10000+F76</f>
        <v/>
      </c>
      <c r="D76" s="1" t="inlineStr">
        <is>
          <t>望月居73级</t>
        </is>
      </c>
      <c r="E76" t="n">
        <v>3</v>
      </c>
      <c r="F76" t="n">
        <v>73</v>
      </c>
      <c r="G76" s="1" t="inlineStr">
        <is>
          <t>5#74</t>
        </is>
      </c>
      <c r="H76" s="1" t="inlineStr">
        <is>
          <t>14#6712000</t>
        </is>
      </c>
      <c r="I76" s="1" t="inlineStr">
        <is>
          <t>12061#365</t>
        </is>
      </c>
      <c r="K76" t="inlineStr">
        <is>
          <t>12061#365000|12061#2190000</t>
        </is>
      </c>
      <c r="L76" t="n">
        <v>58838</v>
      </c>
      <c r="O76" s="1" t="inlineStr">
        <is>
          <t>14#2057</t>
        </is>
      </c>
      <c r="Q76" s="1" t="inlineStr">
        <is>
          <t>3#2057000|3#0</t>
        </is>
      </c>
      <c r="T76">
        <f>--RIGHT(O76,LEN(O76)-FIND("#",O76))</f>
        <v/>
      </c>
      <c r="U76">
        <f>INT(T76/4)</f>
        <v/>
      </c>
      <c r="V76">
        <f>"3#"&amp;U76</f>
        <v/>
      </c>
    </row>
    <row r="77">
      <c r="C77">
        <f>E77*10000+F77</f>
        <v/>
      </c>
      <c r="D77" s="1" t="inlineStr">
        <is>
          <t>望月居74级</t>
        </is>
      </c>
      <c r="E77" t="n">
        <v>3</v>
      </c>
      <c r="F77" t="n">
        <v>74</v>
      </c>
      <c r="G77" s="1" t="inlineStr">
        <is>
          <t>5#75</t>
        </is>
      </c>
      <c r="H77" s="1" t="inlineStr">
        <is>
          <t>14#6823000</t>
        </is>
      </c>
      <c r="I77" s="1" t="inlineStr">
        <is>
          <t>12061#370</t>
        </is>
      </c>
      <c r="K77" t="inlineStr">
        <is>
          <t>12061#373700|12061#2220000</t>
        </is>
      </c>
      <c r="L77" t="n">
        <v>60532</v>
      </c>
      <c r="O77" s="1" t="inlineStr">
        <is>
          <t>14#2091</t>
        </is>
      </c>
      <c r="Q77" s="1" t="inlineStr">
        <is>
          <t>3#2111910|3#0</t>
        </is>
      </c>
      <c r="T77">
        <f>--RIGHT(O77,LEN(O77)-FIND("#",O77))</f>
        <v/>
      </c>
      <c r="U77">
        <f>INT(T77/4)</f>
        <v/>
      </c>
      <c r="V77">
        <f>"3#"&amp;U77</f>
        <v/>
      </c>
    </row>
    <row r="78">
      <c r="C78">
        <f>E78*10000+F78</f>
        <v/>
      </c>
      <c r="D78" s="1" t="inlineStr">
        <is>
          <t>望月居75级</t>
        </is>
      </c>
      <c r="E78" t="n">
        <v>3</v>
      </c>
      <c r="F78" t="n">
        <v>75</v>
      </c>
      <c r="G78" s="1" t="inlineStr">
        <is>
          <t>5#76</t>
        </is>
      </c>
      <c r="H78" s="1" t="inlineStr">
        <is>
          <t>14#6933000</t>
        </is>
      </c>
      <c r="I78" s="1" t="inlineStr">
        <is>
          <t>12061#375</t>
        </is>
      </c>
      <c r="K78" t="inlineStr">
        <is>
          <t>12061#382500|12061#2250000</t>
        </is>
      </c>
      <c r="L78" t="n">
        <v>62400</v>
      </c>
      <c r="O78" s="1" t="inlineStr">
        <is>
          <t>14#2125</t>
        </is>
      </c>
      <c r="Q78" s="1" t="inlineStr">
        <is>
          <t>3#2167500|3#0</t>
        </is>
      </c>
      <c r="T78">
        <f>--RIGHT(O78,LEN(O78)-FIND("#",O78))</f>
        <v/>
      </c>
      <c r="U78">
        <f>INT(T78/4)</f>
        <v/>
      </c>
      <c r="V78">
        <f>"3#"&amp;U78</f>
        <v/>
      </c>
    </row>
    <row r="79">
      <c r="C79">
        <f>E79*10000+F79</f>
        <v/>
      </c>
      <c r="D79" s="1" t="inlineStr">
        <is>
          <t>望月居76级</t>
        </is>
      </c>
      <c r="E79" t="n">
        <v>3</v>
      </c>
      <c r="F79" t="n">
        <v>76</v>
      </c>
      <c r="G79" s="1" t="inlineStr">
        <is>
          <t>5#77</t>
        </is>
      </c>
      <c r="H79" s="1" t="inlineStr">
        <is>
          <t>14#7045000</t>
        </is>
      </c>
      <c r="I79" s="1" t="inlineStr">
        <is>
          <t>12061#380</t>
        </is>
      </c>
      <c r="K79" t="inlineStr">
        <is>
          <t>12061#391400|12061#2508000</t>
        </is>
      </c>
      <c r="L79" t="n">
        <v>64296</v>
      </c>
      <c r="O79" s="1" t="inlineStr">
        <is>
          <t>14#2159</t>
        </is>
      </c>
      <c r="Q79" s="1" t="inlineStr">
        <is>
          <t>3#2223770|3#0</t>
        </is>
      </c>
      <c r="T79">
        <f>--RIGHT(O79,LEN(O79)-FIND("#",O79))</f>
        <v/>
      </c>
      <c r="U79">
        <f>INT(T79/4)</f>
        <v/>
      </c>
      <c r="V79">
        <f>"3#"&amp;U79</f>
        <v/>
      </c>
    </row>
    <row r="80">
      <c r="C80">
        <f>E80*10000+F80</f>
        <v/>
      </c>
      <c r="D80" s="1" t="inlineStr">
        <is>
          <t>望月居77级</t>
        </is>
      </c>
      <c r="E80" t="n">
        <v>3</v>
      </c>
      <c r="F80" t="n">
        <v>77</v>
      </c>
      <c r="G80" s="1" t="inlineStr">
        <is>
          <t>5#78</t>
        </is>
      </c>
      <c r="H80" s="1" t="inlineStr">
        <is>
          <t>14#7156000</t>
        </is>
      </c>
      <c r="I80" s="1" t="inlineStr">
        <is>
          <t>12061#385</t>
        </is>
      </c>
      <c r="K80" t="inlineStr">
        <is>
          <t>12061#400400|12061#2541000</t>
        </is>
      </c>
      <c r="L80" t="n">
        <v>66066</v>
      </c>
      <c r="O80" s="1" t="inlineStr">
        <is>
          <t>14#2193</t>
        </is>
      </c>
      <c r="Q80" s="1" t="inlineStr">
        <is>
          <t>3#2280720|3#0</t>
        </is>
      </c>
      <c r="T80">
        <f>--RIGHT(O80,LEN(O80)-FIND("#",O80))</f>
        <v/>
      </c>
      <c r="U80">
        <f>INT(T80/4)</f>
        <v/>
      </c>
      <c r="V80">
        <f>"3#"&amp;U80</f>
        <v/>
      </c>
    </row>
    <row r="81">
      <c r="C81">
        <f>E81*10000+F81</f>
        <v/>
      </c>
      <c r="D81" s="1" t="inlineStr">
        <is>
          <t>望月居78级</t>
        </is>
      </c>
      <c r="E81" t="n">
        <v>3</v>
      </c>
      <c r="F81" t="n">
        <v>78</v>
      </c>
      <c r="G81" s="1" t="inlineStr">
        <is>
          <t>5#79</t>
        </is>
      </c>
      <c r="H81" s="1" t="inlineStr">
        <is>
          <t>14#7268000</t>
        </is>
      </c>
      <c r="I81" s="1" t="inlineStr">
        <is>
          <t>12061#390</t>
        </is>
      </c>
      <c r="K81" t="inlineStr">
        <is>
          <t>12061#409500|12061#2574000</t>
        </is>
      </c>
      <c r="L81" t="n">
        <v>68016</v>
      </c>
      <c r="O81" s="1" t="inlineStr">
        <is>
          <t>14#2227</t>
        </is>
      </c>
      <c r="Q81" s="1" t="inlineStr">
        <is>
          <t>3#2338350|3#0</t>
        </is>
      </c>
      <c r="T81">
        <f>--RIGHT(O81,LEN(O81)-FIND("#",O81))</f>
        <v/>
      </c>
      <c r="U81">
        <f>INT(T81/4)</f>
        <v/>
      </c>
      <c r="V81">
        <f>"3#"&amp;U81</f>
        <v/>
      </c>
    </row>
    <row r="82">
      <c r="C82">
        <f>E82*10000+F82</f>
        <v/>
      </c>
      <c r="D82" s="1" t="inlineStr">
        <is>
          <t>望月居79级</t>
        </is>
      </c>
      <c r="E82" t="n">
        <v>3</v>
      </c>
      <c r="F82" t="n">
        <v>79</v>
      </c>
      <c r="G82" s="1" t="inlineStr">
        <is>
          <t>5#80</t>
        </is>
      </c>
      <c r="H82" s="1" t="inlineStr">
        <is>
          <t>14#7380000</t>
        </is>
      </c>
      <c r="I82" s="1" t="inlineStr">
        <is>
          <t>12061#395</t>
        </is>
      </c>
      <c r="K82" t="inlineStr">
        <is>
          <t>12061#418700|12061#2607000</t>
        </is>
      </c>
      <c r="L82" t="n">
        <v>69994</v>
      </c>
      <c r="O82" s="1" t="inlineStr">
        <is>
          <t>14#2261</t>
        </is>
      </c>
      <c r="Q82" s="1" t="inlineStr">
        <is>
          <t>3#2396660|3#0</t>
        </is>
      </c>
      <c r="T82">
        <f>--RIGHT(O82,LEN(O82)-FIND("#",O82))</f>
        <v/>
      </c>
      <c r="U82">
        <f>INT(T82/4)</f>
        <v/>
      </c>
      <c r="V82">
        <f>"3#"&amp;U82</f>
        <v/>
      </c>
    </row>
    <row r="83">
      <c r="C83">
        <f>E83*10000+F83</f>
        <v/>
      </c>
      <c r="D83" s="1" t="inlineStr">
        <is>
          <t>望月居80级</t>
        </is>
      </c>
      <c r="E83" t="n">
        <v>3</v>
      </c>
      <c r="F83" t="n">
        <v>80</v>
      </c>
      <c r="G83" s="1" t="inlineStr">
        <is>
          <t>5#81</t>
        </is>
      </c>
      <c r="H83" s="1" t="inlineStr">
        <is>
          <t>14#7492000</t>
        </is>
      </c>
      <c r="I83" s="1" t="inlineStr">
        <is>
          <t>12061#400</t>
        </is>
      </c>
      <c r="K83" t="inlineStr">
        <is>
          <t>12061#428000|12061#2640000</t>
        </is>
      </c>
      <c r="L83" t="n">
        <v>72000</v>
      </c>
      <c r="O83" s="1" t="inlineStr">
        <is>
          <t>14#2296</t>
        </is>
      </c>
      <c r="Q83" s="1" t="inlineStr">
        <is>
          <t>3#2456720|3#0</t>
        </is>
      </c>
      <c r="T83">
        <f>--RIGHT(O83,LEN(O83)-FIND("#",O83))</f>
        <v/>
      </c>
      <c r="U83">
        <f>INT(T83/4)</f>
        <v/>
      </c>
      <c r="V83">
        <f>"3#"&amp;U83</f>
        <v/>
      </c>
    </row>
    <row r="84">
      <c r="C84">
        <f>E84*10000+F84</f>
        <v/>
      </c>
      <c r="D84" s="1" t="inlineStr">
        <is>
          <t>望月居81级</t>
        </is>
      </c>
      <c r="E84" t="n">
        <v>3</v>
      </c>
      <c r="F84" t="n">
        <v>81</v>
      </c>
      <c r="G84" s="1" t="inlineStr">
        <is>
          <t>5#82</t>
        </is>
      </c>
      <c r="H84" s="1" t="inlineStr">
        <is>
          <t>14#7604000</t>
        </is>
      </c>
      <c r="I84" s="1" t="inlineStr">
        <is>
          <t>12061#405</t>
        </is>
      </c>
      <c r="K84" t="inlineStr">
        <is>
          <t>12061#437400|12061#2916000</t>
        </is>
      </c>
      <c r="L84" t="n">
        <v>73872</v>
      </c>
      <c r="O84" s="1" t="inlineStr">
        <is>
          <t>14#2330</t>
        </is>
      </c>
      <c r="Q84" s="1" t="inlineStr">
        <is>
          <t>3#2516400|3#0</t>
        </is>
      </c>
      <c r="T84">
        <f>--RIGHT(O84,LEN(O84)-FIND("#",O84))</f>
        <v/>
      </c>
      <c r="U84">
        <f>INT(T84/4)</f>
        <v/>
      </c>
      <c r="V84">
        <f>"3#"&amp;U84</f>
        <v/>
      </c>
    </row>
    <row r="85">
      <c r="C85">
        <f>E85*10000+F85</f>
        <v/>
      </c>
      <c r="D85" s="1" t="inlineStr">
        <is>
          <t>望月居82级</t>
        </is>
      </c>
      <c r="E85" t="n">
        <v>3</v>
      </c>
      <c r="F85" t="n">
        <v>82</v>
      </c>
      <c r="G85" s="1" t="inlineStr">
        <is>
          <t>5#83</t>
        </is>
      </c>
      <c r="H85" s="1" t="inlineStr">
        <is>
          <t>14#7717000</t>
        </is>
      </c>
      <c r="I85" s="1" t="inlineStr">
        <is>
          <t>12061#410</t>
        </is>
      </c>
      <c r="K85" t="inlineStr">
        <is>
          <t>12061#446900|12061#2952000</t>
        </is>
      </c>
      <c r="L85" t="n">
        <v>75932</v>
      </c>
      <c r="O85" s="1" t="inlineStr">
        <is>
          <t>14#2365</t>
        </is>
      </c>
      <c r="Q85" s="1" t="inlineStr">
        <is>
          <t>3#2577850|3#0</t>
        </is>
      </c>
      <c r="T85">
        <f>--RIGHT(O85,LEN(O85)-FIND("#",O85))</f>
        <v/>
      </c>
      <c r="U85">
        <f>INT(T85/4)</f>
        <v/>
      </c>
      <c r="V85">
        <f>"3#"&amp;U85</f>
        <v/>
      </c>
    </row>
    <row r="86">
      <c r="C86">
        <f>E86*10000+F86</f>
        <v/>
      </c>
      <c r="D86" s="1" t="inlineStr">
        <is>
          <t>望月居83级</t>
        </is>
      </c>
      <c r="E86" t="n">
        <v>3</v>
      </c>
      <c r="F86" t="n">
        <v>83</v>
      </c>
      <c r="G86" s="1" t="inlineStr">
        <is>
          <t>5#84</t>
        </is>
      </c>
      <c r="H86" s="1" t="inlineStr">
        <is>
          <t>14#7830000</t>
        </is>
      </c>
      <c r="I86" s="1" t="inlineStr">
        <is>
          <t>12061#415</t>
        </is>
      </c>
      <c r="K86" t="inlineStr">
        <is>
          <t>12061#456500|12061#2988000</t>
        </is>
      </c>
      <c r="L86" t="n">
        <v>78020</v>
      </c>
      <c r="O86" s="1" t="inlineStr">
        <is>
          <t>14#2399</t>
        </is>
      </c>
      <c r="Q86" s="1" t="inlineStr">
        <is>
          <t>3#2638900|3#0</t>
        </is>
      </c>
      <c r="T86">
        <f>--RIGHT(O86,LEN(O86)-FIND("#",O86))</f>
        <v/>
      </c>
      <c r="U86">
        <f>INT(T86/4)</f>
        <v/>
      </c>
      <c r="V86">
        <f>"3#"&amp;U86</f>
        <v/>
      </c>
    </row>
    <row r="87">
      <c r="C87">
        <f>E87*10000+F87</f>
        <v/>
      </c>
      <c r="D87" s="1" t="inlineStr">
        <is>
          <t>望月居84级</t>
        </is>
      </c>
      <c r="E87" t="n">
        <v>3</v>
      </c>
      <c r="F87" t="n">
        <v>84</v>
      </c>
      <c r="G87" s="1" t="inlineStr">
        <is>
          <t>5#85</t>
        </is>
      </c>
      <c r="H87" s="1" t="inlineStr">
        <is>
          <t>14#7943000</t>
        </is>
      </c>
      <c r="I87" s="1" t="inlineStr">
        <is>
          <t>12061#420</t>
        </is>
      </c>
      <c r="K87" t="inlineStr">
        <is>
          <t>12061#466200|12061#3024000</t>
        </is>
      </c>
      <c r="L87" t="n">
        <v>80136</v>
      </c>
      <c r="O87" s="1" t="inlineStr">
        <is>
          <t>14#2434</t>
        </is>
      </c>
      <c r="Q87" s="1" t="inlineStr">
        <is>
          <t>3#2701740|3#0</t>
        </is>
      </c>
      <c r="T87">
        <f>--RIGHT(O87,LEN(O87)-FIND("#",O87))</f>
        <v/>
      </c>
      <c r="U87">
        <f>INT(T87/4)</f>
        <v/>
      </c>
      <c r="V87">
        <f>"3#"&amp;U87</f>
        <v/>
      </c>
    </row>
    <row r="88">
      <c r="C88">
        <f>E88*10000+F88</f>
        <v/>
      </c>
      <c r="D88" s="1" t="inlineStr">
        <is>
          <t>望月居85级</t>
        </is>
      </c>
      <c r="E88" t="n">
        <v>3</v>
      </c>
      <c r="F88" t="n">
        <v>85</v>
      </c>
      <c r="G88" s="1" t="inlineStr">
        <is>
          <t>5#86</t>
        </is>
      </c>
      <c r="H88" s="1" t="inlineStr">
        <is>
          <t>14#8057000</t>
        </is>
      </c>
      <c r="I88" s="1" t="inlineStr">
        <is>
          <t>12061#425</t>
        </is>
      </c>
      <c r="K88" t="inlineStr">
        <is>
          <t>12061#476000|12061#3060000</t>
        </is>
      </c>
      <c r="L88" t="n">
        <v>82110</v>
      </c>
      <c r="O88" s="1" t="inlineStr">
        <is>
          <t>14#2469</t>
        </is>
      </c>
      <c r="Q88" s="1" t="inlineStr">
        <is>
          <t>3#2765280|3#0</t>
        </is>
      </c>
      <c r="T88">
        <f>--RIGHT(O88,LEN(O88)-FIND("#",O88))</f>
        <v/>
      </c>
      <c r="U88">
        <f>INT(T88/4)</f>
        <v/>
      </c>
      <c r="V88">
        <f>"3#"&amp;U88</f>
        <v/>
      </c>
    </row>
    <row r="89">
      <c r="C89">
        <f>E89*10000+F89</f>
        <v/>
      </c>
      <c r="D89" s="1" t="inlineStr">
        <is>
          <t>望月居86级</t>
        </is>
      </c>
      <c r="E89" t="n">
        <v>3</v>
      </c>
      <c r="F89" t="n">
        <v>86</v>
      </c>
      <c r="G89" s="1" t="inlineStr">
        <is>
          <t>5#87</t>
        </is>
      </c>
      <c r="H89" s="1" t="inlineStr">
        <is>
          <t>14#8171000</t>
        </is>
      </c>
      <c r="I89" s="1" t="inlineStr">
        <is>
          <t>12061#430</t>
        </is>
      </c>
      <c r="K89" t="inlineStr">
        <is>
          <t>12061#485900|12061#3354000</t>
        </is>
      </c>
      <c r="L89" t="n">
        <v>84280</v>
      </c>
      <c r="O89" s="1" t="inlineStr">
        <is>
          <t>14#2504</t>
        </is>
      </c>
      <c r="Q89" s="1" t="inlineStr">
        <is>
          <t>3#2829520|3#0</t>
        </is>
      </c>
      <c r="T89">
        <f>--RIGHT(O89,LEN(O89)-FIND("#",O89))</f>
        <v/>
      </c>
      <c r="U89">
        <f>INT(T89/4)</f>
        <v/>
      </c>
      <c r="V89">
        <f>"3#"&amp;U89</f>
        <v/>
      </c>
    </row>
    <row r="90">
      <c r="C90">
        <f>E90*10000+F90</f>
        <v/>
      </c>
      <c r="D90" s="1" t="inlineStr">
        <is>
          <t>望月居87级</t>
        </is>
      </c>
      <c r="E90" t="n">
        <v>3</v>
      </c>
      <c r="F90" t="n">
        <v>87</v>
      </c>
      <c r="G90" s="1" t="inlineStr">
        <is>
          <t>5#88</t>
        </is>
      </c>
      <c r="H90" s="1" t="inlineStr">
        <is>
          <t>14#8285000</t>
        </is>
      </c>
      <c r="I90" s="1" t="inlineStr">
        <is>
          <t>12061#435</t>
        </is>
      </c>
      <c r="K90" t="inlineStr">
        <is>
          <t>12061#495900|12061#3393000</t>
        </is>
      </c>
      <c r="L90" t="n">
        <v>86478</v>
      </c>
      <c r="O90" s="1" t="inlineStr">
        <is>
          <t>14#2539</t>
        </is>
      </c>
      <c r="Q90" s="1" t="inlineStr">
        <is>
          <t>3#2894460|3#0</t>
        </is>
      </c>
      <c r="T90">
        <f>--RIGHT(O90,LEN(O90)-FIND("#",O90))</f>
        <v/>
      </c>
      <c r="U90">
        <f>INT(T90/4)</f>
        <v/>
      </c>
      <c r="V90">
        <f>"3#"&amp;U90</f>
        <v/>
      </c>
    </row>
    <row r="91">
      <c r="C91">
        <f>E91*10000+F91</f>
        <v/>
      </c>
      <c r="D91" s="1" t="inlineStr">
        <is>
          <t>望月居88级</t>
        </is>
      </c>
      <c r="E91" t="n">
        <v>3</v>
      </c>
      <c r="F91" t="n">
        <v>88</v>
      </c>
      <c r="G91" s="1" t="inlineStr">
        <is>
          <t>5#89</t>
        </is>
      </c>
      <c r="H91" s="1" t="inlineStr">
        <is>
          <t>14#8400000</t>
        </is>
      </c>
      <c r="I91" s="1" t="inlineStr">
        <is>
          <t>12061#440</t>
        </is>
      </c>
      <c r="K91" t="inlineStr">
        <is>
          <t>12061#506000|12061#3432000</t>
        </is>
      </c>
      <c r="L91" t="n">
        <v>88704</v>
      </c>
      <c r="O91" s="1" t="inlineStr">
        <is>
          <t>14#2574</t>
        </is>
      </c>
      <c r="Q91" s="1" t="inlineStr">
        <is>
          <t>3#2960100|3#0</t>
        </is>
      </c>
      <c r="T91">
        <f>--RIGHT(O91,LEN(O91)-FIND("#",O91))</f>
        <v/>
      </c>
      <c r="U91">
        <f>INT(T91/4)</f>
        <v/>
      </c>
      <c r="V91">
        <f>"3#"&amp;U91</f>
        <v/>
      </c>
    </row>
    <row r="92">
      <c r="C92">
        <f>E92*10000+F92</f>
        <v/>
      </c>
      <c r="D92" s="1" t="inlineStr">
        <is>
          <t>望月居89级</t>
        </is>
      </c>
      <c r="E92" t="n">
        <v>3</v>
      </c>
      <c r="F92" t="n">
        <v>89</v>
      </c>
      <c r="G92" s="1" t="inlineStr">
        <is>
          <t>5#90</t>
        </is>
      </c>
      <c r="H92" s="1" t="inlineStr">
        <is>
          <t>14#8514000</t>
        </is>
      </c>
      <c r="I92" s="1" t="inlineStr">
        <is>
          <t>12061#445</t>
        </is>
      </c>
      <c r="K92" t="inlineStr">
        <is>
          <t>12061#516200|12061#3471000</t>
        </is>
      </c>
      <c r="L92" t="n">
        <v>90958</v>
      </c>
      <c r="O92" s="1" t="inlineStr">
        <is>
          <t>14#2609</t>
        </is>
      </c>
      <c r="Q92" s="1" t="inlineStr">
        <is>
          <t>3#3026440|3#0</t>
        </is>
      </c>
      <c r="T92">
        <f>--RIGHT(O92,LEN(O92)-FIND("#",O92))</f>
        <v/>
      </c>
      <c r="U92">
        <f>INT(T92/4)</f>
        <v/>
      </c>
      <c r="V92">
        <f>"3#"&amp;U92</f>
        <v/>
      </c>
    </row>
    <row r="93">
      <c r="C93">
        <f>E93*10000+F93</f>
        <v/>
      </c>
      <c r="D93" s="1" t="inlineStr">
        <is>
          <t>望月居90级</t>
        </is>
      </c>
      <c r="E93" t="n">
        <v>3</v>
      </c>
      <c r="F93" t="n">
        <v>90</v>
      </c>
      <c r="G93" s="1" t="inlineStr">
        <is>
          <t>5#91</t>
        </is>
      </c>
      <c r="H93" s="1" t="inlineStr">
        <is>
          <t>14#8629000</t>
        </is>
      </c>
      <c r="I93" s="1" t="inlineStr">
        <is>
          <t>12061#450</t>
        </is>
      </c>
      <c r="K93" t="inlineStr">
        <is>
          <t>12061#526500|12061#3510000</t>
        </is>
      </c>
      <c r="L93" t="n">
        <v>93240</v>
      </c>
      <c r="O93" s="1" t="inlineStr">
        <is>
          <t>14#2644</t>
        </is>
      </c>
      <c r="Q93" s="1" t="inlineStr">
        <is>
          <t>3#3093480|3#0</t>
        </is>
      </c>
      <c r="T93">
        <f>--RIGHT(O93,LEN(O93)-FIND("#",O93))</f>
        <v/>
      </c>
      <c r="U93">
        <f>INT(T93/4)</f>
        <v/>
      </c>
      <c r="V93">
        <f>"3#"&amp;U93</f>
        <v/>
      </c>
    </row>
    <row r="94">
      <c r="C94">
        <f>E94*10000+F94</f>
        <v/>
      </c>
      <c r="D94" s="1" t="inlineStr">
        <is>
          <t>望月居91级</t>
        </is>
      </c>
      <c r="E94" t="n">
        <v>3</v>
      </c>
      <c r="F94" t="n">
        <v>91</v>
      </c>
      <c r="G94" s="1" t="inlineStr">
        <is>
          <t>5#92</t>
        </is>
      </c>
      <c r="H94" s="1" t="inlineStr">
        <is>
          <t>14#8744000</t>
        </is>
      </c>
      <c r="I94" s="1" t="inlineStr">
        <is>
          <t>12061#455</t>
        </is>
      </c>
      <c r="K94" t="inlineStr">
        <is>
          <t>12061#536900|12061#3822000</t>
        </is>
      </c>
      <c r="L94" t="n">
        <v>95550</v>
      </c>
      <c r="O94" s="1" t="inlineStr">
        <is>
          <t>14#2679</t>
        </is>
      </c>
      <c r="Q94" s="1" t="inlineStr">
        <is>
          <t>3#3161220|3#0</t>
        </is>
      </c>
      <c r="T94">
        <f>--RIGHT(O94,LEN(O94)-FIND("#",O94))</f>
        <v/>
      </c>
      <c r="U94">
        <f>INT(T94/4)</f>
        <v/>
      </c>
      <c r="V94">
        <f>"3#"&amp;U94</f>
        <v/>
      </c>
    </row>
    <row r="95">
      <c r="C95">
        <f>E95*10000+F95</f>
        <v/>
      </c>
      <c r="D95" s="1" t="inlineStr">
        <is>
          <t>望月居92级</t>
        </is>
      </c>
      <c r="E95" t="n">
        <v>3</v>
      </c>
      <c r="F95" t="n">
        <v>92</v>
      </c>
      <c r="G95" s="1" t="inlineStr">
        <is>
          <t>5#93</t>
        </is>
      </c>
      <c r="H95" s="1" t="inlineStr">
        <is>
          <t>14#8860000</t>
        </is>
      </c>
      <c r="I95" s="1" t="inlineStr">
        <is>
          <t>12061#460</t>
        </is>
      </c>
      <c r="K95" t="inlineStr">
        <is>
          <t>12061#547400|12061#3864000</t>
        </is>
      </c>
      <c r="L95" t="n">
        <v>97888</v>
      </c>
      <c r="O95" s="1" t="inlineStr">
        <is>
          <t>14#2715</t>
        </is>
      </c>
      <c r="Q95" s="1" t="inlineStr">
        <is>
          <t>3#3230850|3#0</t>
        </is>
      </c>
      <c r="T95">
        <f>--RIGHT(O95,LEN(O95)-FIND("#",O95))</f>
        <v/>
      </c>
      <c r="U95">
        <f>INT(T95/4)</f>
        <v/>
      </c>
      <c r="V95">
        <f>"3#"&amp;U95</f>
        <v/>
      </c>
    </row>
    <row r="96">
      <c r="C96">
        <f>E96*10000+F96</f>
        <v/>
      </c>
      <c r="D96" s="1" t="inlineStr">
        <is>
          <t>望月居93级</t>
        </is>
      </c>
      <c r="E96" t="n">
        <v>3</v>
      </c>
      <c r="F96" t="n">
        <v>93</v>
      </c>
      <c r="G96" s="1" t="inlineStr">
        <is>
          <t>5#94</t>
        </is>
      </c>
      <c r="H96" s="1" t="inlineStr">
        <is>
          <t>14#8975000</t>
        </is>
      </c>
      <c r="I96" s="1" t="inlineStr">
        <is>
          <t>12061#465</t>
        </is>
      </c>
      <c r="K96" t="inlineStr">
        <is>
          <t>12061#558000|12061#3906000</t>
        </is>
      </c>
      <c r="L96" t="n">
        <v>100254</v>
      </c>
      <c r="O96" s="1" t="inlineStr">
        <is>
          <t>14#2750</t>
        </is>
      </c>
      <c r="Q96" s="1" t="inlineStr">
        <is>
          <t>3#3300000|3#0</t>
        </is>
      </c>
      <c r="T96">
        <f>--RIGHT(O96,LEN(O96)-FIND("#",O96))</f>
        <v/>
      </c>
      <c r="U96">
        <f>INT(T96/4)</f>
        <v/>
      </c>
      <c r="V96">
        <f>"3#"&amp;U96</f>
        <v/>
      </c>
    </row>
    <row r="97">
      <c r="C97">
        <f>E97*10000+F97</f>
        <v/>
      </c>
      <c r="D97" s="1" t="inlineStr">
        <is>
          <t>望月居94级</t>
        </is>
      </c>
      <c r="E97" t="n">
        <v>3</v>
      </c>
      <c r="F97" t="n">
        <v>94</v>
      </c>
      <c r="G97" s="1" t="inlineStr">
        <is>
          <t>5#95</t>
        </is>
      </c>
      <c r="H97" s="1" t="inlineStr">
        <is>
          <t>14#9091000</t>
        </is>
      </c>
      <c r="I97" s="1" t="inlineStr">
        <is>
          <t>12061#470</t>
        </is>
      </c>
      <c r="K97" t="inlineStr">
        <is>
          <t>12061#568700|12061#3948000</t>
        </is>
      </c>
      <c r="L97" t="n">
        <v>102460</v>
      </c>
      <c r="O97" s="1" t="inlineStr">
        <is>
          <t>14#2786</t>
        </is>
      </c>
      <c r="Q97" s="1" t="inlineStr">
        <is>
          <t>3#3371060|3#0</t>
        </is>
      </c>
      <c r="T97">
        <f>--RIGHT(O97,LEN(O97)-FIND("#",O97))</f>
        <v/>
      </c>
      <c r="U97">
        <f>INT(T97/4)</f>
        <v/>
      </c>
      <c r="V97">
        <f>"3#"&amp;U97</f>
        <v/>
      </c>
    </row>
    <row r="98">
      <c r="C98">
        <f>E98*10000+F98</f>
        <v/>
      </c>
      <c r="D98" s="1" t="inlineStr">
        <is>
          <t>望月居95级</t>
        </is>
      </c>
      <c r="E98" t="n">
        <v>3</v>
      </c>
      <c r="F98" t="n">
        <v>95</v>
      </c>
      <c r="G98" s="1" t="inlineStr">
        <is>
          <t>5#96</t>
        </is>
      </c>
      <c r="H98" s="1" t="inlineStr">
        <is>
          <t>14#9208000</t>
        </is>
      </c>
      <c r="I98" s="1" t="inlineStr">
        <is>
          <t>12061#475</t>
        </is>
      </c>
      <c r="K98" t="inlineStr">
        <is>
          <t>12061#579500|12061#3990000</t>
        </is>
      </c>
      <c r="L98" t="n">
        <v>104880</v>
      </c>
      <c r="O98" s="1" t="inlineStr">
        <is>
          <t>14#2821</t>
        </is>
      </c>
      <c r="Q98" s="1" t="inlineStr">
        <is>
          <t>3#3441620|3#0</t>
        </is>
      </c>
      <c r="T98">
        <f>--RIGHT(O98,LEN(O98)-FIND("#",O98))</f>
        <v/>
      </c>
      <c r="U98">
        <f>INT(T98/4)</f>
        <v/>
      </c>
      <c r="V98">
        <f>"3#"&amp;U98</f>
        <v/>
      </c>
    </row>
    <row r="99">
      <c r="C99">
        <f>E99*10000+F99</f>
        <v/>
      </c>
      <c r="D99" s="1" t="inlineStr">
        <is>
          <t>望月居96级</t>
        </is>
      </c>
      <c r="E99" t="n">
        <v>3</v>
      </c>
      <c r="F99" t="n">
        <v>96</v>
      </c>
      <c r="G99" s="1" t="inlineStr">
        <is>
          <t>5#97</t>
        </is>
      </c>
      <c r="H99" s="1" t="inlineStr">
        <is>
          <t>14#9324000</t>
        </is>
      </c>
      <c r="I99" s="1" t="inlineStr">
        <is>
          <t>12061#480</t>
        </is>
      </c>
      <c r="K99" t="inlineStr">
        <is>
          <t>12061#590400|12061#4320000</t>
        </is>
      </c>
      <c r="L99" t="n">
        <v>107328</v>
      </c>
      <c r="O99" s="1" t="inlineStr">
        <is>
          <t>14#2857</t>
        </is>
      </c>
      <c r="Q99" s="1" t="inlineStr">
        <is>
          <t>3#3514110|3#0</t>
        </is>
      </c>
      <c r="T99">
        <f>--RIGHT(O99,LEN(O99)-FIND("#",O99))</f>
        <v/>
      </c>
      <c r="U99">
        <f>INT(T99/4)</f>
        <v/>
      </c>
      <c r="V99">
        <f>"3#"&amp;U99</f>
        <v/>
      </c>
    </row>
    <row r="100">
      <c r="C100">
        <f>E100*10000+F100</f>
        <v/>
      </c>
      <c r="D100" s="1" t="inlineStr">
        <is>
          <t>望月居97级</t>
        </is>
      </c>
      <c r="E100" t="n">
        <v>3</v>
      </c>
      <c r="F100" t="n">
        <v>97</v>
      </c>
      <c r="G100" s="1" t="inlineStr">
        <is>
          <t>5#98</t>
        </is>
      </c>
      <c r="H100" s="1" t="inlineStr">
        <is>
          <t>14#9441000</t>
        </is>
      </c>
      <c r="I100" s="1" t="inlineStr">
        <is>
          <t>12061#485</t>
        </is>
      </c>
      <c r="K100" t="inlineStr">
        <is>
          <t>12061#601400|12061#4365000</t>
        </is>
      </c>
      <c r="L100" t="n">
        <v>109804</v>
      </c>
      <c r="O100" s="1" t="inlineStr">
        <is>
          <t>14#2893</t>
        </is>
      </c>
      <c r="Q100" s="1" t="inlineStr">
        <is>
          <t>3#3587320|3#0</t>
        </is>
      </c>
      <c r="T100">
        <f>--RIGHT(O100,LEN(O100)-FIND("#",O100))</f>
        <v/>
      </c>
      <c r="U100">
        <f>INT(T100/4)</f>
        <v/>
      </c>
      <c r="V100">
        <f>"3#"&amp;U100</f>
        <v/>
      </c>
    </row>
    <row r="101">
      <c r="C101">
        <f>E101*10000+F101</f>
        <v/>
      </c>
      <c r="D101" s="1" t="inlineStr">
        <is>
          <t>望月居98级</t>
        </is>
      </c>
      <c r="E101" t="n">
        <v>3</v>
      </c>
      <c r="F101" t="n">
        <v>98</v>
      </c>
      <c r="G101" s="1" t="inlineStr">
        <is>
          <t>5#99</t>
        </is>
      </c>
      <c r="H101" s="1" t="inlineStr">
        <is>
          <t>14#9558000</t>
        </is>
      </c>
      <c r="I101" s="1" t="inlineStr">
        <is>
          <t>12061#490</t>
        </is>
      </c>
      <c r="K101" t="inlineStr">
        <is>
          <t>12061#612500|12061#4410000</t>
        </is>
      </c>
      <c r="L101" t="n">
        <v>112308</v>
      </c>
      <c r="O101" s="1" t="inlineStr">
        <is>
          <t>14#2929</t>
        </is>
      </c>
      <c r="Q101" s="1" t="inlineStr">
        <is>
          <t>3#3661250|3#0</t>
        </is>
      </c>
      <c r="T101">
        <f>--RIGHT(O101,LEN(O101)-FIND("#",O101))</f>
        <v/>
      </c>
      <c r="U101">
        <f>INT(T101/4)</f>
        <v/>
      </c>
      <c r="V101">
        <f>"3#"&amp;U101</f>
        <v/>
      </c>
    </row>
    <row r="102">
      <c r="C102">
        <f>E102*10000+F102</f>
        <v/>
      </c>
      <c r="D102" s="1" t="inlineStr">
        <is>
          <t>望月居99级</t>
        </is>
      </c>
      <c r="E102" t="n">
        <v>3</v>
      </c>
      <c r="F102" t="n">
        <v>99</v>
      </c>
      <c r="G102" s="2" t="inlineStr">
        <is>
          <t>5#100</t>
        </is>
      </c>
      <c r="H102" s="1" t="inlineStr">
        <is>
          <t>14#9675000</t>
        </is>
      </c>
      <c r="I102" s="1" t="inlineStr">
        <is>
          <t>12061#495</t>
        </is>
      </c>
      <c r="K102" t="inlineStr">
        <is>
          <t>12061#623700|12061#4455000</t>
        </is>
      </c>
      <c r="L102" t="n">
        <v>114840</v>
      </c>
      <c r="O102" s="1" t="inlineStr">
        <is>
          <t>14#2965</t>
        </is>
      </c>
      <c r="Q102" s="1" t="inlineStr">
        <is>
          <t>3#3735900|3#0</t>
        </is>
      </c>
      <c r="T102">
        <f>--RIGHT(O102,LEN(O102)-FIND("#",O102))</f>
        <v/>
      </c>
      <c r="U102">
        <f>INT(T102/4)</f>
        <v/>
      </c>
      <c r="V102">
        <f>"3#"&amp;U102</f>
        <v/>
      </c>
    </row>
    <row r="103">
      <c r="C103" s="3">
        <f>E103*10000+F103</f>
        <v/>
      </c>
      <c r="D103" s="2" t="inlineStr">
        <is>
          <t>望月居100级</t>
        </is>
      </c>
      <c r="E103" s="3" t="n">
        <v>3</v>
      </c>
      <c r="F103" s="3" t="n">
        <v>100</v>
      </c>
      <c r="G103" s="3" t="n"/>
      <c r="H103" s="2" t="n"/>
      <c r="I103" s="2" t="inlineStr">
        <is>
          <t>12061#500</t>
        </is>
      </c>
      <c r="J103" s="3" t="n"/>
      <c r="K103" s="3" t="inlineStr">
        <is>
          <t>12061#635000|12061#4500000</t>
        </is>
      </c>
      <c r="L103" s="3" t="n">
        <v>117600</v>
      </c>
      <c r="O103" s="1" t="inlineStr">
        <is>
          <t>14#3000</t>
        </is>
      </c>
      <c r="Q103" s="1" t="inlineStr">
        <is>
          <t>3#3810000|3#0</t>
        </is>
      </c>
      <c r="T103">
        <f>--RIGHT(O103,LEN(O103)-FIND("#",O103))</f>
        <v/>
      </c>
      <c r="U103">
        <f>INT(T103/4)</f>
        <v/>
      </c>
      <c r="V103">
        <f>"3#"&amp;U103</f>
        <v/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lj035</dc:creator>
  <dcterms:created xsi:type="dcterms:W3CDTF">2015-06-05T18:19:00Z</dcterms:created>
  <dcterms:modified xsi:type="dcterms:W3CDTF">2024-06-13T06:43:48Z</dcterms:modified>
  <cp:lastModifiedBy>419983115@qq.com</cp:lastModifiedBy>
</cp:coreProperties>
</file>