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E:\banshu\data_execl\base_data\"/>
    </mc:Choice>
  </mc:AlternateContent>
  <xr:revisionPtr revIDLastSave="0" documentId="13_ncr:1_{67B1332B-68CF-45A6-9DB6-49545045CD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siveSkillConfig" sheetId="1" r:id="rId1"/>
    <sheet name="特性修改" sheetId="6" r:id="rId2"/>
    <sheet name="辅助" sheetId="4" r:id="rId3"/>
    <sheet name="Sheet2" sheetId="2" r:id="rId4"/>
    <sheet name="Sheet1" sheetId="3" r:id="rId5"/>
    <sheet name="汇总" sheetId="5" r:id="rId6"/>
  </sheets>
  <externalReferences>
    <externalReference r:id="rId7"/>
    <externalReference r:id="rId8"/>
  </externalReferences>
  <definedNames>
    <definedName name="_xlnm._FilterDatabase" localSheetId="0" hidden="1">PassiveSkillConfig!$A$606:$K$2099</definedName>
    <definedName name="_xlnm._FilterDatabase" localSheetId="3" hidden="1">Sheet2!$B$1:$G$521</definedName>
    <definedName name="_xlnm._FilterDatabase" localSheetId="1" hidden="1">特性修改!$A$1:$D$110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6" i="1" l="1"/>
  <c r="J425" i="1" l="1"/>
  <c r="J104" i="3" l="1"/>
  <c r="J103" i="3"/>
  <c r="J102" i="3"/>
  <c r="J101" i="3"/>
  <c r="J100" i="3"/>
  <c r="J99" i="3"/>
  <c r="J98" i="3"/>
  <c r="K98" i="3" s="1"/>
  <c r="J97" i="3"/>
  <c r="J96" i="3"/>
  <c r="K96" i="3" s="1"/>
  <c r="J95" i="3"/>
  <c r="J94" i="3"/>
  <c r="J93" i="3"/>
  <c r="J92" i="3"/>
  <c r="J91" i="3"/>
  <c r="J90" i="3"/>
  <c r="J89" i="3"/>
  <c r="J88" i="3"/>
  <c r="J87" i="3"/>
  <c r="K87" i="3" s="1"/>
  <c r="J86" i="3"/>
  <c r="J85" i="3"/>
  <c r="J84" i="3"/>
  <c r="J83" i="3"/>
  <c r="J82" i="3"/>
  <c r="J81" i="3"/>
  <c r="J80" i="3"/>
  <c r="L80" i="3" s="1"/>
  <c r="J79" i="3"/>
  <c r="J78" i="3"/>
  <c r="K78" i="3" s="1"/>
  <c r="J77" i="3"/>
  <c r="J76" i="3"/>
  <c r="J75" i="3"/>
  <c r="J74" i="3"/>
  <c r="K74" i="3" s="1"/>
  <c r="J73" i="3"/>
  <c r="K73" i="3" s="1"/>
  <c r="J72" i="3"/>
  <c r="J71" i="3"/>
  <c r="J70" i="3"/>
  <c r="K70" i="3" s="1"/>
  <c r="J69" i="3"/>
  <c r="L69" i="3" s="1"/>
  <c r="J68" i="3"/>
  <c r="J67" i="3"/>
  <c r="J66" i="3"/>
  <c r="K66" i="3" s="1"/>
  <c r="J65" i="3"/>
  <c r="L65" i="3" s="1"/>
  <c r="J64" i="3"/>
  <c r="J63" i="3"/>
  <c r="J62" i="3"/>
  <c r="K62" i="3" s="1"/>
  <c r="J61" i="3"/>
  <c r="L61" i="3" s="1"/>
  <c r="J60" i="3"/>
  <c r="J59" i="3"/>
  <c r="J58" i="3"/>
  <c r="K58" i="3" s="1"/>
  <c r="J57" i="3"/>
  <c r="L57" i="3" s="1"/>
  <c r="J56" i="3"/>
  <c r="J55" i="3"/>
  <c r="J54" i="3"/>
  <c r="K54" i="3" s="1"/>
  <c r="J53" i="3"/>
  <c r="L53" i="3" s="1"/>
  <c r="J52" i="3"/>
  <c r="J51" i="3"/>
  <c r="J50" i="3"/>
  <c r="K50" i="3" s="1"/>
  <c r="L49" i="3"/>
  <c r="K49" i="3"/>
  <c r="J49" i="3"/>
  <c r="J48" i="3"/>
  <c r="J47" i="3"/>
  <c r="L46" i="3"/>
  <c r="J46" i="3"/>
  <c r="K46" i="3" s="1"/>
  <c r="J45" i="3"/>
  <c r="L45" i="3" s="1"/>
  <c r="J44" i="3"/>
  <c r="J43" i="3"/>
  <c r="J42" i="3"/>
  <c r="K42" i="3" s="1"/>
  <c r="J41" i="3"/>
  <c r="L41" i="3" s="1"/>
  <c r="J40" i="3"/>
  <c r="J39" i="3"/>
  <c r="J38" i="3"/>
  <c r="K38" i="3" s="1"/>
  <c r="J37" i="3"/>
  <c r="L37" i="3" s="1"/>
  <c r="J36" i="3"/>
  <c r="J35" i="3"/>
  <c r="J34" i="3"/>
  <c r="K34" i="3" s="1"/>
  <c r="J33" i="3"/>
  <c r="L33" i="3" s="1"/>
  <c r="J32" i="3"/>
  <c r="J31" i="3"/>
  <c r="J30" i="3"/>
  <c r="K30" i="3" s="1"/>
  <c r="L29" i="3"/>
  <c r="K29" i="3"/>
  <c r="J29" i="3"/>
  <c r="J28" i="3"/>
  <c r="J27" i="3"/>
  <c r="L26" i="3"/>
  <c r="J26" i="3"/>
  <c r="K26" i="3" s="1"/>
  <c r="J25" i="3"/>
  <c r="L25" i="3" s="1"/>
  <c r="J24" i="3"/>
  <c r="J23" i="3"/>
  <c r="J22" i="3"/>
  <c r="K22" i="3" s="1"/>
  <c r="J21" i="3"/>
  <c r="L21" i="3" s="1"/>
  <c r="J20" i="3"/>
  <c r="J19" i="3"/>
  <c r="J18" i="3"/>
  <c r="K18" i="3" s="1"/>
  <c r="J17" i="3"/>
  <c r="L17" i="3" s="1"/>
  <c r="J16" i="3"/>
  <c r="J15" i="3"/>
  <c r="J14" i="3"/>
  <c r="K14" i="3" s="1"/>
  <c r="J13" i="3"/>
  <c r="L13" i="3" s="1"/>
  <c r="J12" i="3"/>
  <c r="J11" i="3"/>
  <c r="J10" i="3"/>
  <c r="K10" i="3" s="1"/>
  <c r="J9" i="3"/>
  <c r="L9" i="3" s="1"/>
  <c r="J8" i="3"/>
  <c r="J7" i="3"/>
  <c r="J6" i="3"/>
  <c r="K6" i="3" s="1"/>
  <c r="J5" i="3"/>
  <c r="L5" i="3" s="1"/>
  <c r="J4" i="3"/>
  <c r="J3" i="3"/>
  <c r="J2" i="3"/>
  <c r="K2" i="3" s="1"/>
  <c r="J1" i="3"/>
  <c r="L1" i="3" s="1"/>
  <c r="C21" i="2"/>
  <c r="C31" i="2" s="1"/>
  <c r="C41" i="2" s="1"/>
  <c r="C51" i="2" s="1"/>
  <c r="C61" i="2" s="1"/>
  <c r="C71" i="2" s="1"/>
  <c r="C81" i="2" s="1"/>
  <c r="C91" i="2" s="1"/>
  <c r="C101" i="2" s="1"/>
  <c r="C111" i="2" s="1"/>
  <c r="C121" i="2" s="1"/>
  <c r="C131" i="2" s="1"/>
  <c r="C141" i="2" s="1"/>
  <c r="C151" i="2" s="1"/>
  <c r="C161" i="2" s="1"/>
  <c r="C171" i="2" s="1"/>
  <c r="C181" i="2" s="1"/>
  <c r="C191" i="2" s="1"/>
  <c r="C201" i="2" s="1"/>
  <c r="C211" i="2" s="1"/>
  <c r="C221" i="2" s="1"/>
  <c r="C231" i="2" s="1"/>
  <c r="C241" i="2" s="1"/>
  <c r="C251" i="2" s="1"/>
  <c r="C261" i="2" s="1"/>
  <c r="C271" i="2" s="1"/>
  <c r="C281" i="2" s="1"/>
  <c r="C291" i="2" s="1"/>
  <c r="C301" i="2" s="1"/>
  <c r="C311" i="2" s="1"/>
  <c r="C321" i="2" s="1"/>
  <c r="C331" i="2" s="1"/>
  <c r="C341" i="2" s="1"/>
  <c r="C351" i="2" s="1"/>
  <c r="C361" i="2" s="1"/>
  <c r="C371" i="2" s="1"/>
  <c r="C381" i="2" s="1"/>
  <c r="C391" i="2" s="1"/>
  <c r="C401" i="2" s="1"/>
  <c r="C411" i="2" s="1"/>
  <c r="C421" i="2" s="1"/>
  <c r="C431" i="2" s="1"/>
  <c r="C441" i="2" s="1"/>
  <c r="C451" i="2" s="1"/>
  <c r="C461" i="2" s="1"/>
  <c r="C471" i="2" s="1"/>
  <c r="C481" i="2" s="1"/>
  <c r="C491" i="2" s="1"/>
  <c r="C501" i="2" s="1"/>
  <c r="C511" i="2" s="1"/>
  <c r="C521" i="2" s="1"/>
  <c r="B21" i="2"/>
  <c r="B31" i="2" s="1"/>
  <c r="B41" i="2" s="1"/>
  <c r="B51" i="2" s="1"/>
  <c r="B61" i="2" s="1"/>
  <c r="B71" i="2" s="1"/>
  <c r="B81" i="2" s="1"/>
  <c r="B91" i="2" s="1"/>
  <c r="B101" i="2" s="1"/>
  <c r="B111" i="2" s="1"/>
  <c r="B121" i="2" s="1"/>
  <c r="B131" i="2" s="1"/>
  <c r="B141" i="2" s="1"/>
  <c r="B151" i="2" s="1"/>
  <c r="B161" i="2" s="1"/>
  <c r="B171" i="2" s="1"/>
  <c r="B181" i="2" s="1"/>
  <c r="B191" i="2" s="1"/>
  <c r="B201" i="2" s="1"/>
  <c r="B211" i="2" s="1"/>
  <c r="B221" i="2" s="1"/>
  <c r="B231" i="2" s="1"/>
  <c r="B241" i="2" s="1"/>
  <c r="B251" i="2" s="1"/>
  <c r="B261" i="2" s="1"/>
  <c r="B271" i="2" s="1"/>
  <c r="B281" i="2" s="1"/>
  <c r="B291" i="2" s="1"/>
  <c r="B301" i="2" s="1"/>
  <c r="B311" i="2" s="1"/>
  <c r="B321" i="2" s="1"/>
  <c r="B331" i="2" s="1"/>
  <c r="B341" i="2" s="1"/>
  <c r="B351" i="2" s="1"/>
  <c r="B361" i="2" s="1"/>
  <c r="B371" i="2" s="1"/>
  <c r="B381" i="2" s="1"/>
  <c r="B391" i="2" s="1"/>
  <c r="B401" i="2" s="1"/>
  <c r="B411" i="2" s="1"/>
  <c r="B421" i="2" s="1"/>
  <c r="B431" i="2" s="1"/>
  <c r="B441" i="2" s="1"/>
  <c r="B451" i="2" s="1"/>
  <c r="B461" i="2" s="1"/>
  <c r="B471" i="2" s="1"/>
  <c r="B481" i="2" s="1"/>
  <c r="B491" i="2" s="1"/>
  <c r="B501" i="2" s="1"/>
  <c r="B511" i="2" s="1"/>
  <c r="B521" i="2" s="1"/>
  <c r="C20" i="2"/>
  <c r="C30" i="2" s="1"/>
  <c r="C40" i="2" s="1"/>
  <c r="C50" i="2" s="1"/>
  <c r="C60" i="2" s="1"/>
  <c r="C70" i="2" s="1"/>
  <c r="C80" i="2" s="1"/>
  <c r="C90" i="2" s="1"/>
  <c r="C100" i="2" s="1"/>
  <c r="C110" i="2" s="1"/>
  <c r="C120" i="2" s="1"/>
  <c r="C130" i="2" s="1"/>
  <c r="C140" i="2" s="1"/>
  <c r="C150" i="2" s="1"/>
  <c r="C160" i="2" s="1"/>
  <c r="C170" i="2" s="1"/>
  <c r="C180" i="2" s="1"/>
  <c r="C190" i="2" s="1"/>
  <c r="C200" i="2" s="1"/>
  <c r="C210" i="2" s="1"/>
  <c r="C220" i="2" s="1"/>
  <c r="C230" i="2" s="1"/>
  <c r="C240" i="2" s="1"/>
  <c r="C250" i="2" s="1"/>
  <c r="C260" i="2" s="1"/>
  <c r="C270" i="2" s="1"/>
  <c r="C280" i="2" s="1"/>
  <c r="C290" i="2" s="1"/>
  <c r="C300" i="2" s="1"/>
  <c r="C310" i="2" s="1"/>
  <c r="C320" i="2" s="1"/>
  <c r="C330" i="2" s="1"/>
  <c r="C340" i="2" s="1"/>
  <c r="C350" i="2" s="1"/>
  <c r="C360" i="2" s="1"/>
  <c r="C370" i="2" s="1"/>
  <c r="C380" i="2" s="1"/>
  <c r="C390" i="2" s="1"/>
  <c r="C400" i="2" s="1"/>
  <c r="C410" i="2" s="1"/>
  <c r="C420" i="2" s="1"/>
  <c r="C430" i="2" s="1"/>
  <c r="C440" i="2" s="1"/>
  <c r="C450" i="2" s="1"/>
  <c r="C460" i="2" s="1"/>
  <c r="C470" i="2" s="1"/>
  <c r="C480" i="2" s="1"/>
  <c r="C490" i="2" s="1"/>
  <c r="C500" i="2" s="1"/>
  <c r="C510" i="2" s="1"/>
  <c r="C520" i="2" s="1"/>
  <c r="B20" i="2"/>
  <c r="B30" i="2" s="1"/>
  <c r="B40" i="2" s="1"/>
  <c r="B50" i="2" s="1"/>
  <c r="B60" i="2" s="1"/>
  <c r="B70" i="2" s="1"/>
  <c r="B80" i="2" s="1"/>
  <c r="B90" i="2" s="1"/>
  <c r="B100" i="2" s="1"/>
  <c r="B110" i="2" s="1"/>
  <c r="B120" i="2" s="1"/>
  <c r="B130" i="2" s="1"/>
  <c r="B140" i="2" s="1"/>
  <c r="B150" i="2" s="1"/>
  <c r="B160" i="2" s="1"/>
  <c r="B170" i="2" s="1"/>
  <c r="B180" i="2" s="1"/>
  <c r="B190" i="2" s="1"/>
  <c r="B200" i="2" s="1"/>
  <c r="B210" i="2" s="1"/>
  <c r="B220" i="2" s="1"/>
  <c r="B230" i="2" s="1"/>
  <c r="B240" i="2" s="1"/>
  <c r="B250" i="2" s="1"/>
  <c r="B260" i="2" s="1"/>
  <c r="B270" i="2" s="1"/>
  <c r="B280" i="2" s="1"/>
  <c r="B290" i="2" s="1"/>
  <c r="B300" i="2" s="1"/>
  <c r="B310" i="2" s="1"/>
  <c r="B320" i="2" s="1"/>
  <c r="B330" i="2" s="1"/>
  <c r="B340" i="2" s="1"/>
  <c r="B350" i="2" s="1"/>
  <c r="B360" i="2" s="1"/>
  <c r="B370" i="2" s="1"/>
  <c r="B380" i="2" s="1"/>
  <c r="B390" i="2" s="1"/>
  <c r="B400" i="2" s="1"/>
  <c r="B410" i="2" s="1"/>
  <c r="B420" i="2" s="1"/>
  <c r="B430" i="2" s="1"/>
  <c r="B440" i="2" s="1"/>
  <c r="B450" i="2" s="1"/>
  <c r="B460" i="2" s="1"/>
  <c r="B470" i="2" s="1"/>
  <c r="B480" i="2" s="1"/>
  <c r="B490" i="2" s="1"/>
  <c r="B500" i="2" s="1"/>
  <c r="B510" i="2" s="1"/>
  <c r="B520" i="2" s="1"/>
  <c r="C19" i="2"/>
  <c r="C29" i="2" s="1"/>
  <c r="C39" i="2" s="1"/>
  <c r="C49" i="2" s="1"/>
  <c r="C59" i="2" s="1"/>
  <c r="C69" i="2" s="1"/>
  <c r="C79" i="2" s="1"/>
  <c r="C89" i="2" s="1"/>
  <c r="C99" i="2" s="1"/>
  <c r="C109" i="2" s="1"/>
  <c r="C119" i="2" s="1"/>
  <c r="C129" i="2" s="1"/>
  <c r="C139" i="2" s="1"/>
  <c r="C149" i="2" s="1"/>
  <c r="C159" i="2" s="1"/>
  <c r="C169" i="2" s="1"/>
  <c r="C179" i="2" s="1"/>
  <c r="C189" i="2" s="1"/>
  <c r="C199" i="2" s="1"/>
  <c r="C209" i="2" s="1"/>
  <c r="C219" i="2" s="1"/>
  <c r="C229" i="2" s="1"/>
  <c r="C239" i="2" s="1"/>
  <c r="C249" i="2" s="1"/>
  <c r="C259" i="2" s="1"/>
  <c r="C269" i="2" s="1"/>
  <c r="C279" i="2" s="1"/>
  <c r="C289" i="2" s="1"/>
  <c r="C299" i="2" s="1"/>
  <c r="C309" i="2" s="1"/>
  <c r="C319" i="2" s="1"/>
  <c r="C329" i="2" s="1"/>
  <c r="C339" i="2" s="1"/>
  <c r="C349" i="2" s="1"/>
  <c r="C359" i="2" s="1"/>
  <c r="C369" i="2" s="1"/>
  <c r="C379" i="2" s="1"/>
  <c r="C389" i="2" s="1"/>
  <c r="C399" i="2" s="1"/>
  <c r="C409" i="2" s="1"/>
  <c r="C419" i="2" s="1"/>
  <c r="C429" i="2" s="1"/>
  <c r="C439" i="2" s="1"/>
  <c r="C449" i="2" s="1"/>
  <c r="C459" i="2" s="1"/>
  <c r="C469" i="2" s="1"/>
  <c r="C479" i="2" s="1"/>
  <c r="C489" i="2" s="1"/>
  <c r="C499" i="2" s="1"/>
  <c r="C509" i="2" s="1"/>
  <c r="C519" i="2" s="1"/>
  <c r="B19" i="2"/>
  <c r="B29" i="2" s="1"/>
  <c r="B39" i="2" s="1"/>
  <c r="B49" i="2" s="1"/>
  <c r="B59" i="2" s="1"/>
  <c r="B69" i="2" s="1"/>
  <c r="B79" i="2" s="1"/>
  <c r="B89" i="2" s="1"/>
  <c r="B99" i="2" s="1"/>
  <c r="B109" i="2" s="1"/>
  <c r="B119" i="2" s="1"/>
  <c r="B129" i="2" s="1"/>
  <c r="B139" i="2" s="1"/>
  <c r="B149" i="2" s="1"/>
  <c r="B159" i="2" s="1"/>
  <c r="B169" i="2" s="1"/>
  <c r="B179" i="2" s="1"/>
  <c r="B189" i="2" s="1"/>
  <c r="B199" i="2" s="1"/>
  <c r="B209" i="2" s="1"/>
  <c r="B219" i="2" s="1"/>
  <c r="B229" i="2" s="1"/>
  <c r="B239" i="2" s="1"/>
  <c r="B249" i="2" s="1"/>
  <c r="B259" i="2" s="1"/>
  <c r="B269" i="2" s="1"/>
  <c r="B279" i="2" s="1"/>
  <c r="B289" i="2" s="1"/>
  <c r="B299" i="2" s="1"/>
  <c r="B309" i="2" s="1"/>
  <c r="B319" i="2" s="1"/>
  <c r="B329" i="2" s="1"/>
  <c r="B339" i="2" s="1"/>
  <c r="B349" i="2" s="1"/>
  <c r="B359" i="2" s="1"/>
  <c r="B369" i="2" s="1"/>
  <c r="B379" i="2" s="1"/>
  <c r="B389" i="2" s="1"/>
  <c r="B399" i="2" s="1"/>
  <c r="B409" i="2" s="1"/>
  <c r="B419" i="2" s="1"/>
  <c r="B429" i="2" s="1"/>
  <c r="B439" i="2" s="1"/>
  <c r="B449" i="2" s="1"/>
  <c r="B459" i="2" s="1"/>
  <c r="B469" i="2" s="1"/>
  <c r="B479" i="2" s="1"/>
  <c r="B489" i="2" s="1"/>
  <c r="B499" i="2" s="1"/>
  <c r="B509" i="2" s="1"/>
  <c r="B519" i="2" s="1"/>
  <c r="C18" i="2"/>
  <c r="C28" i="2" s="1"/>
  <c r="C38" i="2" s="1"/>
  <c r="C48" i="2" s="1"/>
  <c r="C58" i="2" s="1"/>
  <c r="C68" i="2" s="1"/>
  <c r="C78" i="2" s="1"/>
  <c r="C88" i="2" s="1"/>
  <c r="C98" i="2" s="1"/>
  <c r="C108" i="2" s="1"/>
  <c r="C118" i="2" s="1"/>
  <c r="C128" i="2" s="1"/>
  <c r="C138" i="2" s="1"/>
  <c r="C148" i="2" s="1"/>
  <c r="C158" i="2" s="1"/>
  <c r="C168" i="2" s="1"/>
  <c r="C178" i="2" s="1"/>
  <c r="C188" i="2" s="1"/>
  <c r="C198" i="2" s="1"/>
  <c r="C208" i="2" s="1"/>
  <c r="C218" i="2" s="1"/>
  <c r="C228" i="2" s="1"/>
  <c r="C238" i="2" s="1"/>
  <c r="C248" i="2" s="1"/>
  <c r="C258" i="2" s="1"/>
  <c r="C268" i="2" s="1"/>
  <c r="C278" i="2" s="1"/>
  <c r="C288" i="2" s="1"/>
  <c r="C298" i="2" s="1"/>
  <c r="C308" i="2" s="1"/>
  <c r="C318" i="2" s="1"/>
  <c r="C328" i="2" s="1"/>
  <c r="C338" i="2" s="1"/>
  <c r="C348" i="2" s="1"/>
  <c r="C358" i="2" s="1"/>
  <c r="C368" i="2" s="1"/>
  <c r="C378" i="2" s="1"/>
  <c r="C388" i="2" s="1"/>
  <c r="C398" i="2" s="1"/>
  <c r="C408" i="2" s="1"/>
  <c r="C418" i="2" s="1"/>
  <c r="C428" i="2" s="1"/>
  <c r="C438" i="2" s="1"/>
  <c r="C448" i="2" s="1"/>
  <c r="C458" i="2" s="1"/>
  <c r="C468" i="2" s="1"/>
  <c r="C478" i="2" s="1"/>
  <c r="C488" i="2" s="1"/>
  <c r="C498" i="2" s="1"/>
  <c r="C508" i="2" s="1"/>
  <c r="C518" i="2" s="1"/>
  <c r="B18" i="2"/>
  <c r="B28" i="2" s="1"/>
  <c r="B38" i="2" s="1"/>
  <c r="B48" i="2" s="1"/>
  <c r="B58" i="2" s="1"/>
  <c r="B68" i="2" s="1"/>
  <c r="B78" i="2" s="1"/>
  <c r="B88" i="2" s="1"/>
  <c r="B98" i="2" s="1"/>
  <c r="B108" i="2" s="1"/>
  <c r="B118" i="2" s="1"/>
  <c r="B128" i="2" s="1"/>
  <c r="B138" i="2" s="1"/>
  <c r="B148" i="2" s="1"/>
  <c r="B158" i="2" s="1"/>
  <c r="B168" i="2" s="1"/>
  <c r="B178" i="2" s="1"/>
  <c r="B188" i="2" s="1"/>
  <c r="B198" i="2" s="1"/>
  <c r="B208" i="2" s="1"/>
  <c r="B218" i="2" s="1"/>
  <c r="B228" i="2" s="1"/>
  <c r="B238" i="2" s="1"/>
  <c r="B248" i="2" s="1"/>
  <c r="B258" i="2" s="1"/>
  <c r="B268" i="2" s="1"/>
  <c r="B278" i="2" s="1"/>
  <c r="B288" i="2" s="1"/>
  <c r="B298" i="2" s="1"/>
  <c r="B308" i="2" s="1"/>
  <c r="B318" i="2" s="1"/>
  <c r="B328" i="2" s="1"/>
  <c r="B338" i="2" s="1"/>
  <c r="B348" i="2" s="1"/>
  <c r="B358" i="2" s="1"/>
  <c r="B368" i="2" s="1"/>
  <c r="B378" i="2" s="1"/>
  <c r="B388" i="2" s="1"/>
  <c r="B398" i="2" s="1"/>
  <c r="B408" i="2" s="1"/>
  <c r="B418" i="2" s="1"/>
  <c r="B428" i="2" s="1"/>
  <c r="B438" i="2" s="1"/>
  <c r="B448" i="2" s="1"/>
  <c r="B458" i="2" s="1"/>
  <c r="B468" i="2" s="1"/>
  <c r="B478" i="2" s="1"/>
  <c r="B488" i="2" s="1"/>
  <c r="B498" i="2" s="1"/>
  <c r="B508" i="2" s="1"/>
  <c r="B518" i="2" s="1"/>
  <c r="C17" i="2"/>
  <c r="C27" i="2" s="1"/>
  <c r="C37" i="2" s="1"/>
  <c r="C47" i="2" s="1"/>
  <c r="C57" i="2" s="1"/>
  <c r="C67" i="2" s="1"/>
  <c r="C77" i="2" s="1"/>
  <c r="C87" i="2" s="1"/>
  <c r="C97" i="2" s="1"/>
  <c r="C107" i="2" s="1"/>
  <c r="C117" i="2" s="1"/>
  <c r="C127" i="2" s="1"/>
  <c r="C137" i="2" s="1"/>
  <c r="C147" i="2" s="1"/>
  <c r="C157" i="2" s="1"/>
  <c r="C167" i="2" s="1"/>
  <c r="C177" i="2" s="1"/>
  <c r="C187" i="2" s="1"/>
  <c r="C197" i="2" s="1"/>
  <c r="C207" i="2" s="1"/>
  <c r="C217" i="2" s="1"/>
  <c r="C227" i="2" s="1"/>
  <c r="C237" i="2" s="1"/>
  <c r="C247" i="2" s="1"/>
  <c r="C257" i="2" s="1"/>
  <c r="C267" i="2" s="1"/>
  <c r="C277" i="2" s="1"/>
  <c r="C287" i="2" s="1"/>
  <c r="C297" i="2" s="1"/>
  <c r="C307" i="2" s="1"/>
  <c r="C317" i="2" s="1"/>
  <c r="C327" i="2" s="1"/>
  <c r="C337" i="2" s="1"/>
  <c r="C347" i="2" s="1"/>
  <c r="C357" i="2" s="1"/>
  <c r="C367" i="2" s="1"/>
  <c r="C377" i="2" s="1"/>
  <c r="C387" i="2" s="1"/>
  <c r="C397" i="2" s="1"/>
  <c r="C407" i="2" s="1"/>
  <c r="C417" i="2" s="1"/>
  <c r="C427" i="2" s="1"/>
  <c r="C437" i="2" s="1"/>
  <c r="C447" i="2" s="1"/>
  <c r="C457" i="2" s="1"/>
  <c r="C467" i="2" s="1"/>
  <c r="C477" i="2" s="1"/>
  <c r="C487" i="2" s="1"/>
  <c r="C497" i="2" s="1"/>
  <c r="C507" i="2" s="1"/>
  <c r="C517" i="2" s="1"/>
  <c r="B17" i="2"/>
  <c r="B27" i="2" s="1"/>
  <c r="B37" i="2" s="1"/>
  <c r="B47" i="2" s="1"/>
  <c r="B57" i="2" s="1"/>
  <c r="B67" i="2" s="1"/>
  <c r="B77" i="2" s="1"/>
  <c r="B87" i="2" s="1"/>
  <c r="B97" i="2" s="1"/>
  <c r="B107" i="2" s="1"/>
  <c r="B117" i="2" s="1"/>
  <c r="B127" i="2" s="1"/>
  <c r="B137" i="2" s="1"/>
  <c r="B147" i="2" s="1"/>
  <c r="B157" i="2" s="1"/>
  <c r="B167" i="2" s="1"/>
  <c r="B177" i="2" s="1"/>
  <c r="B187" i="2" s="1"/>
  <c r="B197" i="2" s="1"/>
  <c r="B207" i="2" s="1"/>
  <c r="B217" i="2" s="1"/>
  <c r="B227" i="2" s="1"/>
  <c r="B237" i="2" s="1"/>
  <c r="B247" i="2" s="1"/>
  <c r="B257" i="2" s="1"/>
  <c r="B267" i="2" s="1"/>
  <c r="B277" i="2" s="1"/>
  <c r="B287" i="2" s="1"/>
  <c r="B297" i="2" s="1"/>
  <c r="B307" i="2" s="1"/>
  <c r="B317" i="2" s="1"/>
  <c r="B327" i="2" s="1"/>
  <c r="B337" i="2" s="1"/>
  <c r="B347" i="2" s="1"/>
  <c r="B357" i="2" s="1"/>
  <c r="B367" i="2" s="1"/>
  <c r="B377" i="2" s="1"/>
  <c r="B387" i="2" s="1"/>
  <c r="B397" i="2" s="1"/>
  <c r="B407" i="2" s="1"/>
  <c r="B417" i="2" s="1"/>
  <c r="B427" i="2" s="1"/>
  <c r="B437" i="2" s="1"/>
  <c r="B447" i="2" s="1"/>
  <c r="B457" i="2" s="1"/>
  <c r="B467" i="2" s="1"/>
  <c r="B477" i="2" s="1"/>
  <c r="B487" i="2" s="1"/>
  <c r="B497" i="2" s="1"/>
  <c r="B507" i="2" s="1"/>
  <c r="B517" i="2" s="1"/>
  <c r="D16" i="2"/>
  <c r="D26" i="2" s="1"/>
  <c r="D36" i="2" s="1"/>
  <c r="D46" i="2" s="1"/>
  <c r="D56" i="2" s="1"/>
  <c r="D66" i="2" s="1"/>
  <c r="D76" i="2" s="1"/>
  <c r="D86" i="2" s="1"/>
  <c r="D96" i="2" s="1"/>
  <c r="D106" i="2" s="1"/>
  <c r="D116" i="2" s="1"/>
  <c r="D126" i="2" s="1"/>
  <c r="D136" i="2" s="1"/>
  <c r="D146" i="2" s="1"/>
  <c r="D156" i="2" s="1"/>
  <c r="D166" i="2" s="1"/>
  <c r="D176" i="2" s="1"/>
  <c r="D186" i="2" s="1"/>
  <c r="D196" i="2" s="1"/>
  <c r="D206" i="2" s="1"/>
  <c r="D216" i="2" s="1"/>
  <c r="D226" i="2" s="1"/>
  <c r="D236" i="2" s="1"/>
  <c r="D246" i="2" s="1"/>
  <c r="D256" i="2" s="1"/>
  <c r="D266" i="2" s="1"/>
  <c r="D276" i="2" s="1"/>
  <c r="D286" i="2" s="1"/>
  <c r="D296" i="2" s="1"/>
  <c r="D306" i="2" s="1"/>
  <c r="D316" i="2" s="1"/>
  <c r="D326" i="2" s="1"/>
  <c r="D336" i="2" s="1"/>
  <c r="D346" i="2" s="1"/>
  <c r="D356" i="2" s="1"/>
  <c r="D366" i="2" s="1"/>
  <c r="D376" i="2" s="1"/>
  <c r="D386" i="2" s="1"/>
  <c r="D396" i="2" s="1"/>
  <c r="D406" i="2" s="1"/>
  <c r="D416" i="2" s="1"/>
  <c r="D426" i="2" s="1"/>
  <c r="D436" i="2" s="1"/>
  <c r="D446" i="2" s="1"/>
  <c r="D456" i="2" s="1"/>
  <c r="D466" i="2" s="1"/>
  <c r="D476" i="2" s="1"/>
  <c r="D486" i="2" s="1"/>
  <c r="D496" i="2" s="1"/>
  <c r="D506" i="2" s="1"/>
  <c r="D516" i="2" s="1"/>
  <c r="C16" i="2"/>
  <c r="C26" i="2" s="1"/>
  <c r="C36" i="2" s="1"/>
  <c r="C46" i="2" s="1"/>
  <c r="C56" i="2" s="1"/>
  <c r="C66" i="2" s="1"/>
  <c r="C76" i="2" s="1"/>
  <c r="C86" i="2" s="1"/>
  <c r="C96" i="2" s="1"/>
  <c r="C106" i="2" s="1"/>
  <c r="C116" i="2" s="1"/>
  <c r="C126" i="2" s="1"/>
  <c r="C136" i="2" s="1"/>
  <c r="C146" i="2" s="1"/>
  <c r="C156" i="2" s="1"/>
  <c r="C166" i="2" s="1"/>
  <c r="C176" i="2" s="1"/>
  <c r="C186" i="2" s="1"/>
  <c r="C196" i="2" s="1"/>
  <c r="C206" i="2" s="1"/>
  <c r="C216" i="2" s="1"/>
  <c r="C226" i="2" s="1"/>
  <c r="C236" i="2" s="1"/>
  <c r="C246" i="2" s="1"/>
  <c r="C256" i="2" s="1"/>
  <c r="C266" i="2" s="1"/>
  <c r="C276" i="2" s="1"/>
  <c r="C286" i="2" s="1"/>
  <c r="C296" i="2" s="1"/>
  <c r="C306" i="2" s="1"/>
  <c r="C316" i="2" s="1"/>
  <c r="C326" i="2" s="1"/>
  <c r="C336" i="2" s="1"/>
  <c r="C346" i="2" s="1"/>
  <c r="C356" i="2" s="1"/>
  <c r="C366" i="2" s="1"/>
  <c r="C376" i="2" s="1"/>
  <c r="C386" i="2" s="1"/>
  <c r="C396" i="2" s="1"/>
  <c r="C406" i="2" s="1"/>
  <c r="C416" i="2" s="1"/>
  <c r="C426" i="2" s="1"/>
  <c r="C436" i="2" s="1"/>
  <c r="C446" i="2" s="1"/>
  <c r="C456" i="2" s="1"/>
  <c r="C466" i="2" s="1"/>
  <c r="C476" i="2" s="1"/>
  <c r="C486" i="2" s="1"/>
  <c r="C496" i="2" s="1"/>
  <c r="C506" i="2" s="1"/>
  <c r="C516" i="2" s="1"/>
  <c r="B16" i="2"/>
  <c r="B26" i="2" s="1"/>
  <c r="B36" i="2" s="1"/>
  <c r="B46" i="2" s="1"/>
  <c r="B56" i="2" s="1"/>
  <c r="B66" i="2" s="1"/>
  <c r="B76" i="2" s="1"/>
  <c r="B86" i="2" s="1"/>
  <c r="B96" i="2" s="1"/>
  <c r="B106" i="2" s="1"/>
  <c r="B116" i="2" s="1"/>
  <c r="B126" i="2" s="1"/>
  <c r="B136" i="2" s="1"/>
  <c r="B146" i="2" s="1"/>
  <c r="B156" i="2" s="1"/>
  <c r="B166" i="2" s="1"/>
  <c r="B176" i="2" s="1"/>
  <c r="B186" i="2" s="1"/>
  <c r="B196" i="2" s="1"/>
  <c r="B206" i="2" s="1"/>
  <c r="B216" i="2" s="1"/>
  <c r="B226" i="2" s="1"/>
  <c r="B236" i="2" s="1"/>
  <c r="B246" i="2" s="1"/>
  <c r="B256" i="2" s="1"/>
  <c r="B266" i="2" s="1"/>
  <c r="B276" i="2" s="1"/>
  <c r="B286" i="2" s="1"/>
  <c r="B296" i="2" s="1"/>
  <c r="B306" i="2" s="1"/>
  <c r="B316" i="2" s="1"/>
  <c r="B326" i="2" s="1"/>
  <c r="B336" i="2" s="1"/>
  <c r="B346" i="2" s="1"/>
  <c r="B356" i="2" s="1"/>
  <c r="B366" i="2" s="1"/>
  <c r="B376" i="2" s="1"/>
  <c r="B386" i="2" s="1"/>
  <c r="B396" i="2" s="1"/>
  <c r="B406" i="2" s="1"/>
  <c r="B416" i="2" s="1"/>
  <c r="B426" i="2" s="1"/>
  <c r="B436" i="2" s="1"/>
  <c r="B446" i="2" s="1"/>
  <c r="B456" i="2" s="1"/>
  <c r="B466" i="2" s="1"/>
  <c r="B476" i="2" s="1"/>
  <c r="B486" i="2" s="1"/>
  <c r="B496" i="2" s="1"/>
  <c r="B506" i="2" s="1"/>
  <c r="B516" i="2" s="1"/>
  <c r="D15" i="2"/>
  <c r="D25" i="2" s="1"/>
  <c r="D35" i="2" s="1"/>
  <c r="D45" i="2" s="1"/>
  <c r="D55" i="2" s="1"/>
  <c r="D65" i="2" s="1"/>
  <c r="D75" i="2" s="1"/>
  <c r="D85" i="2" s="1"/>
  <c r="D95" i="2" s="1"/>
  <c r="D105" i="2" s="1"/>
  <c r="D115" i="2" s="1"/>
  <c r="D125" i="2" s="1"/>
  <c r="D135" i="2" s="1"/>
  <c r="D145" i="2" s="1"/>
  <c r="D155" i="2" s="1"/>
  <c r="D165" i="2" s="1"/>
  <c r="D175" i="2" s="1"/>
  <c r="D185" i="2" s="1"/>
  <c r="D195" i="2" s="1"/>
  <c r="D205" i="2" s="1"/>
  <c r="D215" i="2" s="1"/>
  <c r="D225" i="2" s="1"/>
  <c r="D235" i="2" s="1"/>
  <c r="D245" i="2" s="1"/>
  <c r="D255" i="2" s="1"/>
  <c r="D265" i="2" s="1"/>
  <c r="D275" i="2" s="1"/>
  <c r="D285" i="2" s="1"/>
  <c r="D295" i="2" s="1"/>
  <c r="D305" i="2" s="1"/>
  <c r="D315" i="2" s="1"/>
  <c r="D325" i="2" s="1"/>
  <c r="D335" i="2" s="1"/>
  <c r="D345" i="2" s="1"/>
  <c r="D355" i="2" s="1"/>
  <c r="D365" i="2" s="1"/>
  <c r="D375" i="2" s="1"/>
  <c r="D385" i="2" s="1"/>
  <c r="D395" i="2" s="1"/>
  <c r="D405" i="2" s="1"/>
  <c r="D415" i="2" s="1"/>
  <c r="D425" i="2" s="1"/>
  <c r="D435" i="2" s="1"/>
  <c r="D445" i="2" s="1"/>
  <c r="D455" i="2" s="1"/>
  <c r="D465" i="2" s="1"/>
  <c r="D475" i="2" s="1"/>
  <c r="D485" i="2" s="1"/>
  <c r="D495" i="2" s="1"/>
  <c r="D505" i="2" s="1"/>
  <c r="D515" i="2" s="1"/>
  <c r="C15" i="2"/>
  <c r="C25" i="2" s="1"/>
  <c r="C35" i="2" s="1"/>
  <c r="C45" i="2" s="1"/>
  <c r="C55" i="2" s="1"/>
  <c r="C65" i="2" s="1"/>
  <c r="C75" i="2" s="1"/>
  <c r="C85" i="2" s="1"/>
  <c r="C95" i="2" s="1"/>
  <c r="C105" i="2" s="1"/>
  <c r="C115" i="2" s="1"/>
  <c r="C125" i="2" s="1"/>
  <c r="C135" i="2" s="1"/>
  <c r="C145" i="2" s="1"/>
  <c r="C155" i="2" s="1"/>
  <c r="C165" i="2" s="1"/>
  <c r="C175" i="2" s="1"/>
  <c r="C185" i="2" s="1"/>
  <c r="C195" i="2" s="1"/>
  <c r="C205" i="2" s="1"/>
  <c r="C215" i="2" s="1"/>
  <c r="C225" i="2" s="1"/>
  <c r="C235" i="2" s="1"/>
  <c r="C245" i="2" s="1"/>
  <c r="C255" i="2" s="1"/>
  <c r="C265" i="2" s="1"/>
  <c r="C275" i="2" s="1"/>
  <c r="C285" i="2" s="1"/>
  <c r="C295" i="2" s="1"/>
  <c r="C305" i="2" s="1"/>
  <c r="C315" i="2" s="1"/>
  <c r="C325" i="2" s="1"/>
  <c r="C335" i="2" s="1"/>
  <c r="C345" i="2" s="1"/>
  <c r="C355" i="2" s="1"/>
  <c r="C365" i="2" s="1"/>
  <c r="C375" i="2" s="1"/>
  <c r="C385" i="2" s="1"/>
  <c r="C395" i="2" s="1"/>
  <c r="C405" i="2" s="1"/>
  <c r="C415" i="2" s="1"/>
  <c r="C425" i="2" s="1"/>
  <c r="C435" i="2" s="1"/>
  <c r="C445" i="2" s="1"/>
  <c r="C455" i="2" s="1"/>
  <c r="C465" i="2" s="1"/>
  <c r="C475" i="2" s="1"/>
  <c r="C485" i="2" s="1"/>
  <c r="C495" i="2" s="1"/>
  <c r="C505" i="2" s="1"/>
  <c r="C515" i="2" s="1"/>
  <c r="B15" i="2"/>
  <c r="B25" i="2" s="1"/>
  <c r="B35" i="2" s="1"/>
  <c r="B45" i="2" s="1"/>
  <c r="B55" i="2" s="1"/>
  <c r="B65" i="2" s="1"/>
  <c r="B75" i="2" s="1"/>
  <c r="B85" i="2" s="1"/>
  <c r="B95" i="2" s="1"/>
  <c r="B105" i="2" s="1"/>
  <c r="B115" i="2" s="1"/>
  <c r="B125" i="2" s="1"/>
  <c r="B135" i="2" s="1"/>
  <c r="B145" i="2" s="1"/>
  <c r="B155" i="2" s="1"/>
  <c r="B165" i="2" s="1"/>
  <c r="B175" i="2" s="1"/>
  <c r="B185" i="2" s="1"/>
  <c r="B195" i="2" s="1"/>
  <c r="B205" i="2" s="1"/>
  <c r="B215" i="2" s="1"/>
  <c r="B225" i="2" s="1"/>
  <c r="B235" i="2" s="1"/>
  <c r="B245" i="2" s="1"/>
  <c r="B255" i="2" s="1"/>
  <c r="B265" i="2" s="1"/>
  <c r="B275" i="2" s="1"/>
  <c r="B285" i="2" s="1"/>
  <c r="B295" i="2" s="1"/>
  <c r="B305" i="2" s="1"/>
  <c r="B315" i="2" s="1"/>
  <c r="B325" i="2" s="1"/>
  <c r="B335" i="2" s="1"/>
  <c r="B345" i="2" s="1"/>
  <c r="B355" i="2" s="1"/>
  <c r="B365" i="2" s="1"/>
  <c r="B375" i="2" s="1"/>
  <c r="B385" i="2" s="1"/>
  <c r="B395" i="2" s="1"/>
  <c r="B405" i="2" s="1"/>
  <c r="B415" i="2" s="1"/>
  <c r="B425" i="2" s="1"/>
  <c r="B435" i="2" s="1"/>
  <c r="B445" i="2" s="1"/>
  <c r="B455" i="2" s="1"/>
  <c r="B465" i="2" s="1"/>
  <c r="B475" i="2" s="1"/>
  <c r="B485" i="2" s="1"/>
  <c r="B495" i="2" s="1"/>
  <c r="B505" i="2" s="1"/>
  <c r="B515" i="2" s="1"/>
  <c r="D14" i="2"/>
  <c r="D24" i="2" s="1"/>
  <c r="D34" i="2" s="1"/>
  <c r="D44" i="2" s="1"/>
  <c r="D54" i="2" s="1"/>
  <c r="D64" i="2" s="1"/>
  <c r="D74" i="2" s="1"/>
  <c r="D84" i="2" s="1"/>
  <c r="D94" i="2" s="1"/>
  <c r="D104" i="2" s="1"/>
  <c r="D114" i="2" s="1"/>
  <c r="D124" i="2" s="1"/>
  <c r="D134" i="2" s="1"/>
  <c r="D144" i="2" s="1"/>
  <c r="D154" i="2" s="1"/>
  <c r="D164" i="2" s="1"/>
  <c r="D174" i="2" s="1"/>
  <c r="D184" i="2" s="1"/>
  <c r="D194" i="2" s="1"/>
  <c r="D204" i="2" s="1"/>
  <c r="D214" i="2" s="1"/>
  <c r="D224" i="2" s="1"/>
  <c r="D234" i="2" s="1"/>
  <c r="D244" i="2" s="1"/>
  <c r="D254" i="2" s="1"/>
  <c r="D264" i="2" s="1"/>
  <c r="D274" i="2" s="1"/>
  <c r="D284" i="2" s="1"/>
  <c r="D294" i="2" s="1"/>
  <c r="D304" i="2" s="1"/>
  <c r="D314" i="2" s="1"/>
  <c r="D324" i="2" s="1"/>
  <c r="D334" i="2" s="1"/>
  <c r="D344" i="2" s="1"/>
  <c r="D354" i="2" s="1"/>
  <c r="D364" i="2" s="1"/>
  <c r="D374" i="2" s="1"/>
  <c r="D384" i="2" s="1"/>
  <c r="D394" i="2" s="1"/>
  <c r="D404" i="2" s="1"/>
  <c r="D414" i="2" s="1"/>
  <c r="D424" i="2" s="1"/>
  <c r="D434" i="2" s="1"/>
  <c r="D444" i="2" s="1"/>
  <c r="D454" i="2" s="1"/>
  <c r="D464" i="2" s="1"/>
  <c r="D474" i="2" s="1"/>
  <c r="D484" i="2" s="1"/>
  <c r="D494" i="2" s="1"/>
  <c r="D504" i="2" s="1"/>
  <c r="D514" i="2" s="1"/>
  <c r="C14" i="2"/>
  <c r="C24" i="2" s="1"/>
  <c r="C34" i="2" s="1"/>
  <c r="C44" i="2" s="1"/>
  <c r="C54" i="2" s="1"/>
  <c r="C64" i="2" s="1"/>
  <c r="C74" i="2" s="1"/>
  <c r="C84" i="2" s="1"/>
  <c r="C94" i="2" s="1"/>
  <c r="C104" i="2" s="1"/>
  <c r="C114" i="2" s="1"/>
  <c r="C124" i="2" s="1"/>
  <c r="C134" i="2" s="1"/>
  <c r="C144" i="2" s="1"/>
  <c r="C154" i="2" s="1"/>
  <c r="C164" i="2" s="1"/>
  <c r="C174" i="2" s="1"/>
  <c r="C184" i="2" s="1"/>
  <c r="C194" i="2" s="1"/>
  <c r="C204" i="2" s="1"/>
  <c r="C214" i="2" s="1"/>
  <c r="C224" i="2" s="1"/>
  <c r="C234" i="2" s="1"/>
  <c r="C244" i="2" s="1"/>
  <c r="C254" i="2" s="1"/>
  <c r="C264" i="2" s="1"/>
  <c r="C274" i="2" s="1"/>
  <c r="C284" i="2" s="1"/>
  <c r="C294" i="2" s="1"/>
  <c r="C304" i="2" s="1"/>
  <c r="C314" i="2" s="1"/>
  <c r="C324" i="2" s="1"/>
  <c r="C334" i="2" s="1"/>
  <c r="C344" i="2" s="1"/>
  <c r="C354" i="2" s="1"/>
  <c r="C364" i="2" s="1"/>
  <c r="C374" i="2" s="1"/>
  <c r="C384" i="2" s="1"/>
  <c r="C394" i="2" s="1"/>
  <c r="C404" i="2" s="1"/>
  <c r="C414" i="2" s="1"/>
  <c r="C424" i="2" s="1"/>
  <c r="C434" i="2" s="1"/>
  <c r="C444" i="2" s="1"/>
  <c r="C454" i="2" s="1"/>
  <c r="C464" i="2" s="1"/>
  <c r="C474" i="2" s="1"/>
  <c r="C484" i="2" s="1"/>
  <c r="C494" i="2" s="1"/>
  <c r="C504" i="2" s="1"/>
  <c r="C514" i="2" s="1"/>
  <c r="B14" i="2"/>
  <c r="B24" i="2" s="1"/>
  <c r="B34" i="2" s="1"/>
  <c r="B44" i="2" s="1"/>
  <c r="B54" i="2" s="1"/>
  <c r="B64" i="2" s="1"/>
  <c r="B74" i="2" s="1"/>
  <c r="B84" i="2" s="1"/>
  <c r="B94" i="2" s="1"/>
  <c r="B104" i="2" s="1"/>
  <c r="B114" i="2" s="1"/>
  <c r="B124" i="2" s="1"/>
  <c r="B134" i="2" s="1"/>
  <c r="B144" i="2" s="1"/>
  <c r="B154" i="2" s="1"/>
  <c r="B164" i="2" s="1"/>
  <c r="B174" i="2" s="1"/>
  <c r="B184" i="2" s="1"/>
  <c r="B194" i="2" s="1"/>
  <c r="B204" i="2" s="1"/>
  <c r="B214" i="2" s="1"/>
  <c r="B224" i="2" s="1"/>
  <c r="B234" i="2" s="1"/>
  <c r="B244" i="2" s="1"/>
  <c r="B254" i="2" s="1"/>
  <c r="B264" i="2" s="1"/>
  <c r="B274" i="2" s="1"/>
  <c r="B284" i="2" s="1"/>
  <c r="B294" i="2" s="1"/>
  <c r="B304" i="2" s="1"/>
  <c r="B314" i="2" s="1"/>
  <c r="B324" i="2" s="1"/>
  <c r="B334" i="2" s="1"/>
  <c r="B344" i="2" s="1"/>
  <c r="B354" i="2" s="1"/>
  <c r="B364" i="2" s="1"/>
  <c r="B374" i="2" s="1"/>
  <c r="B384" i="2" s="1"/>
  <c r="B394" i="2" s="1"/>
  <c r="B404" i="2" s="1"/>
  <c r="B414" i="2" s="1"/>
  <c r="B424" i="2" s="1"/>
  <c r="B434" i="2" s="1"/>
  <c r="B444" i="2" s="1"/>
  <c r="B454" i="2" s="1"/>
  <c r="B464" i="2" s="1"/>
  <c r="B474" i="2" s="1"/>
  <c r="B484" i="2" s="1"/>
  <c r="B494" i="2" s="1"/>
  <c r="B504" i="2" s="1"/>
  <c r="B514" i="2" s="1"/>
  <c r="D13" i="2"/>
  <c r="D23" i="2" s="1"/>
  <c r="D33" i="2" s="1"/>
  <c r="D43" i="2" s="1"/>
  <c r="D53" i="2" s="1"/>
  <c r="D63" i="2" s="1"/>
  <c r="D73" i="2" s="1"/>
  <c r="D83" i="2" s="1"/>
  <c r="D93" i="2" s="1"/>
  <c r="D103" i="2" s="1"/>
  <c r="D113" i="2" s="1"/>
  <c r="D123" i="2" s="1"/>
  <c r="D133" i="2" s="1"/>
  <c r="D143" i="2" s="1"/>
  <c r="D153" i="2" s="1"/>
  <c r="D163" i="2" s="1"/>
  <c r="D173" i="2" s="1"/>
  <c r="D183" i="2" s="1"/>
  <c r="D193" i="2" s="1"/>
  <c r="D203" i="2" s="1"/>
  <c r="D213" i="2" s="1"/>
  <c r="D223" i="2" s="1"/>
  <c r="D233" i="2" s="1"/>
  <c r="D243" i="2" s="1"/>
  <c r="D253" i="2" s="1"/>
  <c r="D263" i="2" s="1"/>
  <c r="D273" i="2" s="1"/>
  <c r="D283" i="2" s="1"/>
  <c r="D293" i="2" s="1"/>
  <c r="D303" i="2" s="1"/>
  <c r="D313" i="2" s="1"/>
  <c r="D323" i="2" s="1"/>
  <c r="D333" i="2" s="1"/>
  <c r="D343" i="2" s="1"/>
  <c r="D353" i="2" s="1"/>
  <c r="D363" i="2" s="1"/>
  <c r="D373" i="2" s="1"/>
  <c r="D383" i="2" s="1"/>
  <c r="D393" i="2" s="1"/>
  <c r="D403" i="2" s="1"/>
  <c r="D413" i="2" s="1"/>
  <c r="D423" i="2" s="1"/>
  <c r="D433" i="2" s="1"/>
  <c r="D443" i="2" s="1"/>
  <c r="D453" i="2" s="1"/>
  <c r="D463" i="2" s="1"/>
  <c r="D473" i="2" s="1"/>
  <c r="D483" i="2" s="1"/>
  <c r="D493" i="2" s="1"/>
  <c r="D503" i="2" s="1"/>
  <c r="D513" i="2" s="1"/>
  <c r="C13" i="2"/>
  <c r="C23" i="2" s="1"/>
  <c r="C33" i="2" s="1"/>
  <c r="C43" i="2" s="1"/>
  <c r="C53" i="2" s="1"/>
  <c r="C63" i="2" s="1"/>
  <c r="C73" i="2" s="1"/>
  <c r="C83" i="2" s="1"/>
  <c r="C93" i="2" s="1"/>
  <c r="C103" i="2" s="1"/>
  <c r="C113" i="2" s="1"/>
  <c r="C123" i="2" s="1"/>
  <c r="C133" i="2" s="1"/>
  <c r="C143" i="2" s="1"/>
  <c r="C153" i="2" s="1"/>
  <c r="C163" i="2" s="1"/>
  <c r="C173" i="2" s="1"/>
  <c r="C183" i="2" s="1"/>
  <c r="C193" i="2" s="1"/>
  <c r="C203" i="2" s="1"/>
  <c r="C213" i="2" s="1"/>
  <c r="C223" i="2" s="1"/>
  <c r="C233" i="2" s="1"/>
  <c r="C243" i="2" s="1"/>
  <c r="C253" i="2" s="1"/>
  <c r="C263" i="2" s="1"/>
  <c r="C273" i="2" s="1"/>
  <c r="C283" i="2" s="1"/>
  <c r="C293" i="2" s="1"/>
  <c r="C303" i="2" s="1"/>
  <c r="C313" i="2" s="1"/>
  <c r="C323" i="2" s="1"/>
  <c r="C333" i="2" s="1"/>
  <c r="C343" i="2" s="1"/>
  <c r="C353" i="2" s="1"/>
  <c r="C363" i="2" s="1"/>
  <c r="C373" i="2" s="1"/>
  <c r="C383" i="2" s="1"/>
  <c r="C393" i="2" s="1"/>
  <c r="C403" i="2" s="1"/>
  <c r="C413" i="2" s="1"/>
  <c r="C423" i="2" s="1"/>
  <c r="C433" i="2" s="1"/>
  <c r="C443" i="2" s="1"/>
  <c r="C453" i="2" s="1"/>
  <c r="C463" i="2" s="1"/>
  <c r="C473" i="2" s="1"/>
  <c r="C483" i="2" s="1"/>
  <c r="C493" i="2" s="1"/>
  <c r="C503" i="2" s="1"/>
  <c r="C513" i="2" s="1"/>
  <c r="B13" i="2"/>
  <c r="B23" i="2" s="1"/>
  <c r="B33" i="2" s="1"/>
  <c r="B43" i="2" s="1"/>
  <c r="B53" i="2" s="1"/>
  <c r="B63" i="2" s="1"/>
  <c r="B73" i="2" s="1"/>
  <c r="B83" i="2" s="1"/>
  <c r="B93" i="2" s="1"/>
  <c r="B103" i="2" s="1"/>
  <c r="B113" i="2" s="1"/>
  <c r="B123" i="2" s="1"/>
  <c r="B133" i="2" s="1"/>
  <c r="B143" i="2" s="1"/>
  <c r="B153" i="2" s="1"/>
  <c r="B163" i="2" s="1"/>
  <c r="B173" i="2" s="1"/>
  <c r="B183" i="2" s="1"/>
  <c r="B193" i="2" s="1"/>
  <c r="B203" i="2" s="1"/>
  <c r="B213" i="2" s="1"/>
  <c r="B223" i="2" s="1"/>
  <c r="B233" i="2" s="1"/>
  <c r="B243" i="2" s="1"/>
  <c r="B253" i="2" s="1"/>
  <c r="B263" i="2" s="1"/>
  <c r="B273" i="2" s="1"/>
  <c r="B283" i="2" s="1"/>
  <c r="B293" i="2" s="1"/>
  <c r="B303" i="2" s="1"/>
  <c r="B313" i="2" s="1"/>
  <c r="B323" i="2" s="1"/>
  <c r="B333" i="2" s="1"/>
  <c r="B343" i="2" s="1"/>
  <c r="B353" i="2" s="1"/>
  <c r="B363" i="2" s="1"/>
  <c r="B373" i="2" s="1"/>
  <c r="B383" i="2" s="1"/>
  <c r="B393" i="2" s="1"/>
  <c r="B403" i="2" s="1"/>
  <c r="B413" i="2" s="1"/>
  <c r="B423" i="2" s="1"/>
  <c r="B433" i="2" s="1"/>
  <c r="B443" i="2" s="1"/>
  <c r="B453" i="2" s="1"/>
  <c r="B463" i="2" s="1"/>
  <c r="B473" i="2" s="1"/>
  <c r="B483" i="2" s="1"/>
  <c r="B493" i="2" s="1"/>
  <c r="B503" i="2" s="1"/>
  <c r="B513" i="2" s="1"/>
  <c r="D12" i="2"/>
  <c r="D22" i="2" s="1"/>
  <c r="D32" i="2" s="1"/>
  <c r="D42" i="2" s="1"/>
  <c r="D52" i="2" s="1"/>
  <c r="D62" i="2" s="1"/>
  <c r="D72" i="2" s="1"/>
  <c r="D82" i="2" s="1"/>
  <c r="D92" i="2" s="1"/>
  <c r="D102" i="2" s="1"/>
  <c r="D112" i="2" s="1"/>
  <c r="D122" i="2" s="1"/>
  <c r="D132" i="2" s="1"/>
  <c r="D142" i="2" s="1"/>
  <c r="D152" i="2" s="1"/>
  <c r="D162" i="2" s="1"/>
  <c r="D172" i="2" s="1"/>
  <c r="D182" i="2" s="1"/>
  <c r="D192" i="2" s="1"/>
  <c r="D202" i="2" s="1"/>
  <c r="D212" i="2" s="1"/>
  <c r="D222" i="2" s="1"/>
  <c r="D232" i="2" s="1"/>
  <c r="D242" i="2" s="1"/>
  <c r="D252" i="2" s="1"/>
  <c r="D262" i="2" s="1"/>
  <c r="D272" i="2" s="1"/>
  <c r="D282" i="2" s="1"/>
  <c r="D292" i="2" s="1"/>
  <c r="D302" i="2" s="1"/>
  <c r="D312" i="2" s="1"/>
  <c r="D322" i="2" s="1"/>
  <c r="D332" i="2" s="1"/>
  <c r="D342" i="2" s="1"/>
  <c r="D352" i="2" s="1"/>
  <c r="D362" i="2" s="1"/>
  <c r="D372" i="2" s="1"/>
  <c r="D382" i="2" s="1"/>
  <c r="D392" i="2" s="1"/>
  <c r="D402" i="2" s="1"/>
  <c r="D412" i="2" s="1"/>
  <c r="D422" i="2" s="1"/>
  <c r="D432" i="2" s="1"/>
  <c r="D442" i="2" s="1"/>
  <c r="D452" i="2" s="1"/>
  <c r="D462" i="2" s="1"/>
  <c r="D472" i="2" s="1"/>
  <c r="D482" i="2" s="1"/>
  <c r="D492" i="2" s="1"/>
  <c r="D502" i="2" s="1"/>
  <c r="D512" i="2" s="1"/>
  <c r="C12" i="2"/>
  <c r="C22" i="2" s="1"/>
  <c r="C32" i="2" s="1"/>
  <c r="C42" i="2" s="1"/>
  <c r="C52" i="2" s="1"/>
  <c r="C62" i="2" s="1"/>
  <c r="C72" i="2" s="1"/>
  <c r="C82" i="2" s="1"/>
  <c r="C92" i="2" s="1"/>
  <c r="C102" i="2" s="1"/>
  <c r="C112" i="2" s="1"/>
  <c r="C122" i="2" s="1"/>
  <c r="C132" i="2" s="1"/>
  <c r="C142" i="2" s="1"/>
  <c r="C152" i="2" s="1"/>
  <c r="C162" i="2" s="1"/>
  <c r="C172" i="2" s="1"/>
  <c r="C182" i="2" s="1"/>
  <c r="C192" i="2" s="1"/>
  <c r="C202" i="2" s="1"/>
  <c r="C212" i="2" s="1"/>
  <c r="C222" i="2" s="1"/>
  <c r="C232" i="2" s="1"/>
  <c r="C242" i="2" s="1"/>
  <c r="C252" i="2" s="1"/>
  <c r="C262" i="2" s="1"/>
  <c r="C272" i="2" s="1"/>
  <c r="C282" i="2" s="1"/>
  <c r="C292" i="2" s="1"/>
  <c r="C302" i="2" s="1"/>
  <c r="C312" i="2" s="1"/>
  <c r="C322" i="2" s="1"/>
  <c r="C332" i="2" s="1"/>
  <c r="C342" i="2" s="1"/>
  <c r="C352" i="2" s="1"/>
  <c r="C362" i="2" s="1"/>
  <c r="C372" i="2" s="1"/>
  <c r="C382" i="2" s="1"/>
  <c r="C392" i="2" s="1"/>
  <c r="C402" i="2" s="1"/>
  <c r="C412" i="2" s="1"/>
  <c r="C422" i="2" s="1"/>
  <c r="C432" i="2" s="1"/>
  <c r="C442" i="2" s="1"/>
  <c r="C452" i="2" s="1"/>
  <c r="C462" i="2" s="1"/>
  <c r="C472" i="2" s="1"/>
  <c r="C482" i="2" s="1"/>
  <c r="C492" i="2" s="1"/>
  <c r="C502" i="2" s="1"/>
  <c r="C512" i="2" s="1"/>
  <c r="B12" i="2"/>
  <c r="B22" i="2" s="1"/>
  <c r="B32" i="2" s="1"/>
  <c r="B42" i="2" s="1"/>
  <c r="B52" i="2" s="1"/>
  <c r="B62" i="2" s="1"/>
  <c r="B72" i="2" s="1"/>
  <c r="B82" i="2" s="1"/>
  <c r="B92" i="2" s="1"/>
  <c r="B102" i="2" s="1"/>
  <c r="B112" i="2" s="1"/>
  <c r="B122" i="2" s="1"/>
  <c r="B132" i="2" s="1"/>
  <c r="B142" i="2" s="1"/>
  <c r="B152" i="2" s="1"/>
  <c r="B162" i="2" s="1"/>
  <c r="B172" i="2" s="1"/>
  <c r="B182" i="2" s="1"/>
  <c r="B192" i="2" s="1"/>
  <c r="B202" i="2" s="1"/>
  <c r="B212" i="2" s="1"/>
  <c r="B222" i="2" s="1"/>
  <c r="B232" i="2" s="1"/>
  <c r="B242" i="2" s="1"/>
  <c r="B252" i="2" s="1"/>
  <c r="B262" i="2" s="1"/>
  <c r="B272" i="2" s="1"/>
  <c r="B282" i="2" s="1"/>
  <c r="B292" i="2" s="1"/>
  <c r="B302" i="2" s="1"/>
  <c r="B312" i="2" s="1"/>
  <c r="B322" i="2" s="1"/>
  <c r="B332" i="2" s="1"/>
  <c r="B342" i="2" s="1"/>
  <c r="B352" i="2" s="1"/>
  <c r="B362" i="2" s="1"/>
  <c r="B372" i="2" s="1"/>
  <c r="B382" i="2" s="1"/>
  <c r="B392" i="2" s="1"/>
  <c r="B402" i="2" s="1"/>
  <c r="B412" i="2" s="1"/>
  <c r="B422" i="2" s="1"/>
  <c r="B432" i="2" s="1"/>
  <c r="B442" i="2" s="1"/>
  <c r="B452" i="2" s="1"/>
  <c r="B462" i="2" s="1"/>
  <c r="B472" i="2" s="1"/>
  <c r="B482" i="2" s="1"/>
  <c r="B492" i="2" s="1"/>
  <c r="B502" i="2" s="1"/>
  <c r="B512" i="2" s="1"/>
  <c r="D11" i="2"/>
  <c r="D21" i="2" s="1"/>
  <c r="D31" i="2" s="1"/>
  <c r="D41" i="2" s="1"/>
  <c r="D51" i="2" s="1"/>
  <c r="D61" i="2" s="1"/>
  <c r="D71" i="2" s="1"/>
  <c r="D81" i="2" s="1"/>
  <c r="D91" i="2" s="1"/>
  <c r="D101" i="2" s="1"/>
  <c r="D111" i="2" s="1"/>
  <c r="D121" i="2" s="1"/>
  <c r="D131" i="2" s="1"/>
  <c r="D141" i="2" s="1"/>
  <c r="D151" i="2" s="1"/>
  <c r="D161" i="2" s="1"/>
  <c r="D171" i="2" s="1"/>
  <c r="D181" i="2" s="1"/>
  <c r="D191" i="2" s="1"/>
  <c r="D201" i="2" s="1"/>
  <c r="D211" i="2" s="1"/>
  <c r="D221" i="2" s="1"/>
  <c r="D231" i="2" s="1"/>
  <c r="D241" i="2" s="1"/>
  <c r="D251" i="2" s="1"/>
  <c r="D261" i="2" s="1"/>
  <c r="D271" i="2" s="1"/>
  <c r="D281" i="2" s="1"/>
  <c r="D291" i="2" s="1"/>
  <c r="D301" i="2" s="1"/>
  <c r="D311" i="2" s="1"/>
  <c r="D321" i="2" s="1"/>
  <c r="D331" i="2" s="1"/>
  <c r="D341" i="2" s="1"/>
  <c r="D351" i="2" s="1"/>
  <c r="D361" i="2" s="1"/>
  <c r="D371" i="2" s="1"/>
  <c r="D381" i="2" s="1"/>
  <c r="D391" i="2" s="1"/>
  <c r="D401" i="2" s="1"/>
  <c r="D411" i="2" s="1"/>
  <c r="D421" i="2" s="1"/>
  <c r="D431" i="2" s="1"/>
  <c r="D441" i="2" s="1"/>
  <c r="D451" i="2" s="1"/>
  <c r="D461" i="2" s="1"/>
  <c r="D471" i="2" s="1"/>
  <c r="D481" i="2" s="1"/>
  <c r="D491" i="2" s="1"/>
  <c r="D501" i="2" s="1"/>
  <c r="D511" i="2" s="1"/>
  <c r="D521" i="2" s="1"/>
  <c r="D10" i="2"/>
  <c r="D20" i="2" s="1"/>
  <c r="D30" i="2" s="1"/>
  <c r="D40" i="2" s="1"/>
  <c r="D50" i="2" s="1"/>
  <c r="D60" i="2" s="1"/>
  <c r="D70" i="2" s="1"/>
  <c r="D80" i="2" s="1"/>
  <c r="D90" i="2" s="1"/>
  <c r="D100" i="2" s="1"/>
  <c r="D110" i="2" s="1"/>
  <c r="D120" i="2" s="1"/>
  <c r="D130" i="2" s="1"/>
  <c r="D140" i="2" s="1"/>
  <c r="D150" i="2" s="1"/>
  <c r="D160" i="2" s="1"/>
  <c r="D170" i="2" s="1"/>
  <c r="D180" i="2" s="1"/>
  <c r="D190" i="2" s="1"/>
  <c r="D200" i="2" s="1"/>
  <c r="D210" i="2" s="1"/>
  <c r="D220" i="2" s="1"/>
  <c r="D230" i="2" s="1"/>
  <c r="D240" i="2" s="1"/>
  <c r="D250" i="2" s="1"/>
  <c r="D260" i="2" s="1"/>
  <c r="D270" i="2" s="1"/>
  <c r="D280" i="2" s="1"/>
  <c r="D290" i="2" s="1"/>
  <c r="D300" i="2" s="1"/>
  <c r="D310" i="2" s="1"/>
  <c r="D320" i="2" s="1"/>
  <c r="D330" i="2" s="1"/>
  <c r="D340" i="2" s="1"/>
  <c r="D350" i="2" s="1"/>
  <c r="D360" i="2" s="1"/>
  <c r="D370" i="2" s="1"/>
  <c r="D380" i="2" s="1"/>
  <c r="D390" i="2" s="1"/>
  <c r="D400" i="2" s="1"/>
  <c r="D410" i="2" s="1"/>
  <c r="D420" i="2" s="1"/>
  <c r="D430" i="2" s="1"/>
  <c r="D440" i="2" s="1"/>
  <c r="D450" i="2" s="1"/>
  <c r="D460" i="2" s="1"/>
  <c r="D470" i="2" s="1"/>
  <c r="D480" i="2" s="1"/>
  <c r="D490" i="2" s="1"/>
  <c r="D500" i="2" s="1"/>
  <c r="D510" i="2" s="1"/>
  <c r="D520" i="2" s="1"/>
  <c r="D9" i="2"/>
  <c r="D19" i="2" s="1"/>
  <c r="D29" i="2" s="1"/>
  <c r="D39" i="2" s="1"/>
  <c r="D49" i="2" s="1"/>
  <c r="D59" i="2" s="1"/>
  <c r="D69" i="2" s="1"/>
  <c r="D79" i="2" s="1"/>
  <c r="D89" i="2" s="1"/>
  <c r="D99" i="2" s="1"/>
  <c r="D109" i="2" s="1"/>
  <c r="D119" i="2" s="1"/>
  <c r="D129" i="2" s="1"/>
  <c r="D139" i="2" s="1"/>
  <c r="D149" i="2" s="1"/>
  <c r="D159" i="2" s="1"/>
  <c r="D169" i="2" s="1"/>
  <c r="D179" i="2" s="1"/>
  <c r="D189" i="2" s="1"/>
  <c r="D199" i="2" s="1"/>
  <c r="D209" i="2" s="1"/>
  <c r="D219" i="2" s="1"/>
  <c r="D229" i="2" s="1"/>
  <c r="D239" i="2" s="1"/>
  <c r="D249" i="2" s="1"/>
  <c r="D259" i="2" s="1"/>
  <c r="D269" i="2" s="1"/>
  <c r="D279" i="2" s="1"/>
  <c r="D289" i="2" s="1"/>
  <c r="D299" i="2" s="1"/>
  <c r="D309" i="2" s="1"/>
  <c r="D319" i="2" s="1"/>
  <c r="D329" i="2" s="1"/>
  <c r="D339" i="2" s="1"/>
  <c r="D349" i="2" s="1"/>
  <c r="D359" i="2" s="1"/>
  <c r="D369" i="2" s="1"/>
  <c r="D379" i="2" s="1"/>
  <c r="D389" i="2" s="1"/>
  <c r="D399" i="2" s="1"/>
  <c r="D409" i="2" s="1"/>
  <c r="D419" i="2" s="1"/>
  <c r="D429" i="2" s="1"/>
  <c r="D439" i="2" s="1"/>
  <c r="D449" i="2" s="1"/>
  <c r="D459" i="2" s="1"/>
  <c r="D469" i="2" s="1"/>
  <c r="D479" i="2" s="1"/>
  <c r="D489" i="2" s="1"/>
  <c r="D499" i="2" s="1"/>
  <c r="D509" i="2" s="1"/>
  <c r="D519" i="2" s="1"/>
  <c r="D8" i="2"/>
  <c r="D18" i="2" s="1"/>
  <c r="D28" i="2" s="1"/>
  <c r="D38" i="2" s="1"/>
  <c r="D48" i="2" s="1"/>
  <c r="D58" i="2" s="1"/>
  <c r="D68" i="2" s="1"/>
  <c r="D78" i="2" s="1"/>
  <c r="D88" i="2" s="1"/>
  <c r="D98" i="2" s="1"/>
  <c r="D108" i="2" s="1"/>
  <c r="D118" i="2" s="1"/>
  <c r="D128" i="2" s="1"/>
  <c r="D138" i="2" s="1"/>
  <c r="D148" i="2" s="1"/>
  <c r="D158" i="2" s="1"/>
  <c r="D168" i="2" s="1"/>
  <c r="D178" i="2" s="1"/>
  <c r="D188" i="2" s="1"/>
  <c r="D198" i="2" s="1"/>
  <c r="D208" i="2" s="1"/>
  <c r="D218" i="2" s="1"/>
  <c r="D228" i="2" s="1"/>
  <c r="D238" i="2" s="1"/>
  <c r="D248" i="2" s="1"/>
  <c r="D258" i="2" s="1"/>
  <c r="D268" i="2" s="1"/>
  <c r="D278" i="2" s="1"/>
  <c r="D288" i="2" s="1"/>
  <c r="D298" i="2" s="1"/>
  <c r="D308" i="2" s="1"/>
  <c r="D318" i="2" s="1"/>
  <c r="D328" i="2" s="1"/>
  <c r="D338" i="2" s="1"/>
  <c r="D348" i="2" s="1"/>
  <c r="D358" i="2" s="1"/>
  <c r="D368" i="2" s="1"/>
  <c r="D378" i="2" s="1"/>
  <c r="D388" i="2" s="1"/>
  <c r="D398" i="2" s="1"/>
  <c r="D408" i="2" s="1"/>
  <c r="D418" i="2" s="1"/>
  <c r="D428" i="2" s="1"/>
  <c r="D438" i="2" s="1"/>
  <c r="D448" i="2" s="1"/>
  <c r="D458" i="2" s="1"/>
  <c r="D468" i="2" s="1"/>
  <c r="D478" i="2" s="1"/>
  <c r="D488" i="2" s="1"/>
  <c r="D498" i="2" s="1"/>
  <c r="D508" i="2" s="1"/>
  <c r="D518" i="2" s="1"/>
  <c r="D7" i="2"/>
  <c r="D17" i="2" s="1"/>
  <c r="D27" i="2" s="1"/>
  <c r="D37" i="2" s="1"/>
  <c r="D47" i="2" s="1"/>
  <c r="D57" i="2" s="1"/>
  <c r="D67" i="2" s="1"/>
  <c r="D77" i="2" s="1"/>
  <c r="D87" i="2" s="1"/>
  <c r="D97" i="2" s="1"/>
  <c r="D107" i="2" s="1"/>
  <c r="D117" i="2" s="1"/>
  <c r="D127" i="2" s="1"/>
  <c r="D137" i="2" s="1"/>
  <c r="D147" i="2" s="1"/>
  <c r="D157" i="2" s="1"/>
  <c r="D167" i="2" s="1"/>
  <c r="D177" i="2" s="1"/>
  <c r="D187" i="2" s="1"/>
  <c r="D197" i="2" s="1"/>
  <c r="D207" i="2" s="1"/>
  <c r="D217" i="2" s="1"/>
  <c r="D227" i="2" s="1"/>
  <c r="D237" i="2" s="1"/>
  <c r="D247" i="2" s="1"/>
  <c r="D257" i="2" s="1"/>
  <c r="D267" i="2" s="1"/>
  <c r="D277" i="2" s="1"/>
  <c r="D287" i="2" s="1"/>
  <c r="D297" i="2" s="1"/>
  <c r="D307" i="2" s="1"/>
  <c r="D317" i="2" s="1"/>
  <c r="D327" i="2" s="1"/>
  <c r="D337" i="2" s="1"/>
  <c r="D347" i="2" s="1"/>
  <c r="D357" i="2" s="1"/>
  <c r="D367" i="2" s="1"/>
  <c r="D377" i="2" s="1"/>
  <c r="D387" i="2" s="1"/>
  <c r="D397" i="2" s="1"/>
  <c r="D407" i="2" s="1"/>
  <c r="D417" i="2" s="1"/>
  <c r="D427" i="2" s="1"/>
  <c r="D437" i="2" s="1"/>
  <c r="D447" i="2" s="1"/>
  <c r="D457" i="2" s="1"/>
  <c r="D467" i="2" s="1"/>
  <c r="D477" i="2" s="1"/>
  <c r="D487" i="2" s="1"/>
  <c r="D497" i="2" s="1"/>
  <c r="D507" i="2" s="1"/>
  <c r="D517" i="2" s="1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J445" i="1"/>
  <c r="J444" i="1"/>
  <c r="J443" i="1"/>
  <c r="J442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F5" i="1"/>
  <c r="C5" i="1"/>
  <c r="L14" i="3" l="1"/>
  <c r="K17" i="3"/>
  <c r="L74" i="3"/>
  <c r="L58" i="3"/>
  <c r="K61" i="3"/>
  <c r="L10" i="3"/>
  <c r="K13" i="3"/>
  <c r="L42" i="3"/>
  <c r="K45" i="3"/>
  <c r="K1" i="3"/>
  <c r="L30" i="3"/>
  <c r="K33" i="3"/>
  <c r="L62" i="3"/>
  <c r="K65" i="3"/>
  <c r="L87" i="3"/>
  <c r="L6" i="3"/>
  <c r="K9" i="3"/>
  <c r="L22" i="3"/>
  <c r="K25" i="3"/>
  <c r="L38" i="3"/>
  <c r="K41" i="3"/>
  <c r="L54" i="3"/>
  <c r="K57" i="3"/>
  <c r="L98" i="3"/>
  <c r="L2" i="3"/>
  <c r="K5" i="3"/>
  <c r="L18" i="3"/>
  <c r="K21" i="3"/>
  <c r="L34" i="3"/>
  <c r="K37" i="3"/>
  <c r="L50" i="3"/>
  <c r="K53" i="3"/>
  <c r="L66" i="3"/>
  <c r="K69" i="3"/>
  <c r="L73" i="3"/>
  <c r="L96" i="3"/>
  <c r="L70" i="3"/>
  <c r="L78" i="3"/>
  <c r="L4" i="3"/>
  <c r="K4" i="3"/>
  <c r="K15" i="3"/>
  <c r="L15" i="3"/>
  <c r="L20" i="3"/>
  <c r="K20" i="3"/>
  <c r="K31" i="3"/>
  <c r="L31" i="3"/>
  <c r="L36" i="3"/>
  <c r="K36" i="3"/>
  <c r="K47" i="3"/>
  <c r="L47" i="3"/>
  <c r="L52" i="3"/>
  <c r="K52" i="3"/>
  <c r="K63" i="3"/>
  <c r="L63" i="3"/>
  <c r="L68" i="3"/>
  <c r="K68" i="3"/>
  <c r="K11" i="3"/>
  <c r="L11" i="3"/>
  <c r="L16" i="3"/>
  <c r="K16" i="3"/>
  <c r="K27" i="3"/>
  <c r="L27" i="3"/>
  <c r="L32" i="3"/>
  <c r="K32" i="3"/>
  <c r="K43" i="3"/>
  <c r="L43" i="3"/>
  <c r="L48" i="3"/>
  <c r="K48" i="3"/>
  <c r="K59" i="3"/>
  <c r="L59" i="3"/>
  <c r="L64" i="3"/>
  <c r="K64" i="3"/>
  <c r="L86" i="3"/>
  <c r="K86" i="3"/>
  <c r="K7" i="3"/>
  <c r="L7" i="3"/>
  <c r="L12" i="3"/>
  <c r="K12" i="3"/>
  <c r="K23" i="3"/>
  <c r="L23" i="3"/>
  <c r="L28" i="3"/>
  <c r="K28" i="3"/>
  <c r="K39" i="3"/>
  <c r="L39" i="3"/>
  <c r="L44" i="3"/>
  <c r="K44" i="3"/>
  <c r="K55" i="3"/>
  <c r="L55" i="3"/>
  <c r="L60" i="3"/>
  <c r="K60" i="3"/>
  <c r="K79" i="3"/>
  <c r="L79" i="3"/>
  <c r="K3" i="3"/>
  <c r="L3" i="3"/>
  <c r="L8" i="3"/>
  <c r="K8" i="3"/>
  <c r="K19" i="3"/>
  <c r="L19" i="3"/>
  <c r="L24" i="3"/>
  <c r="K24" i="3"/>
  <c r="K35" i="3"/>
  <c r="L35" i="3"/>
  <c r="L40" i="3"/>
  <c r="K40" i="3"/>
  <c r="K51" i="3"/>
  <c r="L51" i="3"/>
  <c r="L56" i="3"/>
  <c r="K56" i="3"/>
  <c r="L72" i="3"/>
  <c r="K72" i="3"/>
  <c r="K80" i="3"/>
  <c r="K67" i="3"/>
  <c r="L67" i="3"/>
  <c r="K71" i="3"/>
  <c r="L71" i="3"/>
  <c r="K75" i="3"/>
  <c r="L75" i="3"/>
  <c r="E460" i="2"/>
  <c r="E483" i="2"/>
  <c r="E428" i="2"/>
  <c r="E461" i="2"/>
  <c r="E142" i="2"/>
  <c r="E435" i="2"/>
  <c r="E333" i="2"/>
  <c r="E188" i="2"/>
  <c r="E3" i="2"/>
  <c r="E98" i="2"/>
  <c r="E310" i="2"/>
  <c r="E370" i="2"/>
  <c r="E122" i="2"/>
  <c r="E166" i="2"/>
  <c r="E148" i="2"/>
  <c r="E146" i="2"/>
  <c r="E421" i="2"/>
  <c r="E211" i="2"/>
  <c r="E475" i="2"/>
  <c r="E205" i="2"/>
  <c r="E512" i="2"/>
  <c r="E463" i="2"/>
  <c r="E247" i="2"/>
  <c r="E22" i="2"/>
  <c r="E248" i="2"/>
  <c r="E186" i="2"/>
  <c r="E401" i="2"/>
  <c r="E515" i="2"/>
  <c r="E38" i="2"/>
  <c r="E185" i="2"/>
  <c r="E66" i="2"/>
  <c r="E216" i="2"/>
  <c r="E140" i="2"/>
  <c r="E80" i="2"/>
  <c r="E154" i="2"/>
  <c r="E6" i="2"/>
  <c r="E383" i="2"/>
  <c r="E40" i="2"/>
  <c r="E276" i="2"/>
  <c r="E59" i="2"/>
  <c r="E341" i="2"/>
  <c r="E168" i="2"/>
  <c r="E241" i="2"/>
  <c r="E206" i="2"/>
  <c r="E374" i="2"/>
  <c r="E344" i="2"/>
  <c r="E167" i="2"/>
  <c r="E287" i="2"/>
  <c r="E160" i="2"/>
  <c r="E360" i="2"/>
  <c r="E181" i="2"/>
  <c r="E153" i="2"/>
  <c r="E490" i="2"/>
  <c r="E23" i="2"/>
  <c r="E293" i="2"/>
  <c r="E220" i="2"/>
  <c r="E358" i="2"/>
  <c r="E472" i="2"/>
  <c r="E355" i="2"/>
  <c r="E373" i="2"/>
  <c r="E312" i="2"/>
  <c r="E128" i="2"/>
  <c r="E446" i="2"/>
  <c r="E83" i="2"/>
  <c r="E427" i="2"/>
  <c r="E336" i="2"/>
  <c r="E519" i="2"/>
  <c r="E414" i="2"/>
  <c r="E377" i="2"/>
  <c r="E107" i="2"/>
  <c r="E320" i="2"/>
  <c r="E250" i="2"/>
  <c r="E480" i="2"/>
  <c r="E492" i="2"/>
  <c r="E71" i="2"/>
  <c r="E411" i="2"/>
  <c r="E15" i="2"/>
  <c r="E144" i="2"/>
  <c r="E351" i="2"/>
  <c r="E323" i="2"/>
  <c r="E143" i="2"/>
  <c r="E175" i="2"/>
  <c r="E473" i="2"/>
  <c r="E306" i="2"/>
  <c r="E376" i="2"/>
  <c r="E64" i="2"/>
  <c r="E12" i="2"/>
  <c r="E295" i="2"/>
  <c r="E187" i="2"/>
  <c r="E331" i="2"/>
  <c r="E356" i="2"/>
  <c r="E450" i="2"/>
  <c r="E365" i="2"/>
  <c r="E305" i="2"/>
  <c r="E417" i="2"/>
  <c r="E332" i="2"/>
  <c r="E504" i="2"/>
  <c r="E400" i="2"/>
  <c r="E445" i="2"/>
  <c r="E464" i="2"/>
  <c r="E170" i="2"/>
  <c r="E229" i="2"/>
  <c r="E307" i="2"/>
  <c r="E290" i="2"/>
  <c r="E500" i="2"/>
  <c r="E282" i="2"/>
  <c r="E118" i="2"/>
  <c r="E169" i="2"/>
  <c r="E257" i="2"/>
  <c r="E204" i="2"/>
  <c r="E87" i="2"/>
  <c r="E60" i="2"/>
  <c r="E226" i="2"/>
  <c r="E288" i="2"/>
  <c r="E301" i="2"/>
  <c r="E470" i="2"/>
  <c r="E498" i="2"/>
  <c r="E364" i="2"/>
  <c r="E72" i="2"/>
  <c r="E55" i="2"/>
  <c r="E316" i="2"/>
  <c r="E19" i="2"/>
  <c r="E273" i="2"/>
  <c r="E488" i="2"/>
  <c r="E130" i="2"/>
  <c r="E313" i="2"/>
  <c r="E139" i="2"/>
  <c r="E182" i="2"/>
  <c r="E278" i="2"/>
  <c r="E345" i="2"/>
  <c r="E471" i="2"/>
  <c r="E296" i="2"/>
  <c r="E120" i="2"/>
  <c r="E209" i="2"/>
  <c r="E268" i="2"/>
  <c r="E95" i="2"/>
  <c r="E433" i="2"/>
  <c r="E444" i="2"/>
  <c r="E447" i="2"/>
  <c r="E232" i="2"/>
  <c r="E68" i="2"/>
  <c r="E317" i="2"/>
  <c r="E485" i="2"/>
  <c r="E342" i="2"/>
  <c r="E57" i="2"/>
  <c r="E141" i="2"/>
  <c r="E353" i="2"/>
  <c r="E92" i="2"/>
  <c r="E260" i="2"/>
  <c r="E350" i="2"/>
  <c r="E354" i="2"/>
  <c r="E7" i="2"/>
  <c r="E286" i="2"/>
  <c r="E103" i="2"/>
  <c r="E96" i="2"/>
  <c r="E390" i="2"/>
  <c r="E501" i="2"/>
  <c r="E399" i="2"/>
  <c r="E221" i="2"/>
  <c r="E456" i="2"/>
  <c r="E237" i="2"/>
  <c r="E177" i="2"/>
  <c r="E105" i="2"/>
  <c r="E10" i="2"/>
  <c r="E174" i="2"/>
  <c r="E462" i="2"/>
  <c r="E339" i="2"/>
  <c r="E403" i="2"/>
  <c r="E203" i="2"/>
  <c r="E88" i="2"/>
  <c r="E218" i="2"/>
  <c r="E213" i="2"/>
  <c r="E420" i="2"/>
  <c r="E321" i="2"/>
  <c r="E158" i="2"/>
  <c r="E487" i="2"/>
  <c r="E100" i="2"/>
  <c r="E422" i="2"/>
  <c r="E249" i="2"/>
  <c r="E266" i="2"/>
  <c r="E85" i="2"/>
  <c r="E49" i="2"/>
  <c r="E228" i="2"/>
  <c r="E482" i="2"/>
  <c r="E84" i="2"/>
  <c r="E176" i="2"/>
  <c r="E319" i="2"/>
  <c r="E243" i="2"/>
  <c r="E267" i="2"/>
  <c r="E112" i="2"/>
  <c r="E65" i="2"/>
  <c r="E423" i="2"/>
  <c r="E13" i="2"/>
  <c r="E76" i="2"/>
  <c r="E32" i="2"/>
  <c r="E439" i="2"/>
  <c r="E48" i="2"/>
  <c r="E272" i="2"/>
  <c r="E324" i="2"/>
  <c r="E235" i="2"/>
  <c r="E164" i="2"/>
  <c r="E334" i="2"/>
  <c r="E489" i="2"/>
  <c r="E297" i="2"/>
  <c r="E517" i="2"/>
  <c r="E131" i="2"/>
  <c r="E502" i="2"/>
  <c r="E89" i="2"/>
  <c r="E284" i="2"/>
  <c r="E437" i="2"/>
  <c r="E70" i="2"/>
  <c r="E285" i="2"/>
  <c r="E510" i="2"/>
  <c r="E104" i="2"/>
  <c r="E125" i="2"/>
  <c r="E395" i="2"/>
  <c r="E277" i="2"/>
  <c r="E289" i="2"/>
  <c r="E251" i="2"/>
  <c r="E210" i="2"/>
  <c r="E362" i="2"/>
  <c r="E245" i="2"/>
  <c r="E163" i="2"/>
  <c r="E514" i="2"/>
  <c r="E14" i="2"/>
  <c r="E308" i="2"/>
  <c r="E375" i="2"/>
  <c r="E134" i="2"/>
  <c r="E102" i="2"/>
  <c r="E137" i="2"/>
  <c r="E37" i="2"/>
  <c r="E337" i="2"/>
  <c r="E349" i="2"/>
  <c r="E407" i="2"/>
  <c r="E127" i="2"/>
  <c r="E340" i="2"/>
  <c r="E352" i="2"/>
  <c r="E234" i="2"/>
  <c r="E322" i="2"/>
  <c r="E496" i="2"/>
  <c r="E46" i="2"/>
  <c r="E379" i="2"/>
  <c r="E264" i="2"/>
  <c r="E246" i="2"/>
  <c r="E263" i="2"/>
  <c r="E270" i="2"/>
  <c r="E453" i="2"/>
  <c r="E508" i="2"/>
  <c r="E292" i="2"/>
  <c r="E299" i="2"/>
  <c r="E101" i="2"/>
  <c r="E408" i="2"/>
  <c r="E363" i="2"/>
  <c r="E269" i="2"/>
  <c r="E16" i="2"/>
  <c r="E429" i="2"/>
  <c r="E318" i="2"/>
  <c r="E73" i="2"/>
  <c r="E24" i="2"/>
  <c r="E20" i="2"/>
  <c r="E173" i="2"/>
  <c r="E518" i="2"/>
  <c r="E62" i="2"/>
  <c r="E26" i="2"/>
  <c r="E467" i="2"/>
  <c r="E106" i="2"/>
  <c r="E449" i="2"/>
  <c r="E155" i="2"/>
  <c r="E469" i="2"/>
  <c r="E150" i="2"/>
  <c r="E11" i="2"/>
  <c r="E39" i="2"/>
  <c r="E505" i="2"/>
  <c r="E441" i="2"/>
  <c r="E152" i="2"/>
  <c r="E328" i="2"/>
  <c r="E110" i="2"/>
  <c r="E54" i="2"/>
  <c r="E116" i="2"/>
  <c r="E271" i="2"/>
  <c r="E56" i="2"/>
  <c r="E81" i="2"/>
  <c r="E114" i="2"/>
  <c r="E367" i="2"/>
  <c r="E165" i="2"/>
  <c r="E281" i="2"/>
  <c r="E18" i="2"/>
  <c r="E457" i="2"/>
  <c r="E315" i="2"/>
  <c r="E372" i="2"/>
  <c r="E474" i="2"/>
  <c r="E28" i="2"/>
  <c r="E392" i="2"/>
  <c r="E75" i="2"/>
  <c r="E196" i="2"/>
  <c r="E393" i="2"/>
  <c r="E132" i="2"/>
  <c r="E451" i="2"/>
  <c r="E43" i="2"/>
  <c r="E252" i="2"/>
  <c r="E386" i="2"/>
  <c r="E432" i="2"/>
  <c r="E448" i="2"/>
  <c r="E509" i="2"/>
  <c r="E402" i="2"/>
  <c r="E302" i="2"/>
  <c r="E391" i="2"/>
  <c r="E212" i="2"/>
  <c r="E172" i="2"/>
  <c r="E225" i="2"/>
  <c r="E491" i="2"/>
  <c r="E476" i="2"/>
  <c r="E192" i="2"/>
  <c r="E151" i="2"/>
  <c r="E458" i="2"/>
  <c r="E90" i="2"/>
  <c r="E191" i="2"/>
  <c r="E180" i="2"/>
  <c r="E244" i="2"/>
  <c r="E94" i="2"/>
  <c r="E330" i="2"/>
  <c r="E239" i="2"/>
  <c r="E61" i="2"/>
  <c r="E381" i="2"/>
  <c r="E416" i="2"/>
  <c r="E507" i="2"/>
  <c r="E311" i="2"/>
  <c r="E179" i="2"/>
  <c r="E348" i="2"/>
  <c r="E419" i="2"/>
  <c r="E436" i="2"/>
  <c r="E494" i="2"/>
  <c r="E309" i="2"/>
  <c r="E380" i="2"/>
  <c r="E194" i="2"/>
  <c r="E219" i="2"/>
  <c r="E425" i="2"/>
  <c r="E280" i="2"/>
  <c r="E388" i="2"/>
  <c r="E346" i="2"/>
  <c r="E253" i="2"/>
  <c r="E327" i="2"/>
  <c r="E513" i="2"/>
  <c r="E378" i="2"/>
  <c r="E25" i="2"/>
  <c r="E424" i="2"/>
  <c r="E459" i="2"/>
  <c r="E256" i="2"/>
  <c r="E335" i="2"/>
  <c r="E291" i="2"/>
  <c r="E162" i="2"/>
  <c r="E208" i="2"/>
  <c r="E79" i="2"/>
  <c r="E91" i="2"/>
  <c r="E262" i="2"/>
  <c r="E86" i="2"/>
  <c r="E214" i="2"/>
  <c r="E495" i="2"/>
  <c r="E511" i="2"/>
  <c r="E97" i="2"/>
  <c r="E111" i="2"/>
  <c r="E236" i="2"/>
  <c r="E227" i="2"/>
  <c r="E123" i="2"/>
  <c r="E201" i="2"/>
  <c r="E366" i="2"/>
  <c r="E481" i="2"/>
  <c r="E389" i="2"/>
  <c r="E99" i="2"/>
  <c r="E44" i="2"/>
  <c r="E405" i="2"/>
  <c r="E82" i="2"/>
  <c r="E442" i="2"/>
  <c r="E121" i="2"/>
  <c r="E398" i="2"/>
  <c r="E233" i="2"/>
  <c r="E415" i="2"/>
  <c r="E197" i="2"/>
  <c r="E156" i="2"/>
  <c r="E195" i="2"/>
  <c r="E117" i="2"/>
  <c r="E368" i="2"/>
  <c r="E499" i="2"/>
  <c r="E520" i="2"/>
  <c r="E314" i="2"/>
  <c r="E274" i="2"/>
  <c r="E193" i="2"/>
  <c r="E30" i="2"/>
  <c r="E369" i="2"/>
  <c r="E359" i="2"/>
  <c r="E275" i="2"/>
  <c r="E8" i="2"/>
  <c r="E58" i="2"/>
  <c r="E343" i="2"/>
  <c r="E443" i="2"/>
  <c r="E516" i="2"/>
  <c r="E5" i="2"/>
  <c r="E157" i="2"/>
  <c r="E404" i="2"/>
  <c r="E255" i="2"/>
  <c r="E303" i="2"/>
  <c r="E486" i="2"/>
  <c r="E145" i="2"/>
  <c r="E183" i="2"/>
  <c r="E396" i="2"/>
  <c r="E477" i="2"/>
  <c r="E384" i="2"/>
  <c r="E27" i="2"/>
  <c r="E190" i="2"/>
  <c r="E34" i="2"/>
  <c r="E108" i="2"/>
  <c r="E41" i="2"/>
  <c r="E67" i="2"/>
  <c r="E50" i="2"/>
  <c r="E409" i="2"/>
  <c r="E9" i="2"/>
  <c r="E394" i="2"/>
  <c r="E521" i="2"/>
  <c r="E2" i="2"/>
  <c r="E347" i="2"/>
  <c r="E42" i="2"/>
  <c r="E113" i="2"/>
  <c r="E198" i="2"/>
  <c r="E413" i="2"/>
  <c r="E259" i="2"/>
  <c r="E468" i="2"/>
  <c r="E493" i="2"/>
  <c r="E133" i="2"/>
  <c r="E382" i="2"/>
  <c r="E304" i="2"/>
  <c r="E124" i="2"/>
  <c r="E426" i="2"/>
  <c r="E135" i="2"/>
  <c r="E33" i="2"/>
  <c r="E69" i="2"/>
  <c r="E410" i="2"/>
  <c r="E240" i="2"/>
  <c r="E31" i="2"/>
  <c r="E455" i="2"/>
  <c r="E129" i="2"/>
  <c r="E279" i="2"/>
  <c r="E242" i="2"/>
  <c r="E199" i="2"/>
  <c r="E361" i="2"/>
  <c r="E478" i="2"/>
  <c r="E231" i="2"/>
  <c r="E222" i="2"/>
  <c r="E36" i="2"/>
  <c r="E224" i="2"/>
  <c r="E35" i="2"/>
  <c r="E17" i="2"/>
  <c r="E109" i="2"/>
  <c r="E47" i="2"/>
  <c r="E189" i="2"/>
  <c r="E202" i="2"/>
  <c r="E261" i="2"/>
  <c r="E147" i="2"/>
  <c r="E452" i="2"/>
  <c r="E385" i="2"/>
  <c r="E431" i="2"/>
  <c r="E138" i="2"/>
  <c r="E484" i="2"/>
  <c r="E412" i="2"/>
  <c r="E418" i="2"/>
  <c r="E21" i="2"/>
  <c r="E51" i="2"/>
  <c r="E466" i="2"/>
  <c r="E126" i="2"/>
  <c r="E465" i="2"/>
  <c r="E74" i="2"/>
  <c r="E29" i="2"/>
  <c r="E258" i="2"/>
  <c r="E440" i="2"/>
  <c r="E159" i="2"/>
  <c r="E254" i="2"/>
  <c r="E161" i="2"/>
  <c r="E325" i="2"/>
  <c r="E294" i="2"/>
  <c r="E497" i="2"/>
  <c r="E217" i="2"/>
  <c r="E136" i="2"/>
  <c r="E434" i="2"/>
  <c r="E397" i="2"/>
  <c r="E230" i="2"/>
  <c r="E119" i="2"/>
  <c r="E207" i="2"/>
  <c r="E53" i="2"/>
  <c r="E171" i="2"/>
  <c r="E300" i="2"/>
  <c r="E4" i="2"/>
  <c r="E454" i="2"/>
  <c r="E430" i="2"/>
  <c r="E438" i="2"/>
  <c r="E238" i="2"/>
  <c r="E503" i="2"/>
  <c r="E78" i="2"/>
  <c r="E149" i="2"/>
  <c r="E63" i="2"/>
  <c r="E215" i="2"/>
  <c r="E479" i="2"/>
  <c r="E77" i="2"/>
  <c r="E45" i="2"/>
  <c r="E329" i="2"/>
  <c r="E371" i="2"/>
  <c r="E387" i="2"/>
  <c r="E93" i="2"/>
  <c r="E326" i="2"/>
  <c r="E52" i="2"/>
  <c r="E283" i="2"/>
  <c r="E184" i="2"/>
  <c r="E200" i="2"/>
  <c r="E265" i="2"/>
  <c r="E298" i="2"/>
  <c r="E178" i="2"/>
  <c r="E357" i="2"/>
  <c r="E115" i="2"/>
  <c r="E223" i="2"/>
  <c r="E506" i="2"/>
  <c r="E406" i="2"/>
  <c r="E338" i="2"/>
  <c r="F197" i="2" l="1"/>
  <c r="F198" i="2" s="1"/>
  <c r="F199" i="2" s="1"/>
  <c r="F200" i="2" s="1"/>
  <c r="F201" i="2" s="1"/>
  <c r="G197" i="2"/>
  <c r="G102" i="2"/>
  <c r="F102" i="2"/>
  <c r="F103" i="2" s="1"/>
  <c r="F104" i="2" s="1"/>
  <c r="F105" i="2" s="1"/>
  <c r="F106" i="2" s="1"/>
  <c r="F87" i="2"/>
  <c r="F88" i="2" s="1"/>
  <c r="F89" i="2" s="1"/>
  <c r="F90" i="2" s="1"/>
  <c r="F91" i="2" s="1"/>
  <c r="G87" i="2"/>
  <c r="G302" i="2"/>
  <c r="F302" i="2"/>
  <c r="F303" i="2" s="1"/>
  <c r="F304" i="2" s="1"/>
  <c r="F305" i="2" s="1"/>
  <c r="F306" i="2" s="1"/>
  <c r="F17" i="2"/>
  <c r="F18" i="2" s="1"/>
  <c r="F19" i="2" s="1"/>
  <c r="F20" i="2" s="1"/>
  <c r="F21" i="2" s="1"/>
  <c r="G17" i="2"/>
  <c r="G27" i="2"/>
  <c r="F27" i="2"/>
  <c r="F28" i="2" s="1"/>
  <c r="F29" i="2" s="1"/>
  <c r="F30" i="2" s="1"/>
  <c r="F31" i="2" s="1"/>
  <c r="G312" i="2"/>
  <c r="F312" i="2"/>
  <c r="F313" i="2" s="1"/>
  <c r="F314" i="2" s="1"/>
  <c r="F315" i="2" s="1"/>
  <c r="F316" i="2" s="1"/>
  <c r="G402" i="2"/>
  <c r="F402" i="2"/>
  <c r="F403" i="2" s="1"/>
  <c r="F404" i="2" s="1"/>
  <c r="F405" i="2" s="1"/>
  <c r="F406" i="2" s="1"/>
  <c r="F422" i="2"/>
  <c r="F423" i="2" s="1"/>
  <c r="F424" i="2" s="1"/>
  <c r="F425" i="2" s="1"/>
  <c r="F426" i="2" s="1"/>
  <c r="G422" i="2"/>
  <c r="F207" i="2"/>
  <c r="F208" i="2" s="1"/>
  <c r="F209" i="2" s="1"/>
  <c r="F210" i="2" s="1"/>
  <c r="F211" i="2" s="1"/>
  <c r="G207" i="2"/>
  <c r="F162" i="2"/>
  <c r="F163" i="2" s="1"/>
  <c r="F164" i="2" s="1"/>
  <c r="F165" i="2" s="1"/>
  <c r="F166" i="2" s="1"/>
  <c r="G162" i="2"/>
  <c r="F502" i="2"/>
  <c r="F503" i="2" s="1"/>
  <c r="F504" i="2" s="1"/>
  <c r="F505" i="2" s="1"/>
  <c r="F506" i="2" s="1"/>
  <c r="G502" i="2"/>
  <c r="F202" i="2"/>
  <c r="F203" i="2" s="1"/>
  <c r="F204" i="2" s="1"/>
  <c r="F205" i="2" s="1"/>
  <c r="F206" i="2" s="1"/>
  <c r="G202" i="2"/>
  <c r="F187" i="2"/>
  <c r="F188" i="2" s="1"/>
  <c r="F189" i="2" s="1"/>
  <c r="F190" i="2" s="1"/>
  <c r="F191" i="2" s="1"/>
  <c r="G187" i="2"/>
  <c r="F257" i="2"/>
  <c r="F258" i="2" s="1"/>
  <c r="F259" i="2" s="1"/>
  <c r="F260" i="2" s="1"/>
  <c r="F261" i="2" s="1"/>
  <c r="G257" i="2"/>
  <c r="F242" i="2"/>
  <c r="F243" i="2" s="1"/>
  <c r="F244" i="2" s="1"/>
  <c r="F245" i="2" s="1"/>
  <c r="F246" i="2" s="1"/>
  <c r="G242" i="2"/>
  <c r="G492" i="2"/>
  <c r="F492" i="2"/>
  <c r="F493" i="2" s="1"/>
  <c r="F494" i="2" s="1"/>
  <c r="F495" i="2" s="1"/>
  <c r="F496" i="2" s="1"/>
  <c r="F332" i="2"/>
  <c r="F333" i="2" s="1"/>
  <c r="F334" i="2" s="1"/>
  <c r="F335" i="2" s="1"/>
  <c r="F336" i="2" s="1"/>
  <c r="G332" i="2"/>
  <c r="F472" i="2"/>
  <c r="F473" i="2" s="1"/>
  <c r="F474" i="2" s="1"/>
  <c r="F475" i="2" s="1"/>
  <c r="F476" i="2" s="1"/>
  <c r="G472" i="2"/>
  <c r="G7" i="2"/>
  <c r="F7" i="2"/>
  <c r="F8" i="2" s="1"/>
  <c r="F9" i="2" s="1"/>
  <c r="F10" i="2" s="1"/>
  <c r="F11" i="2" s="1"/>
  <c r="F227" i="2"/>
  <c r="F228" i="2" s="1"/>
  <c r="F229" i="2" s="1"/>
  <c r="F230" i="2" s="1"/>
  <c r="F231" i="2" s="1"/>
  <c r="G227" i="2"/>
  <c r="G432" i="2"/>
  <c r="F432" i="2"/>
  <c r="F433" i="2" s="1"/>
  <c r="F434" i="2" s="1"/>
  <c r="F435" i="2" s="1"/>
  <c r="F436" i="2" s="1"/>
  <c r="G12" i="2"/>
  <c r="F12" i="2"/>
  <c r="F13" i="2" s="1"/>
  <c r="F14" i="2" s="1"/>
  <c r="F15" i="2" s="1"/>
  <c r="F16" i="2" s="1"/>
  <c r="G47" i="2"/>
  <c r="F47" i="2"/>
  <c r="F48" i="2" s="1"/>
  <c r="F49" i="2" s="1"/>
  <c r="F50" i="2" s="1"/>
  <c r="F51" i="2" s="1"/>
  <c r="F222" i="2"/>
  <c r="F223" i="2" s="1"/>
  <c r="F224" i="2" s="1"/>
  <c r="F225" i="2" s="1"/>
  <c r="F226" i="2" s="1"/>
  <c r="G222" i="2"/>
  <c r="F322" i="2"/>
  <c r="F323" i="2" s="1"/>
  <c r="F324" i="2" s="1"/>
  <c r="F325" i="2" s="1"/>
  <c r="F326" i="2" s="1"/>
  <c r="G322" i="2"/>
  <c r="F252" i="2"/>
  <c r="F253" i="2" s="1"/>
  <c r="F254" i="2" s="1"/>
  <c r="F255" i="2" s="1"/>
  <c r="F256" i="2" s="1"/>
  <c r="G252" i="2"/>
  <c r="G412" i="2"/>
  <c r="F412" i="2"/>
  <c r="F413" i="2" s="1"/>
  <c r="F414" i="2" s="1"/>
  <c r="F415" i="2" s="1"/>
  <c r="F416" i="2" s="1"/>
  <c r="F282" i="2"/>
  <c r="F283" i="2" s="1"/>
  <c r="F284" i="2" s="1"/>
  <c r="F285" i="2" s="1"/>
  <c r="F286" i="2" s="1"/>
  <c r="G282" i="2"/>
  <c r="F152" i="2"/>
  <c r="F153" i="2" s="1"/>
  <c r="F154" i="2" s="1"/>
  <c r="F155" i="2" s="1"/>
  <c r="F156" i="2" s="1"/>
  <c r="G152" i="2"/>
  <c r="F67" i="2"/>
  <c r="F68" i="2" s="1"/>
  <c r="F69" i="2" s="1"/>
  <c r="F70" i="2" s="1"/>
  <c r="F71" i="2" s="1"/>
  <c r="G67" i="2"/>
  <c r="G92" i="2"/>
  <c r="F92" i="2"/>
  <c r="F93" i="2" s="1"/>
  <c r="F94" i="2" s="1"/>
  <c r="F95" i="2" s="1"/>
  <c r="F96" i="2" s="1"/>
  <c r="F352" i="2"/>
  <c r="F353" i="2" s="1"/>
  <c r="F354" i="2" s="1"/>
  <c r="F355" i="2" s="1"/>
  <c r="F356" i="2" s="1"/>
  <c r="G352" i="2"/>
  <c r="G217" i="2"/>
  <c r="F217" i="2"/>
  <c r="F218" i="2" s="1"/>
  <c r="F219" i="2" s="1"/>
  <c r="F220" i="2" s="1"/>
  <c r="F221" i="2" s="1"/>
  <c r="F442" i="2"/>
  <c r="F443" i="2" s="1"/>
  <c r="F444" i="2" s="1"/>
  <c r="F445" i="2" s="1"/>
  <c r="F446" i="2" s="1"/>
  <c r="G442" i="2"/>
  <c r="G132" i="2"/>
  <c r="F132" i="2"/>
  <c r="F133" i="2" s="1"/>
  <c r="F134" i="2" s="1"/>
  <c r="F135" i="2" s="1"/>
  <c r="F136" i="2" s="1"/>
  <c r="F57" i="2"/>
  <c r="F58" i="2" s="1"/>
  <c r="F59" i="2" s="1"/>
  <c r="F60" i="2" s="1"/>
  <c r="F61" i="2" s="1"/>
  <c r="G57" i="2"/>
  <c r="F112" i="2"/>
  <c r="F113" i="2" s="1"/>
  <c r="F114" i="2" s="1"/>
  <c r="F115" i="2" s="1"/>
  <c r="F116" i="2" s="1"/>
  <c r="G112" i="2"/>
  <c r="F342" i="2"/>
  <c r="F343" i="2" s="1"/>
  <c r="F344" i="2" s="1"/>
  <c r="F345" i="2" s="1"/>
  <c r="F346" i="2" s="1"/>
  <c r="G342" i="2"/>
  <c r="F362" i="2"/>
  <c r="F363" i="2" s="1"/>
  <c r="F364" i="2" s="1"/>
  <c r="F365" i="2" s="1"/>
  <c r="F366" i="2" s="1"/>
  <c r="G362" i="2"/>
  <c r="G382" i="2"/>
  <c r="F382" i="2"/>
  <c r="F383" i="2" s="1"/>
  <c r="F384" i="2" s="1"/>
  <c r="F385" i="2" s="1"/>
  <c r="F386" i="2" s="1"/>
  <c r="F262" i="2"/>
  <c r="F263" i="2" s="1"/>
  <c r="F264" i="2" s="1"/>
  <c r="F265" i="2" s="1"/>
  <c r="F266" i="2" s="1"/>
  <c r="G262" i="2"/>
  <c r="F127" i="2"/>
  <c r="F128" i="2" s="1"/>
  <c r="F129" i="2" s="1"/>
  <c r="F130" i="2" s="1"/>
  <c r="F131" i="2" s="1"/>
  <c r="G127" i="2"/>
  <c r="F22" i="2"/>
  <c r="F23" i="2" s="1"/>
  <c r="F24" i="2" s="1"/>
  <c r="F25" i="2" s="1"/>
  <c r="F26" i="2" s="1"/>
  <c r="G22" i="2"/>
  <c r="F97" i="2"/>
  <c r="F98" i="2" s="1"/>
  <c r="F99" i="2" s="1"/>
  <c r="F100" i="2" s="1"/>
  <c r="F101" i="2" s="1"/>
  <c r="G97" i="2"/>
  <c r="F42" i="2"/>
  <c r="F43" i="2" s="1"/>
  <c r="F44" i="2" s="1"/>
  <c r="F45" i="2" s="1"/>
  <c r="F46" i="2" s="1"/>
  <c r="G42" i="2"/>
  <c r="F232" i="2"/>
  <c r="F233" i="2" s="1"/>
  <c r="F234" i="2" s="1"/>
  <c r="F235" i="2" s="1"/>
  <c r="F236" i="2" s="1"/>
  <c r="G232" i="2"/>
  <c r="F267" i="2"/>
  <c r="F268" i="2" s="1"/>
  <c r="F269" i="2" s="1"/>
  <c r="F270" i="2" s="1"/>
  <c r="F271" i="2" s="1"/>
  <c r="G267" i="2"/>
  <c r="F392" i="2"/>
  <c r="F393" i="2" s="1"/>
  <c r="F394" i="2" s="1"/>
  <c r="F395" i="2" s="1"/>
  <c r="F396" i="2" s="1"/>
  <c r="G392" i="2"/>
  <c r="G462" i="2"/>
  <c r="F462" i="2"/>
  <c r="F463" i="2" s="1"/>
  <c r="F464" i="2" s="1"/>
  <c r="F465" i="2" s="1"/>
  <c r="F466" i="2" s="1"/>
  <c r="F512" i="2"/>
  <c r="F513" i="2" s="1"/>
  <c r="F514" i="2" s="1"/>
  <c r="F515" i="2" s="1"/>
  <c r="F516" i="2" s="1"/>
  <c r="G512" i="2"/>
  <c r="F107" i="2"/>
  <c r="F108" i="2" s="1"/>
  <c r="F109" i="2" s="1"/>
  <c r="F110" i="2" s="1"/>
  <c r="F111" i="2" s="1"/>
  <c r="G107" i="2"/>
  <c r="G167" i="2"/>
  <c r="F167" i="2"/>
  <c r="F168" i="2" s="1"/>
  <c r="F169" i="2" s="1"/>
  <c r="F170" i="2" s="1"/>
  <c r="F171" i="2" s="1"/>
  <c r="G272" i="2"/>
  <c r="F272" i="2"/>
  <c r="F273" i="2" s="1"/>
  <c r="F274" i="2" s="1"/>
  <c r="F275" i="2" s="1"/>
  <c r="F276" i="2" s="1"/>
  <c r="G62" i="2"/>
  <c r="F62" i="2"/>
  <c r="F63" i="2" s="1"/>
  <c r="F64" i="2" s="1"/>
  <c r="F65" i="2" s="1"/>
  <c r="F66" i="2" s="1"/>
  <c r="F192" i="2"/>
  <c r="F193" i="2" s="1"/>
  <c r="F194" i="2" s="1"/>
  <c r="F195" i="2" s="1"/>
  <c r="F196" i="2" s="1"/>
  <c r="G192" i="2"/>
  <c r="F372" i="2"/>
  <c r="F373" i="2" s="1"/>
  <c r="F374" i="2" s="1"/>
  <c r="F375" i="2" s="1"/>
  <c r="F376" i="2" s="1"/>
  <c r="G372" i="2"/>
  <c r="G347" i="2"/>
  <c r="F347" i="2"/>
  <c r="F348" i="2" s="1"/>
  <c r="F349" i="2" s="1"/>
  <c r="F350" i="2" s="1"/>
  <c r="F351" i="2" s="1"/>
  <c r="F52" i="2"/>
  <c r="F53" i="2" s="1"/>
  <c r="F54" i="2" s="1"/>
  <c r="F55" i="2" s="1"/>
  <c r="F56" i="2" s="1"/>
  <c r="G52" i="2"/>
  <c r="G337" i="2"/>
  <c r="F337" i="2"/>
  <c r="F338" i="2" s="1"/>
  <c r="F339" i="2" s="1"/>
  <c r="F340" i="2" s="1"/>
  <c r="F341" i="2" s="1"/>
  <c r="G177" i="2"/>
  <c r="F177" i="2"/>
  <c r="F178" i="2" s="1"/>
  <c r="F179" i="2" s="1"/>
  <c r="F180" i="2" s="1"/>
  <c r="F181" i="2" s="1"/>
  <c r="G277" i="2"/>
  <c r="F277" i="2"/>
  <c r="F278" i="2" s="1"/>
  <c r="F279" i="2" s="1"/>
  <c r="F280" i="2" s="1"/>
  <c r="F281" i="2" s="1"/>
  <c r="G82" i="2"/>
  <c r="F82" i="2"/>
  <c r="F83" i="2" s="1"/>
  <c r="F84" i="2" s="1"/>
  <c r="F85" i="2" s="1"/>
  <c r="F86" i="2" s="1"/>
  <c r="F482" i="2"/>
  <c r="F483" i="2" s="1"/>
  <c r="F484" i="2" s="1"/>
  <c r="F485" i="2" s="1"/>
  <c r="F486" i="2" s="1"/>
  <c r="G482" i="2"/>
  <c r="G457" i="2"/>
  <c r="F457" i="2"/>
  <c r="F458" i="2" s="1"/>
  <c r="F459" i="2" s="1"/>
  <c r="F460" i="2" s="1"/>
  <c r="F461" i="2" s="1"/>
  <c r="F147" i="2"/>
  <c r="F148" i="2" s="1"/>
  <c r="F149" i="2" s="1"/>
  <c r="F150" i="2" s="1"/>
  <c r="F151" i="2" s="1"/>
  <c r="G147" i="2"/>
  <c r="G117" i="2"/>
  <c r="F117" i="2"/>
  <c r="F118" i="2" s="1"/>
  <c r="F119" i="2" s="1"/>
  <c r="F120" i="2" s="1"/>
  <c r="F121" i="2" s="1"/>
  <c r="G37" i="2"/>
  <c r="F37" i="2"/>
  <c r="F38" i="2" s="1"/>
  <c r="F39" i="2" s="1"/>
  <c r="F40" i="2" s="1"/>
  <c r="F41" i="2" s="1"/>
  <c r="G122" i="2"/>
  <c r="F122" i="2"/>
  <c r="F123" i="2" s="1"/>
  <c r="F124" i="2" s="1"/>
  <c r="F125" i="2" s="1"/>
  <c r="F126" i="2" s="1"/>
  <c r="F142" i="2"/>
  <c r="F143" i="2" s="1"/>
  <c r="F144" i="2" s="1"/>
  <c r="F145" i="2" s="1"/>
  <c r="F146" i="2" s="1"/>
  <c r="G142" i="2"/>
  <c r="F292" i="2"/>
  <c r="F293" i="2" s="1"/>
  <c r="F294" i="2" s="1"/>
  <c r="F295" i="2" s="1"/>
  <c r="F296" i="2" s="1"/>
  <c r="G292" i="2"/>
  <c r="F437" i="2"/>
  <c r="F438" i="2" s="1"/>
  <c r="F439" i="2" s="1"/>
  <c r="F440" i="2" s="1"/>
  <c r="F441" i="2" s="1"/>
  <c r="G437" i="2"/>
  <c r="F77" i="2"/>
  <c r="F78" i="2" s="1"/>
  <c r="F79" i="2" s="1"/>
  <c r="F80" i="2" s="1"/>
  <c r="F81" i="2" s="1"/>
  <c r="G77" i="2"/>
  <c r="F172" i="2"/>
  <c r="F173" i="2" s="1"/>
  <c r="F174" i="2" s="1"/>
  <c r="F175" i="2" s="1"/>
  <c r="F176" i="2" s="1"/>
  <c r="G172" i="2"/>
  <c r="G157" i="2"/>
  <c r="F157" i="2"/>
  <c r="F158" i="2" s="1"/>
  <c r="F159" i="2" s="1"/>
  <c r="F160" i="2" s="1"/>
  <c r="F161" i="2" s="1"/>
  <c r="F452" i="2"/>
  <c r="F453" i="2" s="1"/>
  <c r="F454" i="2" s="1"/>
  <c r="F455" i="2" s="1"/>
  <c r="F456" i="2" s="1"/>
  <c r="G452" i="2"/>
  <c r="F182" i="2"/>
  <c r="F183" i="2" s="1"/>
  <c r="F184" i="2" s="1"/>
  <c r="F185" i="2" s="1"/>
  <c r="F186" i="2" s="1"/>
  <c r="G182" i="2"/>
  <c r="F2" i="2"/>
  <c r="F3" i="2" s="1"/>
  <c r="F4" i="2" s="1"/>
  <c r="F5" i="2" s="1"/>
  <c r="F6" i="2" s="1"/>
  <c r="G2" i="2"/>
  <c r="F137" i="2"/>
  <c r="F138" i="2" s="1"/>
  <c r="F139" i="2" s="1"/>
  <c r="F140" i="2" s="1"/>
  <c r="F141" i="2" s="1"/>
  <c r="G137" i="2"/>
  <c r="F212" i="2"/>
  <c r="F213" i="2" s="1"/>
  <c r="F214" i="2" s="1"/>
  <c r="F215" i="2" s="1"/>
  <c r="F216" i="2" s="1"/>
  <c r="G212" i="2"/>
  <c r="F72" i="2"/>
  <c r="F73" i="2" s="1"/>
  <c r="F74" i="2" s="1"/>
  <c r="F75" i="2" s="1"/>
  <c r="F76" i="2" s="1"/>
  <c r="G72" i="2"/>
  <c r="F32" i="2"/>
  <c r="F33" i="2" s="1"/>
  <c r="F34" i="2" s="1"/>
  <c r="F35" i="2" s="1"/>
  <c r="F36" i="2" s="1"/>
  <c r="G32" i="2"/>
  <c r="G36" i="2" l="1"/>
  <c r="G33" i="2"/>
  <c r="G34" i="2" s="1"/>
  <c r="G35" i="2"/>
  <c r="G5" i="2"/>
  <c r="G3" i="2"/>
  <c r="G4" i="2" s="1"/>
  <c r="G6" i="2"/>
  <c r="G441" i="2"/>
  <c r="G440" i="2"/>
  <c r="G438" i="2"/>
  <c r="G439" i="2" s="1"/>
  <c r="G148" i="2"/>
  <c r="G149" i="2" s="1"/>
  <c r="G151" i="2"/>
  <c r="G150" i="2"/>
  <c r="G25" i="2"/>
  <c r="G26" i="2"/>
  <c r="G23" i="2"/>
  <c r="G24" i="2" s="1"/>
  <c r="G113" i="2"/>
  <c r="G114" i="2" s="1"/>
  <c r="G115" i="2"/>
  <c r="G116" i="2"/>
  <c r="G323" i="2"/>
  <c r="G324" i="2" s="1"/>
  <c r="G326" i="2"/>
  <c r="G325" i="2"/>
  <c r="G245" i="2"/>
  <c r="G243" i="2"/>
  <c r="G244" i="2" s="1"/>
  <c r="G246" i="2"/>
  <c r="G506" i="2"/>
  <c r="G503" i="2"/>
  <c r="G504" i="2" s="1"/>
  <c r="G505" i="2"/>
  <c r="G41" i="2"/>
  <c r="G40" i="2"/>
  <c r="G38" i="2"/>
  <c r="G39" i="2" s="1"/>
  <c r="G281" i="2"/>
  <c r="G280" i="2"/>
  <c r="G278" i="2"/>
  <c r="G279" i="2" s="1"/>
  <c r="G341" i="2"/>
  <c r="G340" i="2"/>
  <c r="G338" i="2"/>
  <c r="G339" i="2" s="1"/>
  <c r="G348" i="2"/>
  <c r="G349" i="2" s="1"/>
  <c r="G351" i="2"/>
  <c r="G350" i="2"/>
  <c r="G275" i="2"/>
  <c r="G276" i="2"/>
  <c r="G273" i="2"/>
  <c r="G274" i="2" s="1"/>
  <c r="G466" i="2"/>
  <c r="G463" i="2"/>
  <c r="G464" i="2" s="1"/>
  <c r="G465" i="2"/>
  <c r="G133" i="2"/>
  <c r="G134" i="2" s="1"/>
  <c r="G136" i="2"/>
  <c r="G135" i="2"/>
  <c r="G221" i="2"/>
  <c r="G218" i="2"/>
  <c r="G219" i="2" s="1"/>
  <c r="G220" i="2"/>
  <c r="G95" i="2"/>
  <c r="G93" i="2"/>
  <c r="G94" i="2" s="1"/>
  <c r="G96" i="2"/>
  <c r="G415" i="2"/>
  <c r="G416" i="2"/>
  <c r="G413" i="2"/>
  <c r="G414" i="2" s="1"/>
  <c r="G50" i="2"/>
  <c r="G48" i="2"/>
  <c r="G49" i="2" s="1"/>
  <c r="G51" i="2"/>
  <c r="G436" i="2"/>
  <c r="G435" i="2"/>
  <c r="G433" i="2"/>
  <c r="G434" i="2" s="1"/>
  <c r="G8" i="2"/>
  <c r="G9" i="2" s="1"/>
  <c r="G11" i="2"/>
  <c r="G10" i="2"/>
  <c r="G406" i="2"/>
  <c r="G405" i="2"/>
  <c r="G403" i="2"/>
  <c r="G404" i="2" s="1"/>
  <c r="G30" i="2"/>
  <c r="G31" i="2"/>
  <c r="G28" i="2"/>
  <c r="G29" i="2" s="1"/>
  <c r="G305" i="2"/>
  <c r="G303" i="2"/>
  <c r="G304" i="2" s="1"/>
  <c r="G306" i="2"/>
  <c r="G105" i="2"/>
  <c r="G106" i="2"/>
  <c r="G103" i="2"/>
  <c r="G104" i="2" s="1"/>
  <c r="G455" i="2"/>
  <c r="G456" i="2"/>
  <c r="G453" i="2"/>
  <c r="G454" i="2" s="1"/>
  <c r="G268" i="2"/>
  <c r="G269" i="2" s="1"/>
  <c r="G271" i="2"/>
  <c r="G270" i="2"/>
  <c r="G263" i="2"/>
  <c r="G264" i="2" s="1"/>
  <c r="G265" i="2"/>
  <c r="G266" i="2"/>
  <c r="G153" i="2"/>
  <c r="G154" i="2" s="1"/>
  <c r="G156" i="2"/>
  <c r="G155" i="2"/>
  <c r="G333" i="2"/>
  <c r="G334" i="2" s="1"/>
  <c r="G335" i="2"/>
  <c r="G336" i="2"/>
  <c r="G191" i="2"/>
  <c r="G190" i="2"/>
  <c r="G188" i="2"/>
  <c r="G189" i="2" s="1"/>
  <c r="G210" i="2"/>
  <c r="G211" i="2"/>
  <c r="G208" i="2"/>
  <c r="G209" i="2" s="1"/>
  <c r="G73" i="2"/>
  <c r="G74" i="2" s="1"/>
  <c r="G75" i="2"/>
  <c r="G76" i="2"/>
  <c r="G140" i="2"/>
  <c r="G138" i="2"/>
  <c r="G139" i="2" s="1"/>
  <c r="G141" i="2"/>
  <c r="G183" i="2"/>
  <c r="G184" i="2" s="1"/>
  <c r="G186" i="2"/>
  <c r="G185" i="2"/>
  <c r="G81" i="2"/>
  <c r="G78" i="2"/>
  <c r="G79" i="2" s="1"/>
  <c r="G80" i="2"/>
  <c r="G295" i="2"/>
  <c r="G293" i="2"/>
  <c r="G294" i="2" s="1"/>
  <c r="G296" i="2"/>
  <c r="G55" i="2"/>
  <c r="G53" i="2"/>
  <c r="G54" i="2" s="1"/>
  <c r="G56" i="2"/>
  <c r="G376" i="2"/>
  <c r="G375" i="2"/>
  <c r="G373" i="2"/>
  <c r="G374" i="2" s="1"/>
  <c r="G513" i="2"/>
  <c r="G514" i="2" s="1"/>
  <c r="G516" i="2"/>
  <c r="G515" i="2"/>
  <c r="G396" i="2"/>
  <c r="G395" i="2"/>
  <c r="G393" i="2"/>
  <c r="G394" i="2" s="1"/>
  <c r="G235" i="2"/>
  <c r="G236" i="2"/>
  <c r="G233" i="2"/>
  <c r="G234" i="2" s="1"/>
  <c r="G101" i="2"/>
  <c r="G98" i="2"/>
  <c r="G99" i="2" s="1"/>
  <c r="G100" i="2"/>
  <c r="G131" i="2"/>
  <c r="G130" i="2"/>
  <c r="G128" i="2"/>
  <c r="G129" i="2" s="1"/>
  <c r="G346" i="2"/>
  <c r="G345" i="2"/>
  <c r="G343" i="2"/>
  <c r="G344" i="2" s="1"/>
  <c r="G60" i="2"/>
  <c r="G61" i="2"/>
  <c r="G58" i="2"/>
  <c r="G59" i="2" s="1"/>
  <c r="G445" i="2"/>
  <c r="G443" i="2"/>
  <c r="G444" i="2" s="1"/>
  <c r="G446" i="2"/>
  <c r="G355" i="2"/>
  <c r="G353" i="2"/>
  <c r="G354" i="2" s="1"/>
  <c r="G356" i="2"/>
  <c r="G68" i="2"/>
  <c r="G69" i="2" s="1"/>
  <c r="G71" i="2"/>
  <c r="G70" i="2"/>
  <c r="G286" i="2"/>
  <c r="G283" i="2"/>
  <c r="G284" i="2" s="1"/>
  <c r="G285" i="2"/>
  <c r="G255" i="2"/>
  <c r="G253" i="2"/>
  <c r="G254" i="2" s="1"/>
  <c r="G256" i="2"/>
  <c r="G226" i="2"/>
  <c r="G223" i="2"/>
  <c r="G224" i="2" s="1"/>
  <c r="G225" i="2"/>
  <c r="G231" i="2"/>
  <c r="G230" i="2"/>
  <c r="G228" i="2"/>
  <c r="G229" i="2" s="1"/>
  <c r="G476" i="2"/>
  <c r="G475" i="2"/>
  <c r="G473" i="2"/>
  <c r="G474" i="2" s="1"/>
  <c r="G260" i="2"/>
  <c r="G261" i="2"/>
  <c r="G258" i="2"/>
  <c r="G259" i="2" s="1"/>
  <c r="G205" i="2"/>
  <c r="G206" i="2"/>
  <c r="G203" i="2"/>
  <c r="G204" i="2" s="1"/>
  <c r="G166" i="2"/>
  <c r="G165" i="2"/>
  <c r="G163" i="2"/>
  <c r="G164" i="2" s="1"/>
  <c r="G426" i="2"/>
  <c r="G425" i="2"/>
  <c r="G423" i="2"/>
  <c r="G424" i="2" s="1"/>
  <c r="G20" i="2"/>
  <c r="G21" i="2"/>
  <c r="G18" i="2"/>
  <c r="G19" i="2" s="1"/>
  <c r="G88" i="2"/>
  <c r="G89" i="2" s="1"/>
  <c r="G90" i="2"/>
  <c r="G91" i="2"/>
  <c r="G200" i="2"/>
  <c r="G201" i="2"/>
  <c r="G198" i="2"/>
  <c r="G199" i="2" s="1"/>
  <c r="G213" i="2"/>
  <c r="G214" i="2" s="1"/>
  <c r="G215" i="2"/>
  <c r="G216" i="2"/>
  <c r="G175" i="2"/>
  <c r="G173" i="2"/>
  <c r="G174" i="2" s="1"/>
  <c r="G176" i="2"/>
  <c r="G145" i="2"/>
  <c r="G146" i="2"/>
  <c r="G143" i="2"/>
  <c r="G144" i="2" s="1"/>
  <c r="G485" i="2"/>
  <c r="G486" i="2"/>
  <c r="G483" i="2"/>
  <c r="G484" i="2" s="1"/>
  <c r="G195" i="2"/>
  <c r="G196" i="2"/>
  <c r="G193" i="2"/>
  <c r="G194" i="2" s="1"/>
  <c r="G111" i="2"/>
  <c r="G108" i="2"/>
  <c r="G109" i="2" s="1"/>
  <c r="G110" i="2"/>
  <c r="G45" i="2"/>
  <c r="G46" i="2"/>
  <c r="G43" i="2"/>
  <c r="G44" i="2" s="1"/>
  <c r="G363" i="2"/>
  <c r="G364" i="2" s="1"/>
  <c r="G365" i="2"/>
  <c r="G366" i="2"/>
  <c r="G161" i="2"/>
  <c r="G160" i="2"/>
  <c r="G158" i="2"/>
  <c r="G159" i="2" s="1"/>
  <c r="G126" i="2"/>
  <c r="G125" i="2"/>
  <c r="G123" i="2"/>
  <c r="G124" i="2" s="1"/>
  <c r="G118" i="2"/>
  <c r="G119" i="2" s="1"/>
  <c r="G121" i="2"/>
  <c r="G120" i="2"/>
  <c r="G461" i="2"/>
  <c r="G458" i="2"/>
  <c r="G459" i="2" s="1"/>
  <c r="G460" i="2"/>
  <c r="G83" i="2"/>
  <c r="G84" i="2" s="1"/>
  <c r="G85" i="2"/>
  <c r="G86" i="2"/>
  <c r="G180" i="2"/>
  <c r="G181" i="2"/>
  <c r="G178" i="2"/>
  <c r="G179" i="2" s="1"/>
  <c r="G65" i="2"/>
  <c r="G66" i="2"/>
  <c r="G63" i="2"/>
  <c r="G64" i="2" s="1"/>
  <c r="G168" i="2"/>
  <c r="G169" i="2" s="1"/>
  <c r="G170" i="2"/>
  <c r="G171" i="2"/>
  <c r="G386" i="2"/>
  <c r="G383" i="2"/>
  <c r="G384" i="2" s="1"/>
  <c r="G385" i="2"/>
  <c r="G15" i="2"/>
  <c r="G13" i="2"/>
  <c r="G14" i="2" s="1"/>
  <c r="G16" i="2"/>
  <c r="G493" i="2"/>
  <c r="G494" i="2" s="1"/>
  <c r="G496" i="2"/>
  <c r="G495" i="2"/>
  <c r="G313" i="2"/>
  <c r="G314" i="2" s="1"/>
  <c r="G316" i="2"/>
  <c r="G3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D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1普技
2绝技
3被动技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0：通常颜色
1：#4c805eFF
2：#b4595eFF
3：
</t>
        </r>
      </text>
    </comment>
  </commentList>
</comments>
</file>

<file path=xl/sharedStrings.xml><?xml version="1.0" encoding="utf-8"?>
<sst xmlns="http://schemas.openxmlformats.org/spreadsheetml/2006/main" count="3904" uniqueCount="1469">
  <si>
    <t>Id</t>
  </si>
  <si>
    <t>Name</t>
  </si>
  <si>
    <t>Type</t>
  </si>
  <si>
    <t>ShortDesc</t>
  </si>
  <si>
    <t>Desc</t>
  </si>
  <si>
    <t>DescValue</t>
  </si>
  <si>
    <t>DescColor</t>
  </si>
  <si>
    <t>Icon</t>
  </si>
  <si>
    <t>NoUse</t>
  </si>
  <si>
    <t>int</t>
  </si>
  <si>
    <t>string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</si>
  <si>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</si>
  <si>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mut,string#string,1</t>
  </si>
  <si>
    <t>mut,int#int,1</t>
  </si>
  <si>
    <t>boolean</t>
  </si>
  <si>
    <t>技能id</t>
  </si>
  <si>
    <t>技能名称</t>
  </si>
  <si>
    <t>技能类型</t>
  </si>
  <si>
    <t>短描述</t>
  </si>
  <si>
    <t>技能描述</t>
  </si>
  <si>
    <t>描述参数</t>
  </si>
  <si>
    <t>参数颜色</t>
  </si>
  <si>
    <t>技能图标</t>
  </si>
  <si>
    <t>校验</t>
  </si>
  <si>
    <t>默认值</t>
  </si>
  <si>
    <t>正确性校对</t>
  </si>
  <si>
    <t>校对值</t>
  </si>
  <si>
    <t>破锋</t>
  </si>
  <si>
    <r>
      <rPr>
        <sz val="9"/>
        <color theme="1"/>
        <rFont val="微软雅黑"/>
        <family val="2"/>
        <charset val="134"/>
      </rPr>
      <t>战斗中，增加1</t>
    </r>
    <r>
      <rPr>
        <sz val="9"/>
        <color theme="1"/>
        <rFont val="微软雅黑"/>
        <family val="2"/>
        <charset val="134"/>
      </rPr>
      <t>0%攻击力。</t>
    </r>
  </si>
  <si>
    <t>斩神</t>
  </si>
  <si>
    <t>战斗中，增加5%暴击率。</t>
  </si>
  <si>
    <t>圣体</t>
  </si>
  <si>
    <t>战斗中，增加10%最大生命值。</t>
  </si>
  <si>
    <t>天御</t>
  </si>
  <si>
    <t>战斗中，增加10%伤害减免。</t>
  </si>
  <si>
    <t>天伤</t>
  </si>
  <si>
    <r>
      <rPr>
        <sz val="9"/>
        <color theme="1"/>
        <rFont val="微软雅黑"/>
        <family val="2"/>
        <charset val="134"/>
      </rPr>
      <t>战斗中，增加1</t>
    </r>
    <r>
      <rPr>
        <sz val="9"/>
        <color theme="1"/>
        <rFont val="微软雅黑"/>
        <family val="2"/>
        <charset val="134"/>
      </rPr>
      <t>0%伤害。</t>
    </r>
  </si>
  <si>
    <t>迅雷</t>
  </si>
  <si>
    <t>战斗中，增加634点速度。</t>
  </si>
  <si>
    <t>舍生取义</t>
  </si>
  <si>
    <r>
      <rPr>
        <sz val="9"/>
        <color theme="1"/>
        <rFont val="微软雅黑"/>
        <family val="2"/>
        <charset val="134"/>
      </rPr>
      <t>死亡时，立即回复己方全体4</t>
    </r>
    <r>
      <rPr>
        <sz val="9"/>
        <color theme="1"/>
        <rFont val="微软雅黑"/>
        <family val="2"/>
        <charset val="134"/>
      </rPr>
      <t>0%攻击力</t>
    </r>
    <r>
      <rPr>
        <sz val="9"/>
        <color theme="1"/>
        <rFont val="微软雅黑"/>
        <family val="2"/>
        <charset val="134"/>
      </rPr>
      <t>的血量。</t>
    </r>
  </si>
  <si>
    <t>愈合</t>
  </si>
  <si>
    <r>
      <rPr>
        <sz val="9"/>
        <color theme="1"/>
        <rFont val="微软雅黑"/>
        <family val="2"/>
        <charset val="134"/>
      </rPr>
      <t>进入战斗后，每1秒回复</t>
    </r>
    <r>
      <rPr>
        <sz val="9"/>
        <color theme="1"/>
        <rFont val="微软雅黑"/>
        <family val="2"/>
        <charset val="134"/>
      </rPr>
      <t>200</t>
    </r>
    <r>
      <rPr>
        <sz val="9"/>
        <color theme="1"/>
        <rFont val="微软雅黑"/>
        <family val="2"/>
        <charset val="134"/>
      </rPr>
      <t>生命</t>
    </r>
  </si>
  <si>
    <t>战斗中，增加20%伤害减免。</t>
  </si>
  <si>
    <t>精术</t>
  </si>
  <si>
    <t>战斗中，增加10%效果命中。</t>
  </si>
  <si>
    <t>破空</t>
  </si>
  <si>
    <t>战斗中，增加30%暴击伤害。</t>
  </si>
  <si>
    <t>战斗中，增加1056点速度。</t>
  </si>
  <si>
    <t>回春</t>
  </si>
  <si>
    <t>战斗中，增加20%受到的治疗效果。</t>
  </si>
  <si>
    <r>
      <rPr>
        <sz val="9"/>
        <color theme="1"/>
        <rFont val="微软雅黑"/>
        <family val="2"/>
        <charset val="134"/>
      </rPr>
      <t>战斗中，增加2</t>
    </r>
    <r>
      <rPr>
        <sz val="9"/>
        <color theme="1"/>
        <rFont val="微软雅黑"/>
        <family val="2"/>
        <charset val="134"/>
      </rPr>
      <t>0%伤害。</t>
    </r>
  </si>
  <si>
    <t>战斗中，增加20%攻击力。</t>
  </si>
  <si>
    <r>
      <rPr>
        <sz val="9"/>
        <color theme="1"/>
        <rFont val="微软雅黑"/>
        <family val="2"/>
        <charset val="134"/>
      </rPr>
      <t>进入战斗后，每1秒回复</t>
    </r>
    <r>
      <rPr>
        <sz val="9"/>
        <color theme="1"/>
        <rFont val="微软雅黑"/>
        <family val="2"/>
        <charset val="134"/>
      </rPr>
      <t>500</t>
    </r>
    <r>
      <rPr>
        <sz val="9"/>
        <color theme="1"/>
        <rFont val="微软雅黑"/>
        <family val="2"/>
        <charset val="134"/>
      </rPr>
      <t>生命</t>
    </r>
  </si>
  <si>
    <t>低语</t>
  </si>
  <si>
    <t>免疫沉默状态。</t>
  </si>
  <si>
    <t>明神</t>
  </si>
  <si>
    <t>免疫眩晕状态。</t>
  </si>
  <si>
    <t>针锋相对</t>
  </si>
  <si>
    <t>受到武卫伤害时，回复1000点生命。</t>
  </si>
  <si>
    <t>受到武卫伤害时，回复&lt;color=#529764FF&gt;1200点&lt;/color&gt;生命。</t>
  </si>
  <si>
    <t>受到武卫伤害时，回复&lt;color=#529764FF&gt;1400点&lt;/color&gt;生命。</t>
  </si>
  <si>
    <t>受到武卫伤害时，回复&lt;color=#529764FF&gt;1600点&lt;/color&gt;生命。</t>
  </si>
  <si>
    <t>受到武卫伤害时，回复&lt;color=#529764FF&gt;1800点&lt;/color&gt;生命。</t>
  </si>
  <si>
    <t>受到武卫伤害时，回复&lt;color=#529764FF&gt;2000点&lt;/color&gt;生命。</t>
  </si>
  <si>
    <t>受到武卫伤害时，回复&lt;color=#529764FF&gt;2200点&lt;/color&gt;生命。</t>
  </si>
  <si>
    <t>受到武卫伤害时，回复&lt;color=#529764FF&gt;2500点&lt;/color&gt;生命。</t>
  </si>
  <si>
    <t>受到天罚伤害时，回复1000点生命。</t>
  </si>
  <si>
    <t>受到天罚伤害时，回复&lt;color=#529764FF&gt;1200点&lt;/color&gt;生命。</t>
  </si>
  <si>
    <t>受到天罚伤害时，回复&lt;color=#529764FF&gt;1400点&lt;/color&gt;生命。</t>
  </si>
  <si>
    <t>受到天罚伤害时，回复&lt;color=#529764FF&gt;1600点&lt;/color&gt;生命。</t>
  </si>
  <si>
    <t>受到天罚伤害时，回复&lt;color=#529764FF&gt;1800点&lt;/color&gt;生命。</t>
  </si>
  <si>
    <t>受到天罚伤害时，回复&lt;color=#529764FF&gt;2000点&lt;/color&gt;生命。</t>
  </si>
  <si>
    <t>受到天罚伤害时，回复&lt;color=#529764FF&gt;2200点&lt;/color&gt;生命。</t>
  </si>
  <si>
    <t>受到天罚伤害时，回复&lt;color=#529764FF&gt;2500点&lt;/color&gt;生命。</t>
  </si>
  <si>
    <t>受到秘法伤害时，回复1000点生命。</t>
  </si>
  <si>
    <t>受到秘法伤害时，回复&lt;color=#529764FF&gt;1200点&lt;/color&gt;生命。</t>
  </si>
  <si>
    <t>受到秘法伤害时，回复&lt;color=#529764FF&gt;1400点&lt;/color&gt;生命。</t>
  </si>
  <si>
    <t>受到秘法伤害时，回复&lt;color=#529764FF&gt;1600点&lt;/color&gt;生命。</t>
  </si>
  <si>
    <t>受到秘法伤害时，回复&lt;color=#529764FF&gt;1800点&lt;/color&gt;生命。</t>
  </si>
  <si>
    <t>受到秘法伤害时，回复&lt;color=#529764FF&gt;2000点&lt;/color&gt;生命。</t>
  </si>
  <si>
    <t>受到秘法伤害时，回复&lt;color=#529764FF&gt;2200点&lt;/color&gt;生命。</t>
  </si>
  <si>
    <t>受到秘法伤害时，回复&lt;color=#529764FF&gt;2500点&lt;/color&gt;生命。</t>
  </si>
  <si>
    <t>受到玄策伤害时，回复1000点生命。</t>
  </si>
  <si>
    <t>受到玄策伤害时，回复&lt;color=#529764FF&gt;1200点&lt;/color&gt;生命。</t>
  </si>
  <si>
    <t>受到玄策伤害时，回复&lt;color=#529764FF&gt;1400点&lt;/color&gt;生命。</t>
  </si>
  <si>
    <t>受到玄策伤害时，回复&lt;color=#529764FF&gt;1600点&lt;/color&gt;生命。</t>
  </si>
  <si>
    <t>受到玄策伤害时，回复&lt;color=#529764FF&gt;1800点&lt;/color&gt;生命。</t>
  </si>
  <si>
    <t>受到玄策伤害时，回复&lt;color=#529764FF&gt;2000点&lt;/color&gt;生命。</t>
  </si>
  <si>
    <t>受到玄策伤害时，回复&lt;color=#529764FF&gt;2200点&lt;/color&gt;生命。</t>
  </si>
  <si>
    <t>受到玄策伤害时，回复&lt;color=#529764FF&gt;2500点&lt;/color&gt;生命。</t>
  </si>
  <si>
    <t>受到生花伤害时，回复1000点生命。</t>
  </si>
  <si>
    <t>受到生花伤害时，回复&lt;color=#529764FF&gt;1200点&lt;/color&gt;生命。</t>
  </si>
  <si>
    <t>受到生花伤害时，回复&lt;color=#529764FF&gt;1400点&lt;/color&gt;生命。</t>
  </si>
  <si>
    <t>受到生花伤害时，回复&lt;color=#529764FF&gt;1600点&lt;/color&gt;生命。</t>
  </si>
  <si>
    <t>受到生花伤害时，回复&lt;color=#529764FF&gt;1800点&lt;/color&gt;生命。</t>
  </si>
  <si>
    <t>受到生花伤害时，回复&lt;color=#529764FF&gt;2000点&lt;/color&gt;生命。</t>
  </si>
  <si>
    <t>受到生花伤害时，回复&lt;color=#529764FF&gt;2200点&lt;/color&gt;生命。</t>
  </si>
  <si>
    <t>受到生花伤害时，回复&lt;color=#529764FF&gt;2500点&lt;/color&gt;生命。</t>
  </si>
  <si>
    <t>战斗开始后，每10秒回复3000点生命。</t>
  </si>
  <si>
    <t>战斗开始后，每10秒回复&lt;color=#529764FF&gt;3200点&lt;/color&gt;生命。</t>
  </si>
  <si>
    <t>战斗开始后，每10秒回复&lt;color=#529764FF&gt;3500点&lt;/color&gt;生命。</t>
  </si>
  <si>
    <t>战斗开始后，每&lt;color=#529764FF&gt;8秒&lt;/color&gt;回复&lt;color=#529764FF&gt;3800点&lt;/color&gt;生命。</t>
  </si>
  <si>
    <t>战斗开始后，每8秒回复&lt;color=#529764FF&gt;4100点&lt;/color&gt;生命。</t>
  </si>
  <si>
    <t>战斗开始后，每&lt;color=#529764FF&gt;5秒&lt;/color&gt;回复&lt;color=#529764FF&gt;4500点&lt;/color&gt;生命。</t>
  </si>
  <si>
    <t>战斗开始后，每5秒回复&lt;color=#529764FF&gt;5000点&lt;/color&gt;生命。</t>
  </si>
  <si>
    <t>强击</t>
  </si>
  <si>
    <t>造成伤害时，附加800点真实伤害。</t>
  </si>
  <si>
    <t>造成伤害时，附加&lt;color=#529764FF&gt;900点&lt;/color&gt;真实伤害。</t>
  </si>
  <si>
    <t>造成伤害时，附加&lt;color=#529764FF&gt;1000点&lt;/color&gt;真实伤害。</t>
  </si>
  <si>
    <t>造成伤害时，附加&lt;color=#529764FF&gt;1100点&lt;/color&gt;真实伤害。</t>
  </si>
  <si>
    <t>造成伤害时，附加&lt;color=#529764FF&gt;1200点&lt;/color&gt;真实伤害。</t>
  </si>
  <si>
    <t>造成伤害时，附加&lt;color=#529764FF&gt;1350点&lt;/color&gt;真实伤害。</t>
  </si>
  <si>
    <t>造成伤害时，附加&lt;color=#529764FF&gt;1500点&lt;/color&gt;真实伤害。</t>
  </si>
  <si>
    <t>御攻</t>
  </si>
  <si>
    <t>受到物理伤害时，50%概率提升自身攻击&lt;color=#529764FF&gt;35%&lt;/color&gt;的护甲，持续&lt;color=#529764FF&gt;10秒&lt;/color&gt;。</t>
  </si>
  <si>
    <t>受到物理伤害时，&lt;color=#529764FF&gt;60%&lt;/color&gt;概率提升自身攻击&lt;color=#529764FF&gt;50%&lt;/color&gt;的护甲，持续10秒。</t>
  </si>
  <si>
    <t>御神</t>
  </si>
  <si>
    <t>受到魔法伤害时，50%概率提升自身攻击&lt;color=#529764FF&gt;35%&lt;/color&gt;的魔抗，持续&lt;color=#529764FF&gt;10秒&lt;/color&gt;。</t>
  </si>
  <si>
    <t>受到魔法伤害时，&lt;color=#529764FF&gt;60%&lt;/color&gt;概率提升自身攻击&lt;color=#529764FF&gt;50%&lt;/color&gt;的魔抗，持续10秒。</t>
  </si>
  <si>
    <t>死亡时，立即回复我方全体生命，回复量为自身生命的&lt;color=#529764FF&gt;20%&lt;/color&gt;。</t>
  </si>
  <si>
    <t>死亡时，立即回复我方全体生命，回复量为自身生命的&lt;color=#529764FF&gt;23%&lt;/color&gt;。</t>
  </si>
  <si>
    <t>死亡时，立即回复我方全体生命，回复量为自身生命的&lt;color=#529764FF&gt;26%&lt;/color&gt;。</t>
  </si>
  <si>
    <t>死亡时，立即回复我方全体生命，回复量为自身生命的&lt;color=#529764FF&gt;29%&lt;/color&gt;。</t>
  </si>
  <si>
    <t>死亡时，立即回复我方全体生命，回复量为自身生命的&lt;color=#529764FF&gt;32%&lt;/color&gt;。</t>
  </si>
  <si>
    <t>死亡时，立即回复我方全体生命，回复量为自身生命的&lt;color=#529764FF&gt;35%&lt;/color&gt;。</t>
  </si>
  <si>
    <t>死亡时，立即回复我方全体生命，回复量为自身生命的&lt;color=#529764FF&gt;40%&lt;/color&gt;。</t>
  </si>
  <si>
    <t>无畏</t>
  </si>
  <si>
    <t>目标血量高于60%时，伤害提高5%。</t>
  </si>
  <si>
    <t>目标血量高于60%时，伤害提高&lt;color=#529764FF&gt;8%&lt;/color&gt;。</t>
  </si>
  <si>
    <t>目标血量高于&lt;color=#529764FF&gt;50%&lt;/color&gt;时，伤害提高&lt;color=#529764FF&gt;12%&lt;/color&gt;。</t>
  </si>
  <si>
    <t>目标血量高于50%时，伤害提高&lt;color=#529764FF&gt;16%&lt;/color&gt;。</t>
  </si>
  <si>
    <t>目标血量高于50%时，伤害提高&lt;color=#529764FF&gt;20%&lt;/color&gt;。</t>
  </si>
  <si>
    <t>目标血量高于&lt;color=#529764FF&gt;35%&lt;/color&gt;时，伤害提高20%。</t>
  </si>
  <si>
    <t>至圣</t>
  </si>
  <si>
    <t>自身增益效果不少于5个时，技能伤害提升5%。</t>
  </si>
  <si>
    <t>自身增益效果不少于5个时，技能伤害提升&lt;color=#529764FF&gt;10%&lt;/color&gt;。</t>
  </si>
  <si>
    <t>自身增益效果不少于&lt;color=#529764FF&gt;4个&lt;/color&gt;时，技能伤害提升&lt;color=#529764FF&gt;12%&lt;/color&gt;。</t>
  </si>
  <si>
    <t>自身增益效果不少于4个时，技能伤害提升&lt;color=#529764FF&gt;15%&lt;/color&gt;。</t>
  </si>
  <si>
    <t>自身增益效果不少于&lt;color=#529764FF&gt;3个&lt;/color&gt;时，技能伤害提升&lt;color=#529764FF&gt;20%&lt;/color&gt;。</t>
  </si>
  <si>
    <t>自身增益效果不少于&lt;color=#529764FF&gt;2个&lt;/color&gt;时，技能伤害提升&lt;color=#529764FF&gt;25%&lt;/color&gt;。</t>
  </si>
  <si>
    <t>疾风</t>
  </si>
  <si>
    <t>背水一战</t>
  </si>
  <si>
    <t>狂甲</t>
  </si>
  <si>
    <t>受到物理伤害时，50%概率提升自身护甲&lt;color=#529764FF&gt;35%&lt;/color&gt;的攻击，持续&lt;color=#529764FF&gt;10秒&lt;/color&gt;。</t>
  </si>
  <si>
    <t>受到物理伤害时，&lt;color=#529764FF&gt;60%&lt;/color&gt;概率提升自身护甲&lt;color=#529764FF&gt;50%&lt;/color&gt;的攻击，持续10秒。</t>
  </si>
  <si>
    <t>魔攻</t>
  </si>
  <si>
    <t>受到魔法伤害时，50%概率提升自身魔抗&lt;color=#529764FF&gt;35%&lt;/color&gt;的攻击，持续&lt;color=#529764FF&gt;10秒&lt;/color&gt;。</t>
  </si>
  <si>
    <t>受到魔法伤害时，&lt;color=#529764FF&gt;60%&lt;/color&gt;概率提升自身魔抗&lt;color=#529764FF&gt;50%&lt;/color&gt;的攻击，持续10秒。</t>
  </si>
  <si>
    <t>造成伤害时，额外增加100点伤害。</t>
  </si>
  <si>
    <r>
      <rPr>
        <sz val="9"/>
        <color theme="1"/>
        <rFont val="微软雅黑"/>
        <family val="2"/>
        <charset val="134"/>
      </rPr>
      <t>进入战斗后，每1秒回复20</t>
    </r>
    <r>
      <rPr>
        <sz val="9"/>
        <color theme="1"/>
        <rFont val="微软雅黑"/>
        <family val="2"/>
        <charset val="134"/>
      </rPr>
      <t>生命。</t>
    </r>
  </si>
  <si>
    <t>嗜血</t>
  </si>
  <si>
    <t>造成伤害时，将伤害的2%转化为自身生命。</t>
  </si>
  <si>
    <t>破甲</t>
  </si>
  <si>
    <t>发动技能后，减少目标50点护甲，持续整场战斗，最多可减少400点。</t>
  </si>
  <si>
    <t>骄击</t>
  </si>
  <si>
    <r>
      <rPr>
        <sz val="9"/>
        <color theme="1"/>
        <rFont val="微软雅黑"/>
        <family val="2"/>
        <charset val="134"/>
      </rPr>
      <t>造成的伤害暴击时，有1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的概率造成</t>
    </r>
    <r>
      <rPr>
        <sz val="9"/>
        <color theme="1"/>
        <rFont val="微软雅黑"/>
        <family val="2"/>
        <charset val="134"/>
      </rPr>
      <t>200%</t>
    </r>
    <r>
      <rPr>
        <sz val="9"/>
        <color theme="1"/>
        <rFont val="微软雅黑"/>
        <family val="2"/>
        <charset val="134"/>
      </rPr>
      <t>的暴击伤害。</t>
    </r>
  </si>
  <si>
    <r>
      <rPr>
        <sz val="9"/>
        <color theme="1"/>
        <rFont val="微软雅黑"/>
        <family val="2"/>
        <charset val="134"/>
      </rPr>
      <t>造成伤害时，额外增加2</t>
    </r>
    <r>
      <rPr>
        <sz val="9"/>
        <color theme="1"/>
        <rFont val="微软雅黑"/>
        <family val="2"/>
        <charset val="134"/>
      </rPr>
      <t>00</t>
    </r>
    <r>
      <rPr>
        <sz val="9"/>
        <color theme="1"/>
        <rFont val="微软雅黑"/>
        <family val="2"/>
        <charset val="134"/>
      </rPr>
      <t>点伤害。</t>
    </r>
  </si>
  <si>
    <r>
      <rPr>
        <sz val="9"/>
        <color theme="1"/>
        <rFont val="微软雅黑"/>
        <family val="2"/>
        <charset val="134"/>
      </rPr>
      <t>进入战斗后，每1秒回复35</t>
    </r>
    <r>
      <rPr>
        <sz val="9"/>
        <color theme="1"/>
        <rFont val="微软雅黑"/>
        <family val="2"/>
        <charset val="134"/>
      </rPr>
      <t>生命。</t>
    </r>
  </si>
  <si>
    <r>
      <rPr>
        <sz val="9"/>
        <color theme="1"/>
        <rFont val="微软雅黑"/>
        <family val="2"/>
        <charset val="134"/>
      </rPr>
      <t>进入战斗后，每5秒回复</t>
    </r>
    <r>
      <rPr>
        <sz val="9"/>
        <color theme="1"/>
        <rFont val="微软雅黑"/>
        <family val="2"/>
        <charset val="134"/>
      </rPr>
      <t>28</t>
    </r>
    <r>
      <rPr>
        <sz val="9"/>
        <color theme="1"/>
        <rFont val="微软雅黑"/>
        <family val="2"/>
        <charset val="134"/>
      </rPr>
      <t>00</t>
    </r>
    <r>
      <rPr>
        <sz val="9"/>
        <color theme="1"/>
        <rFont val="微软雅黑"/>
        <family val="2"/>
        <charset val="134"/>
      </rPr>
      <t>生命。</t>
    </r>
  </si>
  <si>
    <t>战甲</t>
  </si>
  <si>
    <r>
      <rPr>
        <sz val="9"/>
        <color theme="1"/>
        <rFont val="微软雅黑"/>
        <family val="2"/>
        <charset val="134"/>
      </rPr>
      <t>发动技能时，</t>
    </r>
    <r>
      <rPr>
        <sz val="9"/>
        <color theme="1"/>
        <rFont val="微软雅黑"/>
        <family val="2"/>
        <charset val="134"/>
      </rPr>
      <t>13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的概率将护甲的30%视作额外攻击力。</t>
    </r>
  </si>
  <si>
    <t>御甲</t>
  </si>
  <si>
    <t>受到物理伤害时，15%的概率将攻击的30%视作额外护甲。</t>
  </si>
  <si>
    <r>
      <rPr>
        <sz val="9"/>
        <color theme="1"/>
        <rFont val="微软雅黑"/>
        <family val="2"/>
        <charset val="134"/>
      </rPr>
      <t>受到物理伤害后，4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的概率将护甲的</t>
    </r>
    <r>
      <rPr>
        <sz val="9"/>
        <color theme="1"/>
        <rFont val="微软雅黑"/>
        <family val="2"/>
        <charset val="134"/>
      </rPr>
      <t>30%视作额外攻击力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</si>
  <si>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t>御魔</t>
  </si>
  <si>
    <t>受到魔法伤害时，15%的概率将攻击的30%视作额外魔抗。</t>
  </si>
  <si>
    <r>
      <rPr>
        <sz val="9"/>
        <color theme="1"/>
        <rFont val="微软雅黑"/>
        <family val="2"/>
        <charset val="134"/>
      </rPr>
      <t>受到魔法伤害后，4</t>
    </r>
    <r>
      <rPr>
        <sz val="9"/>
        <color theme="1"/>
        <rFont val="微软雅黑"/>
        <family val="2"/>
        <charset val="134"/>
      </rPr>
      <t>0%的概率将魔抗的30%视作额外攻击力，持续10秒。</t>
    </r>
  </si>
  <si>
    <t>强攻</t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</si>
  <si>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0%的概率增加自身25%攻击力</t>
    </r>
    <r>
      <rPr>
        <sz val="9"/>
        <color theme="1"/>
        <rFont val="微软雅黑"/>
        <family val="2"/>
        <charset val="134"/>
      </rPr>
      <t>，持续10秒。</t>
    </r>
  </si>
  <si>
    <t>束甲</t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</si>
  <si>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0%的概率增加自身25%护甲</t>
    </r>
    <r>
      <rPr>
        <sz val="9"/>
        <color theme="1"/>
        <rFont val="微软雅黑"/>
        <family val="2"/>
        <charset val="134"/>
      </rPr>
      <t>，持续10秒。</t>
    </r>
  </si>
  <si>
    <t>强神</t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</si>
  <si>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0%的概率增加自身25%魔抗</t>
    </r>
    <r>
      <rPr>
        <sz val="9"/>
        <color theme="1"/>
        <rFont val="微软雅黑"/>
        <family val="2"/>
        <charset val="134"/>
      </rPr>
      <t>，持续10秒。</t>
    </r>
  </si>
  <si>
    <t>震慑</t>
  </si>
  <si>
    <t>发动技能后，减少仇恨目标10%攻击力，持续10秒。</t>
  </si>
  <si>
    <t>穿甲</t>
  </si>
  <si>
    <t>发动技能后，减少仇恨目标10%护甲，持续10秒。</t>
  </si>
  <si>
    <t>化魔</t>
  </si>
  <si>
    <t>发动技能后，减少仇恨目标10%魔抗，持续10秒。</t>
  </si>
  <si>
    <t>挪移</t>
  </si>
  <si>
    <r>
      <rPr>
        <sz val="9"/>
        <color theme="1"/>
        <rFont val="微软雅黑"/>
        <family val="2"/>
        <charset val="134"/>
      </rPr>
      <t>受击后，40%</t>
    </r>
    <r>
      <rPr>
        <sz val="9"/>
        <color theme="1"/>
        <rFont val="微软雅黑"/>
        <family val="2"/>
        <charset val="134"/>
      </rPr>
      <t>对攻击者持续伤害，在</t>
    </r>
    <r>
      <rPr>
        <sz val="9"/>
        <color theme="1"/>
        <rFont val="微软雅黑"/>
        <family val="2"/>
        <charset val="134"/>
      </rPr>
      <t>4秒里总共造成40%攻击力的物理伤害</t>
    </r>
    <r>
      <rPr>
        <sz val="9"/>
        <color theme="1"/>
        <rFont val="微软雅黑"/>
        <family val="2"/>
        <charset val="134"/>
      </rPr>
      <t>。</t>
    </r>
  </si>
  <si>
    <t>同归</t>
  </si>
  <si>
    <r>
      <rPr>
        <sz val="9"/>
        <color theme="1"/>
        <rFont val="微软雅黑"/>
        <family val="2"/>
        <charset val="134"/>
      </rPr>
      <t>受击后，有</t>
    </r>
    <r>
      <rPr>
        <sz val="9"/>
        <color theme="1"/>
        <rFont val="微软雅黑"/>
        <family val="2"/>
        <charset val="134"/>
      </rPr>
      <t>13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的概率对敌方全体造成15%攻击力的魔法伤害。</t>
    </r>
  </si>
  <si>
    <r>
      <rPr>
        <sz val="9"/>
        <color theme="1"/>
        <rFont val="微软雅黑"/>
        <family val="2"/>
        <charset val="134"/>
      </rPr>
      <t>造成伤害时，额外增加</t>
    </r>
    <r>
      <rPr>
        <sz val="9"/>
        <color theme="1"/>
        <rFont val="微软雅黑"/>
        <family val="2"/>
        <charset val="134"/>
      </rPr>
      <t>1000点伤害。</t>
    </r>
  </si>
  <si>
    <t>暗伤</t>
  </si>
  <si>
    <r>
      <rPr>
        <sz val="9"/>
        <color theme="1"/>
        <rFont val="微软雅黑"/>
        <family val="2"/>
        <charset val="134"/>
      </rPr>
      <t>发动技能后，4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的概率对敌方随机1名施加</t>
    </r>
    <r>
      <rPr>
        <sz val="9"/>
        <color theme="1"/>
        <rFont val="微软雅黑"/>
        <family val="2"/>
        <charset val="134"/>
      </rPr>
      <t>25%</t>
    </r>
    <r>
      <rPr>
        <sz val="9"/>
        <color theme="1"/>
        <rFont val="微软雅黑"/>
        <family val="2"/>
        <charset val="134"/>
      </rPr>
      <t>攻击力的物理伤害。</t>
    </r>
  </si>
  <si>
    <t>化神</t>
  </si>
  <si>
    <r>
      <rPr>
        <sz val="9"/>
        <color theme="1"/>
        <rFont val="微软雅黑"/>
        <family val="2"/>
        <charset val="134"/>
      </rPr>
      <t>发动技能时，40%</t>
    </r>
    <r>
      <rPr>
        <sz val="9"/>
        <color theme="1"/>
        <rFont val="微软雅黑"/>
        <family val="2"/>
        <charset val="134"/>
      </rPr>
      <t>的概率将魔抗的</t>
    </r>
    <r>
      <rPr>
        <sz val="9"/>
        <color theme="1"/>
        <rFont val="微软雅黑"/>
        <family val="2"/>
        <charset val="134"/>
      </rPr>
      <t>20%</t>
    </r>
    <r>
      <rPr>
        <sz val="9"/>
        <color theme="1"/>
        <rFont val="微软雅黑"/>
        <family val="2"/>
        <charset val="134"/>
      </rPr>
      <t>视作额外攻击。</t>
    </r>
  </si>
  <si>
    <t>湮灭</t>
  </si>
  <si>
    <r>
      <rPr>
        <sz val="9"/>
        <color theme="1"/>
        <rFont val="微软雅黑"/>
        <family val="2"/>
        <charset val="134"/>
      </rPr>
      <t>造成的伤害暴击后，6</t>
    </r>
    <r>
      <rPr>
        <sz val="9"/>
        <color theme="1"/>
        <rFont val="微软雅黑"/>
        <family val="2"/>
        <charset val="134"/>
      </rPr>
      <t>0%的概率</t>
    </r>
    <r>
      <rPr>
        <sz val="9"/>
        <color theme="1"/>
        <rFont val="微软雅黑"/>
        <family val="2"/>
        <charset val="134"/>
      </rPr>
      <t>施加</t>
    </r>
    <r>
      <rPr>
        <sz val="9"/>
        <color theme="1"/>
        <rFont val="微软雅黑"/>
        <family val="2"/>
        <charset val="134"/>
      </rPr>
      <t>10%</t>
    </r>
    <r>
      <rPr>
        <sz val="9"/>
        <color theme="1"/>
        <rFont val="微软雅黑"/>
        <family val="2"/>
        <charset val="134"/>
      </rPr>
      <t>攻击的持续魔法伤害，持续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秒。</t>
    </r>
  </si>
  <si>
    <t>伏击</t>
  </si>
  <si>
    <r>
      <rPr>
        <sz val="9"/>
        <color theme="1"/>
        <rFont val="微软雅黑"/>
        <family val="2"/>
        <charset val="134"/>
      </rPr>
      <t>发动技能后，2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的概率对敌方随机1名施加</t>
    </r>
    <r>
      <rPr>
        <sz val="9"/>
        <color theme="1"/>
        <rFont val="微软雅黑"/>
        <family val="2"/>
        <charset val="134"/>
      </rPr>
      <t>50%</t>
    </r>
    <r>
      <rPr>
        <sz val="9"/>
        <color theme="1"/>
        <rFont val="微软雅黑"/>
        <family val="2"/>
        <charset val="134"/>
      </rPr>
      <t>攻击的魔法伤害。</t>
    </r>
  </si>
  <si>
    <t>战斗中，增加10%攻击力。</t>
  </si>
  <si>
    <t>战斗中，增加5%效果命中。</t>
  </si>
  <si>
    <r>
      <rPr>
        <sz val="9"/>
        <color theme="1"/>
        <rFont val="微软雅黑"/>
        <family val="2"/>
        <charset val="134"/>
      </rPr>
      <t>受到物理伤害后，25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的概率将攻击的30%视作额外护甲，持续10秒。</t>
    </r>
  </si>
  <si>
    <r>
      <rPr>
        <sz val="9"/>
        <color theme="1"/>
        <rFont val="微软雅黑"/>
        <family val="2"/>
        <charset val="134"/>
      </rPr>
      <t>受到魔法伤害后，25</t>
    </r>
    <r>
      <rPr>
        <sz val="9"/>
        <color theme="1"/>
        <rFont val="微软雅黑"/>
        <family val="2"/>
        <charset val="134"/>
      </rPr>
      <t>%的概率将攻击的30%视作额外魔抗，持续10秒。</t>
    </r>
  </si>
  <si>
    <t>向死而生</t>
  </si>
  <si>
    <r>
      <rPr>
        <sz val="9"/>
        <color theme="1"/>
        <rFont val="微软雅黑"/>
        <family val="2"/>
        <charset val="134"/>
      </rPr>
      <t>受击后，</t>
    </r>
    <r>
      <rPr>
        <sz val="9"/>
        <color theme="1"/>
        <rFont val="微软雅黑"/>
        <family val="2"/>
        <charset val="134"/>
      </rPr>
      <t>20%的概率，回复自身5%最大生命值的血量。</t>
    </r>
  </si>
  <si>
    <t>战意昂扬</t>
  </si>
  <si>
    <r>
      <rPr>
        <sz val="9"/>
        <color theme="1"/>
        <rFont val="微软雅黑"/>
        <family val="2"/>
        <charset val="134"/>
      </rPr>
      <t>进入战斗10</t>
    </r>
    <r>
      <rPr>
        <sz val="9"/>
        <color theme="1"/>
        <rFont val="微软雅黑"/>
        <family val="2"/>
        <charset val="134"/>
      </rPr>
      <t>秒后，免疫控制效果，持续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</si>
  <si>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发动技能时，40%</t>
    </r>
    <r>
      <rPr>
        <sz val="9"/>
        <color theme="1"/>
        <rFont val="微软雅黑"/>
        <family val="2"/>
        <charset val="134"/>
      </rPr>
      <t>的概率将</t>
    </r>
    <r>
      <rPr>
        <sz val="9"/>
        <color theme="1"/>
        <rFont val="微软雅黑"/>
        <family val="2"/>
        <charset val="134"/>
      </rPr>
      <t>护甲的20%视作额外攻击。</t>
    </r>
  </si>
  <si>
    <r>
      <rPr>
        <sz val="9"/>
        <color theme="1"/>
        <rFont val="微软雅黑"/>
        <family val="2"/>
        <charset val="134"/>
      </rPr>
      <t>对血量高于6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的敌人伤害提高</t>
    </r>
    <r>
      <rPr>
        <sz val="9"/>
        <color theme="1"/>
        <rFont val="微软雅黑"/>
        <family val="2"/>
        <charset val="134"/>
      </rPr>
      <t>30%。</t>
    </r>
  </si>
  <si>
    <t>战斗中，增加20%暴击伤害。</t>
  </si>
  <si>
    <t>神甲</t>
  </si>
  <si>
    <r>
      <rPr>
        <sz val="9"/>
        <color theme="1"/>
        <rFont val="微软雅黑"/>
        <family val="2"/>
        <charset val="134"/>
      </rPr>
      <t>发动技能后，增加自身护甲200点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</t>
    </r>
  </si>
  <si>
    <t>反击</t>
  </si>
  <si>
    <r>
      <rPr>
        <sz val="9"/>
        <color theme="1"/>
        <rFont val="微软雅黑"/>
        <family val="2"/>
        <charset val="134"/>
      </rPr>
      <t>受击后，有1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的概率对随机1人造成护甲的</t>
    </r>
    <r>
      <rPr>
        <sz val="9"/>
        <color theme="1"/>
        <rFont val="微软雅黑"/>
        <family val="2"/>
        <charset val="134"/>
      </rPr>
      <t>20%</t>
    </r>
    <r>
      <rPr>
        <sz val="9"/>
        <color theme="1"/>
        <rFont val="微软雅黑"/>
        <family val="2"/>
        <charset val="134"/>
      </rPr>
      <t>的真实伤害。</t>
    </r>
  </si>
  <si>
    <r>
      <rPr>
        <sz val="9"/>
        <color theme="1"/>
        <rFont val="微软雅黑"/>
        <family val="2"/>
        <charset val="134"/>
      </rPr>
      <t>受击后,10%</t>
    </r>
    <r>
      <rPr>
        <sz val="9"/>
        <color theme="1"/>
        <rFont val="微软雅黑"/>
        <family val="2"/>
        <charset val="134"/>
      </rPr>
      <t>的概率，回复自身最大生命值</t>
    </r>
    <r>
      <rPr>
        <sz val="9"/>
        <color theme="1"/>
        <rFont val="微软雅黑"/>
        <family val="2"/>
        <charset val="134"/>
      </rPr>
      <t>6%</t>
    </r>
    <r>
      <rPr>
        <sz val="9"/>
        <color theme="1"/>
        <rFont val="微软雅黑"/>
        <family val="2"/>
        <charset val="134"/>
      </rPr>
      <t>的血量。</t>
    </r>
  </si>
  <si>
    <t>战斗中，增加10%受到的治疗效果。</t>
  </si>
  <si>
    <t>混乱</t>
  </si>
  <si>
    <r>
      <rPr>
        <sz val="9"/>
        <color theme="1"/>
        <rFont val="微软雅黑"/>
        <family val="2"/>
        <charset val="134"/>
      </rPr>
      <t>发动技能后，有2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的概率眩晕敌方其中1人，持续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秒。</t>
    </r>
  </si>
  <si>
    <t>命运</t>
  </si>
  <si>
    <r>
      <rPr>
        <sz val="9"/>
        <color theme="1"/>
        <rFont val="微软雅黑"/>
        <family val="2"/>
        <charset val="134"/>
      </rPr>
      <t>控制效果命中后，50%</t>
    </r>
    <r>
      <rPr>
        <sz val="9"/>
        <color theme="1"/>
        <rFont val="微软雅黑"/>
        <family val="2"/>
        <charset val="134"/>
      </rPr>
      <t>的概率追加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的魔法伤害。</t>
    </r>
  </si>
  <si>
    <t>擅攻</t>
  </si>
  <si>
    <t>造成的持续伤害时间延长1秒。</t>
  </si>
  <si>
    <t>战斗中，增加10%伤害。</t>
  </si>
  <si>
    <t>同心协力</t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</si>
  <si>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25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的概率为我方随机角色增加施法者25%攻击的攻击力，持续10秒。</t>
    </r>
  </si>
  <si>
    <t>同甘共苦</t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</si>
  <si>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25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的概率为我方随机角色增加施法者25%攻击的护甲，持续10秒。</t>
    </r>
  </si>
  <si>
    <t>同心明神</t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</si>
  <si>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25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的概率为我方随机角色增加施法者25%攻击的魔抗，持续10秒。</t>
    </r>
  </si>
  <si>
    <t>同进同退</t>
  </si>
  <si>
    <r>
      <rPr>
        <sz val="9"/>
        <color theme="1"/>
        <rFont val="微软雅黑"/>
        <family val="2"/>
        <charset val="134"/>
      </rPr>
      <t>发动技能后，40%</t>
    </r>
    <r>
      <rPr>
        <sz val="9"/>
        <color theme="1"/>
        <rFont val="微软雅黑"/>
        <family val="2"/>
        <charset val="134"/>
      </rPr>
      <t>的概率为我方随机角色增加施法者</t>
    </r>
    <r>
      <rPr>
        <sz val="9"/>
        <color theme="1"/>
        <rFont val="微软雅黑"/>
        <family val="2"/>
        <charset val="134"/>
      </rPr>
      <t>25%攻击</t>
    </r>
    <r>
      <rPr>
        <sz val="9"/>
        <color theme="1"/>
        <rFont val="微软雅黑"/>
        <family val="2"/>
        <charset val="134"/>
      </rPr>
      <t>的速度，持续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</si>
  <si>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t>援护</t>
  </si>
  <si>
    <r>
      <rPr>
        <sz val="9"/>
        <color theme="1"/>
        <rFont val="微软雅黑"/>
        <family val="2"/>
        <charset val="134"/>
      </rPr>
      <t>发动技能后，30%</t>
    </r>
    <r>
      <rPr>
        <sz val="9"/>
        <color theme="1"/>
        <rFont val="微软雅黑"/>
        <family val="2"/>
        <charset val="134"/>
      </rPr>
      <t>的概率为我方攻击最高的1人持续治疗，在5秒内回复50%攻击力的生命值。</t>
    </r>
  </si>
  <si>
    <t>不倒</t>
  </si>
  <si>
    <r>
      <rPr>
        <sz val="9"/>
        <color theme="1"/>
        <rFont val="微软雅黑"/>
        <family val="2"/>
        <charset val="134"/>
      </rPr>
      <t>受击后,40%</t>
    </r>
    <r>
      <rPr>
        <sz val="9"/>
        <color theme="1"/>
        <rFont val="微软雅黑"/>
        <family val="2"/>
        <charset val="134"/>
      </rPr>
      <t>的概率，回复自身</t>
    </r>
    <r>
      <rPr>
        <sz val="9"/>
        <color theme="1"/>
        <rFont val="微软雅黑"/>
        <family val="2"/>
        <charset val="134"/>
      </rPr>
      <t>40%攻击</t>
    </r>
    <r>
      <rPr>
        <sz val="9"/>
        <color theme="1"/>
        <rFont val="微软雅黑"/>
        <family val="2"/>
        <charset val="134"/>
      </rPr>
      <t>的血量。</t>
    </r>
  </si>
  <si>
    <t>风驰电掣</t>
  </si>
  <si>
    <t>发动技能后，增加自身200点速度,持续5秒。</t>
  </si>
  <si>
    <t>妙手</t>
  </si>
  <si>
    <r>
      <rPr>
        <sz val="9"/>
        <color theme="1"/>
        <rFont val="微软雅黑"/>
        <family val="2"/>
        <charset val="134"/>
      </rPr>
      <t>发动技能后，3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的概率回复我方攻击最高的1人的</t>
    </r>
    <r>
      <rPr>
        <sz val="9"/>
        <color theme="1"/>
        <rFont val="微软雅黑"/>
        <family val="2"/>
        <charset val="134"/>
      </rPr>
      <t>10%攻击的</t>
    </r>
    <r>
      <rPr>
        <sz val="9"/>
        <color theme="1"/>
        <rFont val="微软雅黑"/>
        <family val="2"/>
        <charset val="134"/>
      </rPr>
      <t>血量，持续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秒。</t>
    </r>
  </si>
  <si>
    <t>神愈</t>
  </si>
  <si>
    <t>战斗中，增加10%治疗量。</t>
  </si>
  <si>
    <r>
      <rPr>
        <sz val="9"/>
        <color theme="1"/>
        <rFont val="微软雅黑"/>
        <family val="2"/>
        <charset val="134"/>
      </rPr>
      <t>受击后，40%</t>
    </r>
    <r>
      <rPr>
        <sz val="9"/>
        <color theme="1"/>
        <rFont val="微软雅黑"/>
        <family val="2"/>
        <charset val="134"/>
      </rPr>
      <t>的概率回复自身</t>
    </r>
    <r>
      <rPr>
        <sz val="9"/>
        <color theme="1"/>
        <rFont val="微软雅黑"/>
        <family val="2"/>
        <charset val="134"/>
      </rPr>
      <t>30%攻击</t>
    </r>
    <r>
      <rPr>
        <sz val="9"/>
        <color theme="1"/>
        <rFont val="微软雅黑"/>
        <family val="2"/>
        <charset val="134"/>
      </rPr>
      <t>的血量。</t>
    </r>
  </si>
  <si>
    <t>受到物理攻击时，40%的概率将攻击的20%视作额外护甲。</t>
  </si>
  <si>
    <t>神助</t>
  </si>
  <si>
    <t>受击时，有20%的概率抵消20%自身攻击力的伤害。</t>
  </si>
  <si>
    <t>被玄策造成伤害时，回复500生命。</t>
  </si>
  <si>
    <r>
      <rPr>
        <sz val="9"/>
        <color theme="1"/>
        <rFont val="微软雅黑"/>
        <family val="2"/>
        <charset val="134"/>
      </rPr>
      <t>进入战斗后，每1秒回复200</t>
    </r>
    <r>
      <rPr>
        <sz val="9"/>
        <color theme="1"/>
        <rFont val="微软雅黑"/>
        <family val="2"/>
        <charset val="134"/>
      </rPr>
      <t>生命。</t>
    </r>
  </si>
  <si>
    <t>战神</t>
  </si>
  <si>
    <r>
      <rPr>
        <sz val="9"/>
        <color theme="1"/>
        <rFont val="微软雅黑"/>
        <family val="2"/>
        <charset val="134"/>
      </rPr>
      <t>每1秒，增加5%护甲和魔抗</t>
    </r>
    <r>
      <rPr>
        <sz val="9"/>
        <color theme="1"/>
        <rFont val="微软雅黑"/>
        <family val="2"/>
        <charset val="134"/>
      </rPr>
      <t>，最高叠加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层。</t>
    </r>
  </si>
  <si>
    <t>战斗中，增加20%伤害。</t>
  </si>
  <si>
    <t>战斗中，增加20%最大生命值。</t>
  </si>
  <si>
    <r>
      <rPr>
        <sz val="9"/>
        <color theme="1"/>
        <rFont val="微软雅黑"/>
        <family val="2"/>
        <charset val="134"/>
      </rPr>
      <t>自身增益效果超过3个时，技能伤害提升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</si>
  <si>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发动技能后，5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的概率增加自身速度</t>
    </r>
    <r>
      <rPr>
        <sz val="9"/>
        <color theme="1"/>
        <rFont val="微软雅黑"/>
        <family val="2"/>
        <charset val="134"/>
      </rPr>
      <t>500点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秒。</t>
    </r>
  </si>
  <si>
    <t>十万火急</t>
  </si>
  <si>
    <r>
      <rPr>
        <sz val="9"/>
        <color theme="1"/>
        <rFont val="微软雅黑"/>
        <family val="2"/>
        <charset val="134"/>
      </rPr>
      <t>发动技能后，10%增加自身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%速度,持续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</si>
  <si>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造成伤害时，额外增加</t>
    </r>
    <r>
      <rPr>
        <sz val="9"/>
        <color theme="1"/>
        <rFont val="微软雅黑"/>
        <family val="2"/>
        <charset val="134"/>
      </rPr>
      <t>600点伤害。</t>
    </r>
  </si>
  <si>
    <r>
      <rPr>
        <sz val="9"/>
        <color theme="1"/>
        <rFont val="微软雅黑"/>
        <family val="2"/>
        <charset val="134"/>
      </rPr>
      <t>发动技能后，4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的概率对随机1名敌人造成</t>
    </r>
    <r>
      <rPr>
        <sz val="9"/>
        <color theme="1"/>
        <rFont val="微软雅黑"/>
        <family val="2"/>
        <charset val="134"/>
      </rPr>
      <t>20%攻击的物理</t>
    </r>
    <r>
      <rPr>
        <sz val="9"/>
        <color theme="1"/>
        <rFont val="微软雅黑"/>
        <family val="2"/>
        <charset val="134"/>
      </rPr>
      <t>伤害。</t>
    </r>
  </si>
  <si>
    <r>
      <rPr>
        <sz val="9"/>
        <color theme="1"/>
        <rFont val="微软雅黑"/>
        <family val="2"/>
        <charset val="134"/>
      </rPr>
      <t>发动技能后，40%</t>
    </r>
    <r>
      <rPr>
        <sz val="9"/>
        <color theme="1"/>
        <rFont val="微软雅黑"/>
        <family val="2"/>
        <charset val="134"/>
      </rPr>
      <t>的概率对随机1名敌人造成</t>
    </r>
    <r>
      <rPr>
        <sz val="9"/>
        <color theme="1"/>
        <rFont val="微软雅黑"/>
        <family val="2"/>
        <charset val="134"/>
      </rPr>
      <t>20%攻击的魔法</t>
    </r>
    <r>
      <rPr>
        <sz val="9"/>
        <color theme="1"/>
        <rFont val="微软雅黑"/>
        <family val="2"/>
        <charset val="134"/>
      </rPr>
      <t>伤害。</t>
    </r>
  </si>
  <si>
    <t>进入战斗后，每5秒回复5000生命。</t>
  </si>
  <si>
    <t>被武卫造成伤害时，回复2500生命。</t>
  </si>
  <si>
    <t>被天罚造成伤害时，回复2500生命。</t>
  </si>
  <si>
    <t>被秘法造成伤害时，回复2500生命。</t>
  </si>
  <si>
    <t>被玄策造成伤害时，回复2500生命。</t>
  </si>
  <si>
    <t>被生花造成伤害时，回复2500生命。</t>
  </si>
  <si>
    <t>发动技能时，20%的概率将护甲的50%视作额外攻击力。</t>
  </si>
  <si>
    <t>受到物理伤害时，20%的概率将攻击的50%视作额外护甲。</t>
  </si>
  <si>
    <t>受到物理伤害后，60%的概率将护甲的50%视作额外攻击力，持续10秒。</t>
  </si>
  <si>
    <t>受到魔法伤害时，20%的概率将攻击的50%视作额外魔抗。</t>
  </si>
  <si>
    <t>受到魔法伤害后，60%的概率将魔抗的50%视作额外攻击力，持续10秒。</t>
  </si>
  <si>
    <t>发动技能后，10%的概率将护甲的50%视作额外攻击力，持续10秒。</t>
  </si>
  <si>
    <t>破釜沉舟</t>
  </si>
  <si>
    <t>发动技能后，10%的概率将魔抗的50%视作额外攻击力，持续10秒。</t>
  </si>
  <si>
    <t>乘胜追击</t>
  </si>
  <si>
    <t>持续伤害效果命中后，增加自身10%攻击力，持续8秒。</t>
  </si>
  <si>
    <t>骤雨</t>
  </si>
  <si>
    <t>进入战斗20秒后，增加自身50%攻击力，持续30秒。</t>
  </si>
  <si>
    <t>愈战愈勇</t>
  </si>
  <si>
    <t>每过10秒，增加自身10%攻击力和5%暴击，最高叠加5层.</t>
  </si>
  <si>
    <t>受击后，60%对攻击者持续伤害，在6秒里总共造成90%攻击力的物理伤害。</t>
  </si>
  <si>
    <t>不悔</t>
  </si>
  <si>
    <t>死亡时，回复己方全体200%最大生命值的血量。</t>
  </si>
  <si>
    <t>造成的持续伤害时间延长2秒。</t>
  </si>
  <si>
    <t>宿命</t>
  </si>
  <si>
    <t>控制效果命中后，60%的概率施加30%攻击力的物理伤害。</t>
  </si>
  <si>
    <t>控制效果命中后，40%对全体造成20%攻击力的物理伤害。</t>
  </si>
  <si>
    <t>战斗中，增加15%攻击力。</t>
  </si>
  <si>
    <t>战斗中，增加15%护甲。</t>
  </si>
  <si>
    <t>战斗中，增加20%魔抗。</t>
  </si>
  <si>
    <t>战斗中，增加20%最大生命。</t>
  </si>
  <si>
    <t>死战</t>
  </si>
  <si>
    <t>血量低于80%时触发控制免疫，持续8秒。每场战斗只能触发1次。</t>
  </si>
  <si>
    <t>进入战斗10秒后，免疫控制效果，持续10秒。</t>
  </si>
  <si>
    <t>进入战斗20秒后，免疫控制效果，持续15秒。</t>
  </si>
  <si>
    <t>轻蔑</t>
  </si>
  <si>
    <t>免疫嘲讽。</t>
  </si>
  <si>
    <t>强愈</t>
  </si>
  <si>
    <t>免疫禁疗。</t>
  </si>
  <si>
    <t>洞察</t>
  </si>
  <si>
    <t>免疫致盲。</t>
  </si>
  <si>
    <t>化炎</t>
  </si>
  <si>
    <t>免疫燃烧状态。</t>
  </si>
  <si>
    <t>化毒</t>
  </si>
  <si>
    <t>免疫中毒状态。</t>
  </si>
  <si>
    <t>固元</t>
  </si>
  <si>
    <t>免疫流血状态。</t>
  </si>
  <si>
    <t>祈祷</t>
  </si>
  <si>
    <t>使用回复技能时，60%的概率提高恢复效果30%。</t>
  </si>
  <si>
    <t>受击时，有30%的概率抵消50%自身攻击力的伤害。</t>
  </si>
  <si>
    <t>自身增益效果超过2个时，技能伤害提升10%。</t>
  </si>
  <si>
    <t>自身增益效果超过4个时，技能伤害提升25%。</t>
  </si>
  <si>
    <t>自身增益效果超过6个时，技能伤害提升40%。</t>
  </si>
  <si>
    <t>对血量高于40%的敌人伤害提高20%。</t>
  </si>
  <si>
    <t>对血量高于70%的敌人伤害提高35%。</t>
  </si>
  <si>
    <t>追击</t>
  </si>
  <si>
    <t>对血量低于80%的敌人伤害提高15%。</t>
  </si>
  <si>
    <t>对血量低于35%的敌人伤害提高40%。</t>
  </si>
  <si>
    <t>战机</t>
  </si>
  <si>
    <t>进入战斗10秒后，造成的伤害提升25%，持续20秒</t>
  </si>
  <si>
    <t>进入战斗20秒后，造成的伤害提升25%，持续40秒</t>
  </si>
  <si>
    <t>进入战斗15秒后，造成的伤害提升40%，持续15秒</t>
  </si>
  <si>
    <t>风神</t>
  </si>
  <si>
    <t>战斗中，增加15%速度。</t>
  </si>
  <si>
    <t>极武</t>
  </si>
  <si>
    <t>发动技能后，10%概率增加自身5%速度，持续6秒。</t>
  </si>
  <si>
    <t>极伤</t>
  </si>
  <si>
    <t>发动技能后，增加自身30%暴击伤害，持续8秒</t>
  </si>
  <si>
    <t>一心</t>
  </si>
  <si>
    <t>发动技能后，增加己方全体10%暴击率，持续8秒</t>
  </si>
  <si>
    <t>同力</t>
  </si>
  <si>
    <t>发动技能后，增加己方全体20%暴击伤害，持续8秒</t>
  </si>
  <si>
    <t>化敌</t>
  </si>
  <si>
    <t>发动技能后，降低敌方全体10%暴击率，持续8秒</t>
  </si>
  <si>
    <t>虚弱</t>
  </si>
  <si>
    <t>发动技能后，降低敌方全体50%暴击伤害，持续8秒</t>
  </si>
  <si>
    <t>复苏</t>
  </si>
  <si>
    <t>受到治疗效果提高30%。</t>
  </si>
  <si>
    <t>战斗中，增加10%暴击率。</t>
  </si>
  <si>
    <t>战斗中，增加40%暴击伤害。</t>
  </si>
  <si>
    <t>战斗中，增加30%治疗量。</t>
  </si>
  <si>
    <t>圣疗</t>
  </si>
  <si>
    <t>战斗中，增加30%受治疗量。</t>
  </si>
  <si>
    <t>血量低于40%时，触发控制免疫，持续20秒。每场战斗只能触发1次。</t>
  </si>
  <si>
    <t>发动技能后，有20%的概率眩晕敌方其中1人，持续8秒。</t>
  </si>
  <si>
    <t>造成伤害时，额外增加1500点伤害。</t>
  </si>
  <si>
    <t>发动技能后，35%的概率增加自身40%攻击力，持续10秒。</t>
  </si>
  <si>
    <t>发动技能后，40%的概率增加自身40%护甲，持续10秒。</t>
  </si>
  <si>
    <t>发动技能后，35%的概率增加自身40%魔抗，持续10秒。</t>
  </si>
  <si>
    <t>发动技能后，降低仇恨目标15%攻击力,持续12秒。</t>
  </si>
  <si>
    <t>发动技能后，降低仇恨目标15%护甲,持续12秒。</t>
  </si>
  <si>
    <t>发动技能后，降低仇恨目标15%魔抗,持续12秒。</t>
  </si>
  <si>
    <t>封脉</t>
  </si>
  <si>
    <t>发动技能后，60%的概率使仇恨目标受到治疗效果降低30%，持续10秒。</t>
  </si>
  <si>
    <t>武神</t>
  </si>
  <si>
    <t>发动技能后，增加自身25%攻击力，持续8秒。</t>
  </si>
  <si>
    <t>神御</t>
  </si>
  <si>
    <t>发动技能后，增加自身25%护甲，持续8秒。</t>
  </si>
  <si>
    <t>灵台</t>
  </si>
  <si>
    <t>发动技能后，增加自身25%魔抗，持续8秒。</t>
  </si>
  <si>
    <t>千钧</t>
  </si>
  <si>
    <t>发动技能后，增加己方全体10%攻击力,持续8秒。</t>
  </si>
  <si>
    <t>天魔附体</t>
  </si>
  <si>
    <t>发动技能后，增加己方全体10%护甲,持续8秒。</t>
  </si>
  <si>
    <t>万法不侵</t>
  </si>
  <si>
    <t>发动技能后，增加己方全体10%魔抗,持续8秒。</t>
  </si>
  <si>
    <t>折锋</t>
  </si>
  <si>
    <t>发动技能后，降低敌方全体10%攻击力,持续8秒。</t>
  </si>
  <si>
    <t>发动技能后，降低敌方全体10%护甲,持续8秒。</t>
  </si>
  <si>
    <t>发动技能后，降低敌方全体10%魔抗,持续8秒。</t>
  </si>
  <si>
    <t>发动技能后，60%的概率对敌方随机1名施加40%攻击的物理伤害。</t>
  </si>
  <si>
    <t>发动技能后，60%的概率对敌方随机1名施加40%攻击的魔法伤害。</t>
  </si>
  <si>
    <t>造成的伤害暴击后，60%的概率附加持续伤害，在5秒里造成总共100%攻击力的物理伤害。</t>
  </si>
  <si>
    <t>狂战</t>
  </si>
  <si>
    <t>造成的伤害暴击后，60%的概率回复自身30%攻击力的血量。</t>
  </si>
  <si>
    <t>造成的伤害暴击时，有40%的概率造成300%的暴击伤害。</t>
  </si>
  <si>
    <t>饮血</t>
  </si>
  <si>
    <t>造成伤害时，将伤害的50%转化为自身生命</t>
  </si>
  <si>
    <t>狂暴</t>
  </si>
  <si>
    <r>
      <rPr>
        <sz val="9"/>
        <color theme="1"/>
        <rFont val="微软雅黑"/>
        <family val="2"/>
        <charset val="134"/>
      </rPr>
      <t>发动技能时，5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的概率将暴击率视作额外暴击伤害。</t>
    </r>
  </si>
  <si>
    <t>重伤</t>
  </si>
  <si>
    <t>发动技能后，使目标受到治疗效果降低40%，持续8秒。</t>
  </si>
  <si>
    <r>
      <rPr>
        <sz val="9"/>
        <color theme="1"/>
        <rFont val="微软雅黑"/>
        <family val="2"/>
        <charset val="134"/>
      </rPr>
      <t>发动技能后，3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的概率对敌方随机1名施加</t>
    </r>
    <r>
      <rPr>
        <sz val="9"/>
        <color theme="1"/>
        <rFont val="微软雅黑"/>
        <family val="2"/>
        <charset val="134"/>
      </rPr>
      <t>80%</t>
    </r>
    <r>
      <rPr>
        <sz val="9"/>
        <color theme="1"/>
        <rFont val="微软雅黑"/>
        <family val="2"/>
        <charset val="134"/>
      </rPr>
      <t>攻击力的魔法伤害。</t>
    </r>
  </si>
  <si>
    <t>明心</t>
  </si>
  <si>
    <t>战斗中，增加10%效果抵抗。</t>
  </si>
  <si>
    <t>战斗中，增加20%抗暴率。</t>
  </si>
  <si>
    <t>受到物理伤害后，60%的概率将攻击的50%视作额外护甲，持续10秒。</t>
  </si>
  <si>
    <t>受到魔法伤害后，40%的概率将攻击的50%视作额外魔抗，持续10秒。</t>
  </si>
  <si>
    <t>魔甲</t>
  </si>
  <si>
    <t>发动技能时，15%的概率将攻击的40%视作额外护甲。</t>
  </si>
  <si>
    <t>魔魂</t>
  </si>
  <si>
    <t>发动技能时，15%的概率将攻击的40%视作额外魔抗。</t>
  </si>
  <si>
    <t>受击后，30%的概率，回复自身最大生命值10%的血量。</t>
  </si>
  <si>
    <t>受击后，有20%的概率对敌方全体造成25%攻击力的魔法伤害</t>
  </si>
  <si>
    <t>受击后，40%的概率，回复自身的60%攻击力的血量</t>
  </si>
  <si>
    <t>受击后，有30%的概率对随机1人造成50%护甲值的真实伤害。</t>
  </si>
  <si>
    <t>受击后，有30%的概率对随机1人造成50%魔抗值的真实伤害。</t>
  </si>
  <si>
    <r>
      <rPr>
        <sz val="9"/>
        <color theme="1"/>
        <rFont val="微软雅黑"/>
        <family val="2"/>
        <charset val="134"/>
      </rPr>
      <t>血量低于3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时，触发控制免疫，持续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秒。每场战斗只能触发1次。</t>
    </r>
  </si>
  <si>
    <r>
      <rPr>
        <sz val="9"/>
        <color theme="1"/>
        <rFont val="微软雅黑"/>
        <family val="2"/>
        <charset val="134"/>
      </rPr>
      <t>发动技能时，6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的概率将护甲的</t>
    </r>
    <r>
      <rPr>
        <sz val="9"/>
        <color theme="1"/>
        <rFont val="微软雅黑"/>
        <family val="2"/>
        <charset val="134"/>
      </rPr>
      <t>30%视作额外攻击。</t>
    </r>
  </si>
  <si>
    <r>
      <rPr>
        <sz val="9"/>
        <color theme="1"/>
        <rFont val="微软雅黑"/>
        <family val="2"/>
        <charset val="134"/>
      </rPr>
      <t>对血量低于3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的敌人伤害提高</t>
    </r>
    <r>
      <rPr>
        <sz val="9"/>
        <color theme="1"/>
        <rFont val="微软雅黑"/>
        <family val="2"/>
        <charset val="134"/>
      </rPr>
      <t>35%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</si>
  <si>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发动技能时，5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的概率将护甲的</t>
    </r>
    <r>
      <rPr>
        <sz val="9"/>
        <color theme="1"/>
        <rFont val="微软雅黑"/>
        <family val="2"/>
        <charset val="134"/>
      </rPr>
      <t>40%视作额外攻击。</t>
    </r>
  </si>
  <si>
    <r>
      <rPr>
        <sz val="9"/>
        <color theme="1"/>
        <rFont val="微软雅黑"/>
        <family val="2"/>
        <charset val="134"/>
      </rPr>
      <t>受击后，有6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的概率对随机1人造成</t>
    </r>
    <r>
      <rPr>
        <sz val="9"/>
        <color theme="1"/>
        <rFont val="微软雅黑"/>
        <family val="2"/>
        <charset val="134"/>
      </rPr>
      <t>40%护甲值</t>
    </r>
    <r>
      <rPr>
        <sz val="9"/>
        <color theme="1"/>
        <rFont val="微软雅黑"/>
        <family val="2"/>
        <charset val="134"/>
      </rPr>
      <t>的真实伤害。</t>
    </r>
  </si>
  <si>
    <t>善战</t>
  </si>
  <si>
    <t>发动技能时，最大生命值的1%视作额外攻击力。</t>
  </si>
  <si>
    <t>战斗中，增加20%护甲。</t>
  </si>
  <si>
    <r>
      <rPr>
        <sz val="9"/>
        <color theme="1"/>
        <rFont val="微软雅黑"/>
        <family val="2"/>
        <charset val="134"/>
      </rPr>
      <t>控制效果命中后，5</t>
    </r>
    <r>
      <rPr>
        <sz val="9"/>
        <color theme="1"/>
        <rFont val="微软雅黑"/>
        <family val="2"/>
        <charset val="134"/>
      </rPr>
      <t>0%的概率</t>
    </r>
    <r>
      <rPr>
        <sz val="9"/>
        <color theme="1"/>
        <rFont val="微软雅黑"/>
        <family val="2"/>
        <charset val="134"/>
      </rPr>
      <t>对全体造成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的魔法伤害。</t>
    </r>
  </si>
  <si>
    <t>造成的持续伤害时间延长4秒。</t>
  </si>
  <si>
    <t>发动技能后，40%的概率为我方随机角色增加施法者40%攻击的攻击力，持续10秒。</t>
  </si>
  <si>
    <t>发动技能后，60%的概率为我方随机角色增加施法者40%攻击的护甲，持续10秒。</t>
  </si>
  <si>
    <t>发动技能后，40%的概率为我方随机角色增加施法者40%攻击的魔抗，持续10秒。</t>
  </si>
  <si>
    <t>发动技能后，60%的概率为我方随机角色增加施法者40%攻击的速度，持续10秒。</t>
  </si>
  <si>
    <t>发动技能后，10%增加自身8%速度，持续8秒。</t>
  </si>
  <si>
    <t>移形换影</t>
  </si>
  <si>
    <t>发动技能后，10%减少敌方全体5%速度,持续6秒</t>
  </si>
  <si>
    <t>羁绊</t>
  </si>
  <si>
    <t>发动技能后，45%的概率为我方攻击最高的1人持续治疗，在5秒内回复100%攻击力的生命值。</t>
  </si>
  <si>
    <t>狂怒</t>
  </si>
  <si>
    <r>
      <rPr>
        <sz val="9"/>
        <color theme="1"/>
        <rFont val="微软雅黑"/>
        <family val="2"/>
        <charset val="134"/>
      </rPr>
      <t>发动技能时，5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的概率将最大生命值的</t>
    </r>
    <r>
      <rPr>
        <sz val="9"/>
        <color theme="1"/>
        <rFont val="微软雅黑"/>
        <family val="2"/>
        <charset val="134"/>
      </rPr>
      <t>5%视作额外攻击力。</t>
    </r>
  </si>
  <si>
    <t>极速</t>
  </si>
  <si>
    <t>发动技能后，80%的概率提升我方随机角色攻击力1%的速度，持续5秒。</t>
  </si>
  <si>
    <r>
      <rPr>
        <sz val="9"/>
        <color theme="1"/>
        <rFont val="微软雅黑"/>
        <family val="2"/>
        <charset val="134"/>
      </rPr>
      <t>使用回复技能时，3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的概率提高恢复效果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。</t>
    </r>
  </si>
  <si>
    <t>战斗中，增加20%治疗量。</t>
  </si>
  <si>
    <r>
      <rPr>
        <sz val="9"/>
        <color theme="1"/>
        <rFont val="微软雅黑"/>
        <family val="2"/>
        <charset val="134"/>
      </rPr>
      <t>受击后,60%</t>
    </r>
    <r>
      <rPr>
        <sz val="9"/>
        <color theme="1"/>
        <rFont val="微软雅黑"/>
        <family val="2"/>
        <charset val="134"/>
      </rPr>
      <t>的概率回复自身</t>
    </r>
    <r>
      <rPr>
        <sz val="9"/>
        <color theme="1"/>
        <rFont val="微软雅黑"/>
        <family val="2"/>
        <charset val="134"/>
      </rPr>
      <t>30%攻击力</t>
    </r>
    <r>
      <rPr>
        <sz val="9"/>
        <color theme="1"/>
        <rFont val="微软雅黑"/>
        <family val="2"/>
        <charset val="134"/>
      </rPr>
      <t>的血量。</t>
    </r>
  </si>
  <si>
    <r>
      <rPr>
        <sz val="9"/>
        <color theme="1"/>
        <rFont val="微软雅黑"/>
        <family val="2"/>
        <charset val="134"/>
      </rPr>
      <t>受到物理攻击时，6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的概率将攻击力的</t>
    </r>
    <r>
      <rPr>
        <sz val="9"/>
        <color theme="1"/>
        <rFont val="微软雅黑"/>
        <family val="2"/>
        <charset val="134"/>
      </rPr>
      <t>30%视作额外护甲。</t>
    </r>
  </si>
  <si>
    <t>受击时，有30%的概率抵消30%自身攻击力的攻击。</t>
  </si>
  <si>
    <r>
      <rPr>
        <sz val="9"/>
        <color theme="1"/>
        <rFont val="微软雅黑"/>
        <family val="2"/>
        <charset val="134"/>
      </rPr>
      <t>死亡时，立即回复己方全体6</t>
    </r>
    <r>
      <rPr>
        <sz val="9"/>
        <color theme="1"/>
        <rFont val="微软雅黑"/>
        <family val="2"/>
        <charset val="134"/>
      </rPr>
      <t>0%攻击力</t>
    </r>
    <r>
      <rPr>
        <sz val="9"/>
        <color theme="1"/>
        <rFont val="微软雅黑"/>
        <family val="2"/>
        <charset val="134"/>
      </rPr>
      <t>的血量。</t>
    </r>
  </si>
  <si>
    <t>被玄策造成伤害时，回复1500生命。</t>
  </si>
  <si>
    <r>
      <rPr>
        <sz val="9"/>
        <color theme="1"/>
        <rFont val="微软雅黑"/>
        <family val="2"/>
        <charset val="134"/>
      </rPr>
      <t>进入战斗后，每1秒回复500</t>
    </r>
    <r>
      <rPr>
        <sz val="9"/>
        <color theme="1"/>
        <rFont val="微软雅黑"/>
        <family val="2"/>
        <charset val="134"/>
      </rPr>
      <t>生命。</t>
    </r>
  </si>
  <si>
    <t>战斗中，增加5%效果抵抗。</t>
  </si>
  <si>
    <r>
      <rPr>
        <sz val="9"/>
        <color theme="1"/>
        <rFont val="微软雅黑"/>
        <family val="2"/>
        <charset val="134"/>
      </rPr>
      <t>受到治疗效果提高2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。</t>
    </r>
  </si>
  <si>
    <t>撕裂</t>
  </si>
  <si>
    <r>
      <rPr>
        <sz val="9"/>
        <color theme="1"/>
        <rFont val="微软雅黑"/>
        <family val="2"/>
        <charset val="134"/>
      </rPr>
      <t>自身增益效果超过3个时，技能伤害提升</t>
    </r>
    <r>
      <rPr>
        <sz val="9"/>
        <color theme="1"/>
        <rFont val="微软雅黑"/>
        <family val="2"/>
        <charset val="134"/>
      </rPr>
      <t>50%</t>
    </r>
    <r>
      <rPr>
        <sz val="9"/>
        <color theme="1"/>
        <rFont val="微软雅黑"/>
        <family val="2"/>
        <charset val="134"/>
      </rPr>
      <t>。</t>
    </r>
  </si>
  <si>
    <t>金刚不坏</t>
  </si>
  <si>
    <t>免疫所有持续伤害状态。</t>
  </si>
  <si>
    <r>
      <rPr>
        <sz val="9"/>
        <color theme="1"/>
        <rFont val="微软雅黑"/>
        <family val="2"/>
        <charset val="134"/>
      </rPr>
      <t>发动技能后，8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的概率增加自身速度</t>
    </r>
    <r>
      <rPr>
        <sz val="9"/>
        <color theme="1"/>
        <rFont val="微软雅黑"/>
        <family val="2"/>
        <charset val="134"/>
      </rPr>
      <t>500点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秒。</t>
    </r>
  </si>
  <si>
    <t>发动技能后，10%增加自身10%速度，持续8秒。</t>
  </si>
  <si>
    <t>造成伤害时，额外增加1000点伤害。</t>
  </si>
  <si>
    <t>发动技能后，60%的概率对敌方随机1名施加30%攻击力的物理伤害。</t>
  </si>
  <si>
    <t>造成伤害时，将伤害的30%转化为自身生命</t>
  </si>
  <si>
    <t>冰霜之心</t>
  </si>
  <si>
    <t>让我来守护大家吧！</t>
  </si>
  <si>
    <t>释放技能后%s概率给自身及相邻队友提供自身攻击%s护盾，持续%s秒。</t>
  </si>
  <si>
    <t>50%#280%#5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</si>
  <si>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0#0</t>
    </r>
  </si>
  <si>
    <t>50%#320%#8</t>
  </si>
  <si>
    <t>50%#360%#8</t>
  </si>
  <si>
    <t>50%#480%#8</t>
  </si>
  <si>
    <t>50%#600%#8</t>
  </si>
  <si>
    <t>勇战</t>
  </si>
  <si>
    <t>让攻击来的更猛烈些！</t>
  </si>
  <si>
    <r>
      <rPr>
        <sz val="9"/>
        <color theme="1"/>
        <rFont val="微软雅黑"/>
        <family val="2"/>
        <charset val="134"/>
      </rPr>
      <t>生命值越少，受到的伤害越低，最多减免%</t>
    </r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伤害。</t>
    </r>
  </si>
  <si>
    <t>40%</t>
  </si>
  <si>
    <t>50%</t>
  </si>
  <si>
    <t>60%</t>
  </si>
  <si>
    <t>75%</t>
  </si>
  <si>
    <t>90%</t>
  </si>
  <si>
    <t>水龙佑</t>
  </si>
  <si>
    <t>水龙庇护，泽佑苍生。</t>
  </si>
  <si>
    <t>11%</t>
  </si>
  <si>
    <t>13%</t>
  </si>
  <si>
    <t>15%</t>
  </si>
  <si>
    <t>20%</t>
  </si>
  <si>
    <t>25%</t>
  </si>
  <si>
    <t>龙姿</t>
  </si>
  <si>
    <t>生子当如孙仲谋！</t>
  </si>
  <si>
    <t>释放技能会损失当前%s生命，为本次技能附加等额伤害。</t>
  </si>
  <si>
    <t>10%</t>
  </si>
  <si>
    <t>12%</t>
  </si>
  <si>
    <t>14%</t>
  </si>
  <si>
    <t>17%</t>
  </si>
  <si>
    <t>剑意</t>
  </si>
  <si>
    <t>剑履山河！</t>
  </si>
  <si>
    <r>
      <rPr>
        <sz val="9"/>
        <color theme="1"/>
        <rFont val="微软雅黑"/>
        <family val="2"/>
        <charset val="134"/>
      </rPr>
      <t>对于生命低于%</t>
    </r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的敌人额外造成</t>
    </r>
    <r>
      <rPr>
        <sz val="9"/>
        <color theme="1"/>
        <rFont val="微软雅黑"/>
        <family val="2"/>
        <charset val="134"/>
      </rPr>
      <t>%s</t>
    </r>
    <r>
      <rPr>
        <sz val="9"/>
        <color theme="1"/>
        <rFont val="微软雅黑"/>
        <family val="2"/>
        <charset val="134"/>
      </rPr>
      <t>伤害。</t>
    </r>
  </si>
  <si>
    <t>20%#30%</t>
  </si>
  <si>
    <t>0#2</t>
  </si>
  <si>
    <t>20%#35%</t>
  </si>
  <si>
    <t>20%#40%</t>
  </si>
  <si>
    <t>30%#40%</t>
  </si>
  <si>
    <t>30%#50%</t>
  </si>
  <si>
    <t>莫邪</t>
  </si>
  <si>
    <t>不要伤害他们！</t>
  </si>
  <si>
    <r>
      <rPr>
        <sz val="9"/>
        <color theme="1"/>
        <rFont val="微软雅黑"/>
        <family val="2"/>
        <charset val="134"/>
      </rPr>
      <t>敌方每发动%</t>
    </r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次技能，则</t>
    </r>
    <r>
      <rPr>
        <sz val="9"/>
        <color theme="1"/>
        <rFont val="微软雅黑"/>
        <family val="2"/>
        <charset val="134"/>
      </rPr>
      <t>%s</t>
    </r>
    <r>
      <rPr>
        <sz val="9"/>
        <color theme="1"/>
        <rFont val="微软雅黑"/>
        <family val="2"/>
        <charset val="134"/>
      </rPr>
      <t>概率触发积怒效果，</t>
    </r>
    <r>
      <rPr>
        <sz val="9"/>
        <color theme="1"/>
        <rFont val="微软雅黑"/>
        <family val="2"/>
        <charset val="134"/>
      </rPr>
      <t>%s</t>
    </r>
    <r>
      <rPr>
        <sz val="9"/>
        <color theme="1"/>
        <rFont val="微软雅黑"/>
        <family val="2"/>
        <charset val="134"/>
      </rPr>
      <t>敌方全体，持续</t>
    </r>
    <r>
      <rPr>
        <sz val="9"/>
        <color theme="1"/>
        <rFont val="微软雅黑"/>
        <family val="2"/>
        <charset val="134"/>
      </rPr>
      <t>%s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</si>
  <si>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0#30%#眩晕#3</t>
    </r>
  </si>
  <si>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#0#1#0</t>
    </r>
  </si>
  <si>
    <t>10#36%#眩晕#3</t>
  </si>
  <si>
    <t>10#42%#眩晕#3</t>
  </si>
  <si>
    <t>10#48%#眩晕#3</t>
  </si>
  <si>
    <t>10#60%#眩晕#3</t>
  </si>
  <si>
    <t>光耀</t>
  </si>
  <si>
    <t>净化世间一切邪恶！</t>
  </si>
  <si>
    <t>技能造成伤害时，%s概率立刻造成攻击%s的额外伤害。技能暴击时，额外造成目标%s最大生命的伤害，该伤害不超过自身攻击5倍。</t>
  </si>
  <si>
    <t>30%#40%#14%</t>
  </si>
  <si>
    <t>0#2#0</t>
  </si>
  <si>
    <t>30%#50%#16%</t>
  </si>
  <si>
    <t>30%#60%#18%</t>
  </si>
  <si>
    <t>30%#75%#24%</t>
  </si>
  <si>
    <t>30%#90%#30%</t>
  </si>
  <si>
    <t>承天</t>
  </si>
  <si>
    <t>承天载物！</t>
  </si>
  <si>
    <t>治疗可以暴击，暴击时额外回复%s的气血。</t>
  </si>
  <si>
    <t>150%</t>
  </si>
  <si>
    <t>175%</t>
  </si>
  <si>
    <t>200%</t>
  </si>
  <si>
    <t>225%</t>
  </si>
  <si>
    <t>250%</t>
  </si>
  <si>
    <t>云舒</t>
  </si>
  <si>
    <t>云从心，去留无意。</t>
  </si>
  <si>
    <t>我方队友阵亡后，自身对击杀者造成%s的魔法伤害，并且%s%s秒。</t>
  </si>
  <si>
    <t>210%#眩晕#3</t>
  </si>
  <si>
    <t>2#1#0</t>
  </si>
  <si>
    <t>240%#眩晕#3</t>
  </si>
  <si>
    <t>270%#眩晕#3</t>
  </si>
  <si>
    <t>360%#眩晕#3</t>
  </si>
  <si>
    <t>450%#眩晕#3</t>
  </si>
  <si>
    <t>神羽</t>
  </si>
  <si>
    <t>有本事，冲我来！</t>
  </si>
  <si>
    <t>生命值最低的队友受到攻击后，自身有%s概率对敌方进行反击，造成%s的火属性物理伤害，并%s目标，持续%s秒。</t>
  </si>
  <si>
    <t>80%#250%#嘲讽#5</t>
  </si>
  <si>
    <t>0#2#1#0</t>
  </si>
  <si>
    <t>80%#290%#嘲讽#5</t>
  </si>
  <si>
    <t>80%#320%#嘲讽#5</t>
  </si>
  <si>
    <t>80%#430%#嘲讽#10</t>
  </si>
  <si>
    <t>100%#540%#嘲讽#10</t>
  </si>
  <si>
    <t>虽九死其犹未悔。</t>
  </si>
  <si>
    <t>敌方每发动%s次技能，则%s概率触发积怒效果，%s敌方全体，持续%s秒。</t>
  </si>
  <si>
    <t>12#80%#眩晕#2</t>
  </si>
  <si>
    <t>0#0#1#0</t>
  </si>
  <si>
    <t>12#80%#眩晕#2.5</t>
  </si>
  <si>
    <t>12#80%#眩晕#3</t>
  </si>
  <si>
    <t>12#100%#眩晕#3</t>
  </si>
  <si>
    <t>10#100%#眩晕#3</t>
  </si>
  <si>
    <t>倾城之箭</t>
  </si>
  <si>
    <t>为我倾倒吧。</t>
  </si>
  <si>
    <t>对血量高于%s的目标额外附加%s伤害。</t>
  </si>
  <si>
    <t>60%#40%</t>
  </si>
  <si>
    <t>60%#50%</t>
  </si>
  <si>
    <t>60%#60%</t>
  </si>
  <si>
    <t>50%#60%</t>
  </si>
  <si>
    <t>40%#60%</t>
  </si>
  <si>
    <t>东海晴波</t>
  </si>
  <si>
    <t>别被我抓到两次！</t>
  </si>
  <si>
    <t>本次攻击目标若与上次相同，则最终伤害增加%s，最多叠加%s层。</t>
  </si>
  <si>
    <t>20%#4</t>
  </si>
  <si>
    <t>2#0</t>
  </si>
  <si>
    <t>25%#4</t>
  </si>
  <si>
    <t>30%#4</t>
  </si>
  <si>
    <t>30%#5</t>
  </si>
  <si>
    <t>40%#5</t>
  </si>
  <si>
    <t>地狱火蟒</t>
  </si>
  <si>
    <t>休想伤到我！</t>
  </si>
  <si>
    <t>击杀敌人永久增加攻击%s。</t>
  </si>
  <si>
    <t>30%</t>
  </si>
  <si>
    <t>缺月</t>
  </si>
  <si>
    <t>但愿人长久。</t>
  </si>
  <si>
    <t>免疫%s次控制。</t>
  </si>
  <si>
    <t>2</t>
  </si>
  <si>
    <t>3</t>
  </si>
  <si>
    <t>5</t>
  </si>
  <si>
    <t>云舞扇</t>
  </si>
  <si>
    <t>缭乱星华！</t>
  </si>
  <si>
    <t>30%#10</t>
  </si>
  <si>
    <t>40%#10</t>
  </si>
  <si>
    <t>60%#10</t>
  </si>
  <si>
    <t>风驰</t>
  </si>
  <si>
    <t>风华浊世！</t>
  </si>
  <si>
    <t>受到伤害后，%s概率为自身提供最大生命值%s的护盾，持续%s秒。</t>
  </si>
  <si>
    <t>50%#50%#8</t>
  </si>
  <si>
    <t>0#0#0</t>
  </si>
  <si>
    <t>暗墨之殇</t>
  </si>
  <si>
    <t>它好像有些生气了！</t>
  </si>
  <si>
    <t>发动技能后，20%的概率增加自身25%护甲，持续10秒。</t>
  </si>
  <si>
    <t>发动技能后，20%的概率增加自身25%魔抗，持续10秒。</t>
  </si>
  <si>
    <t>发动技能后，20%的概率增加自身25%攻击力，持续10秒。</t>
  </si>
  <si>
    <t>发动技能后，40%的概率对随机1名敌人造成20%攻击的魔法伤害。</t>
  </si>
  <si>
    <t>受到物理伤害后，40%的概率将护甲的30%视作额外攻击力，持续10秒。</t>
  </si>
  <si>
    <r>
      <rPr>
        <sz val="9"/>
        <color theme="1"/>
        <rFont val="微软雅黑"/>
        <family val="2"/>
        <charset val="134"/>
      </rPr>
      <t>战斗中，增加1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%受治疗量。</t>
    </r>
  </si>
  <si>
    <t>发动技能后，25%的概率为我方随机角色增加施法者25%攻击的攻击力，持续10秒。</t>
  </si>
  <si>
    <t>发动技能后，25%的概率为我方随机角色增加施法者25%攻击的护甲，持续10秒。</t>
  </si>
  <si>
    <t>发动技能后，25%的概率为我方随机角色增加施法者25%攻击的魔抗，持续10秒。</t>
  </si>
  <si>
    <t>发动技能后，30%的概率为我方攻击最高的1人持续治疗，在5秒内回复50%攻击力的生命值。</t>
  </si>
  <si>
    <t>发动技能后，20%的概率使仇恨目标受到治疗效果降低60%，持续10秒。</t>
  </si>
  <si>
    <t>战斗中，增加10%魔抗。</t>
  </si>
  <si>
    <r>
      <rPr>
        <sz val="9"/>
        <color theme="1"/>
        <rFont val="微软雅黑"/>
        <family val="2"/>
        <charset val="134"/>
      </rPr>
      <t>战斗中，增加1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%护甲。</t>
    </r>
  </si>
  <si>
    <r>
      <rPr>
        <sz val="9"/>
        <color theme="1"/>
        <rFont val="微软雅黑"/>
        <family val="2"/>
        <charset val="134"/>
      </rPr>
      <t>被武卫造成伤害时，回复1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00生命。</t>
    </r>
  </si>
  <si>
    <r>
      <rPr>
        <sz val="9"/>
        <color theme="1"/>
        <rFont val="微软雅黑"/>
        <family val="2"/>
        <charset val="134"/>
      </rPr>
      <t>被天罚造成伤害时，回复1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00生命。</t>
    </r>
  </si>
  <si>
    <r>
      <rPr>
        <sz val="9"/>
        <color theme="1"/>
        <rFont val="微软雅黑"/>
        <family val="2"/>
        <charset val="134"/>
      </rPr>
      <t>被秘法造成伤害时，回复1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00生命。</t>
    </r>
  </si>
  <si>
    <r>
      <rPr>
        <sz val="9"/>
        <color theme="1"/>
        <rFont val="微软雅黑"/>
        <family val="2"/>
        <charset val="134"/>
      </rPr>
      <t>被玄策造成伤害时，回复1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00生命。</t>
    </r>
  </si>
  <si>
    <r>
      <rPr>
        <sz val="9"/>
        <color theme="1"/>
        <rFont val="微软雅黑"/>
        <family val="2"/>
        <charset val="134"/>
      </rPr>
      <t>被生花造成伤害时，回复1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00生命。</t>
    </r>
  </si>
  <si>
    <r>
      <rPr>
        <sz val="9"/>
        <color theme="1"/>
        <rFont val="微软雅黑"/>
        <family val="2"/>
        <charset val="134"/>
      </rPr>
      <t>受击后，有1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%的概率对敌方全体造成15%攻击力的魔法伤害。</t>
    </r>
  </si>
  <si>
    <t>死亡时，回复己方全体50%最大生命值的血量。</t>
  </si>
  <si>
    <t>战斗中，增加10%最大生命。</t>
  </si>
  <si>
    <t>受击后，40%对攻击者持续伤害，在4秒里总共造成40%攻击力的物理伤害。</t>
  </si>
  <si>
    <t>受击后，20%的概率，回复自身5%最大生命值的血量。</t>
  </si>
  <si>
    <t>进入战斗后，每5秒回复2800生命。</t>
  </si>
  <si>
    <t>受到物理伤害后，25%的概率将攻击的30%视作额外护甲，持续10秒。</t>
  </si>
  <si>
    <t>受到魔法伤害后，25%的概率将攻击的30%视作额外魔抗，持续10秒。</t>
  </si>
  <si>
    <r>
      <rPr>
        <sz val="9"/>
        <color theme="1"/>
        <rFont val="微软雅黑"/>
        <family val="2"/>
        <charset val="134"/>
      </rPr>
      <t>发动技能后，10%的概率将护甲的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0%视作额外攻击力，持续10秒。</t>
    </r>
  </si>
  <si>
    <r>
      <rPr>
        <sz val="9"/>
        <color theme="1"/>
        <rFont val="微软雅黑"/>
        <family val="2"/>
        <charset val="134"/>
      </rPr>
      <t>发动技能后，10%的概率将魔抗的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0%视作额外攻击力，持续10秒。</t>
    </r>
  </si>
  <si>
    <t>发动技能后，降低敌方全体10%攻击力，持续8秒</t>
  </si>
  <si>
    <t>发动技能后，10%增加自身5%速度,持续6秒。</t>
  </si>
  <si>
    <r>
      <rPr>
        <sz val="9"/>
        <color theme="1"/>
        <rFont val="微软雅黑"/>
        <family val="2"/>
        <charset val="134"/>
      </rPr>
      <t>进入战斗10秒后，增加自身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0%攻击力，持续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0秒。</t>
    </r>
  </si>
  <si>
    <t>发动技能后，60%的概率增加自身25%护甲，持续10秒。</t>
  </si>
  <si>
    <t>发动技能后，60%的概率增加自身25%魔抗，持续10秒。</t>
  </si>
  <si>
    <r>
      <rPr>
        <sz val="9"/>
        <color theme="1"/>
        <rFont val="微软雅黑"/>
        <family val="2"/>
        <charset val="134"/>
      </rPr>
      <t>造成伤害时，额外增加1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00点伤害。</t>
    </r>
  </si>
  <si>
    <t>发动技能后，60%的概率增加自身25%攻击力，持续10秒。</t>
  </si>
  <si>
    <r>
      <rPr>
        <sz val="9"/>
        <color theme="1"/>
        <rFont val="微软雅黑"/>
        <family val="2"/>
        <charset val="134"/>
      </rPr>
      <t>发动技能后，40%的概率对随机1名敌人造成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family val="2"/>
        <charset val="134"/>
      </rPr>
      <t>0%攻击的物理伤害。</t>
    </r>
  </si>
  <si>
    <r>
      <rPr>
        <sz val="9"/>
        <color theme="1"/>
        <rFont val="微软雅黑"/>
        <family val="2"/>
        <charset val="134"/>
      </rPr>
      <t>发动技能后，40%的概率对随机1名敌人造成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family val="2"/>
        <charset val="134"/>
      </rPr>
      <t>0%攻击的魔法伤害。</t>
    </r>
  </si>
  <si>
    <r>
      <rPr>
        <sz val="9"/>
        <color theme="1"/>
        <rFont val="微软雅黑"/>
        <family val="2"/>
        <charset val="134"/>
      </rPr>
      <t>受到物理伤害后，40%的概率将护甲的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0%视作额外攻击力，持续10秒。</t>
    </r>
  </si>
  <si>
    <r>
      <rPr>
        <sz val="9"/>
        <color theme="1"/>
        <rFont val="微软雅黑"/>
        <family val="2"/>
        <charset val="134"/>
      </rPr>
      <t>受到魔法伤害后，40%的概率将魔抗的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0%视作额外攻击力，持续10秒。</t>
    </r>
  </si>
  <si>
    <r>
      <rPr>
        <sz val="9"/>
        <color theme="1"/>
        <rFont val="微软雅黑"/>
        <family val="2"/>
        <charset val="134"/>
      </rPr>
      <t>发动技能后，4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%的概率为我方随机角色增加施法者25%攻击的攻击力，持续10秒。</t>
    </r>
  </si>
  <si>
    <r>
      <rPr>
        <sz val="9"/>
        <color theme="1"/>
        <rFont val="微软雅黑"/>
        <family val="2"/>
        <charset val="134"/>
      </rPr>
      <t>发动技能后，4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%的概率为我方随机角色增加施法者25%攻击的护甲，持续10秒。</t>
    </r>
  </si>
  <si>
    <r>
      <rPr>
        <sz val="9"/>
        <color theme="1"/>
        <rFont val="微软雅黑"/>
        <family val="2"/>
        <charset val="134"/>
      </rPr>
      <t>发动技能后，4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%的概率为我方随机角色增加施法者25%攻击的魔抗，持续10秒。</t>
    </r>
  </si>
  <si>
    <t>发动技能后，40%的概率为我方随机角色增加施法者25%攻击的护甲，持续10秒。</t>
  </si>
  <si>
    <t>发动技能后，减少仇恨目标20%攻击力，持续10秒。</t>
  </si>
  <si>
    <t>发动技能后，减少仇恨目标20%护甲，持续10秒。</t>
  </si>
  <si>
    <t>发动技能后，减少仇恨目标20%魔抗，持续10秒。</t>
  </si>
  <si>
    <r>
      <rPr>
        <sz val="9"/>
        <color theme="1"/>
        <rFont val="微软雅黑"/>
        <family val="2"/>
        <charset val="134"/>
      </rPr>
      <t>发动技能后，30%的概率为我方攻击最高的1人持续治疗，在5秒内回复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0%攻击力的生命值。</t>
    </r>
  </si>
  <si>
    <t>发动技能后，60%的概率使仇恨目标受到治疗效果降低60%，持续10秒。</t>
  </si>
  <si>
    <r>
      <rPr>
        <sz val="9"/>
        <color theme="1"/>
        <rFont val="微软雅黑"/>
        <family val="2"/>
        <charset val="134"/>
      </rPr>
      <t>战斗中，增加2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%护甲。</t>
    </r>
  </si>
  <si>
    <r>
      <rPr>
        <sz val="9"/>
        <color theme="1"/>
        <rFont val="微软雅黑"/>
        <family val="2"/>
        <charset val="134"/>
      </rPr>
      <t>受击后，有4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%的概率对敌方全体造成15%攻击力的魔法伤害。</t>
    </r>
  </si>
  <si>
    <r>
      <rPr>
        <sz val="9"/>
        <color theme="1"/>
        <rFont val="微软雅黑"/>
        <family val="2"/>
        <charset val="134"/>
      </rPr>
      <t>死亡时，回复己方全体1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0%最大生命值的血量。</t>
    </r>
  </si>
  <si>
    <r>
      <rPr>
        <sz val="9"/>
        <color theme="1"/>
        <rFont val="微软雅黑"/>
        <family val="2"/>
        <charset val="134"/>
      </rPr>
      <t>受到物理伤害时，4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%的概率将攻击的30%视作额外护甲。</t>
    </r>
  </si>
  <si>
    <r>
      <rPr>
        <sz val="9"/>
        <color theme="1"/>
        <rFont val="微软雅黑"/>
        <family val="2"/>
        <charset val="134"/>
      </rPr>
      <t>受到魔法伤害时，4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%的概率将攻击的30%视作额外魔抗。</t>
    </r>
  </si>
  <si>
    <r>
      <rPr>
        <sz val="9"/>
        <color theme="1"/>
        <rFont val="微软雅黑"/>
        <family val="2"/>
        <charset val="134"/>
      </rPr>
      <t>受击后，60%对攻击者持续伤害，在4秒里总共造成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family val="2"/>
        <charset val="134"/>
      </rPr>
      <t>0%攻击力的物理伤害。</t>
    </r>
  </si>
  <si>
    <r>
      <rPr>
        <sz val="9"/>
        <color theme="1"/>
        <rFont val="微软雅黑"/>
        <family val="2"/>
        <charset val="134"/>
      </rPr>
      <t>受击后，40%的概率，回复自身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%最大生命值的血量。</t>
    </r>
  </si>
  <si>
    <r>
      <rPr>
        <sz val="9"/>
        <color theme="1"/>
        <rFont val="微软雅黑"/>
        <family val="2"/>
        <charset val="134"/>
      </rPr>
      <t>进入战斗后，每5秒回复</t>
    </r>
    <r>
      <rPr>
        <sz val="9"/>
        <color theme="1"/>
        <rFont val="微软雅黑"/>
        <family val="2"/>
        <charset val="134"/>
      </rPr>
      <t>50</t>
    </r>
    <r>
      <rPr>
        <sz val="9"/>
        <color theme="1"/>
        <rFont val="微软雅黑"/>
        <family val="2"/>
        <charset val="134"/>
      </rPr>
      <t>00生命。</t>
    </r>
  </si>
  <si>
    <r>
      <rPr>
        <sz val="9"/>
        <color theme="1"/>
        <rFont val="微软雅黑"/>
        <family val="2"/>
        <charset val="134"/>
      </rPr>
      <t>受到物理伤害后，4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%的概率将攻击的30%视作额外护甲，持续10秒。</t>
    </r>
  </si>
  <si>
    <r>
      <rPr>
        <sz val="9"/>
        <color theme="1"/>
        <rFont val="微软雅黑"/>
        <family val="2"/>
        <charset val="134"/>
      </rPr>
      <t>受到魔法伤害后，4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%的概率将攻击的30%视作额外魔抗，持续10秒。</t>
    </r>
  </si>
  <si>
    <t>发动技能后，降低敌方全体20%暴击率，持续8秒</t>
  </si>
  <si>
    <t>发动技能后，降低敌方全体20%攻击力，持续8秒</t>
  </si>
  <si>
    <t>发动技能后，10%增加自身10%速度,持续6秒。</t>
  </si>
  <si>
    <r>
      <rPr>
        <sz val="9"/>
        <color theme="1"/>
        <rFont val="微软雅黑"/>
        <family val="2"/>
        <charset val="134"/>
      </rPr>
      <t>进入战斗5秒后，免疫控制效果，持续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0秒。</t>
    </r>
  </si>
  <si>
    <t>名称</t>
  </si>
  <si>
    <t>修改</t>
  </si>
  <si>
    <r>
      <rPr>
        <sz val="9"/>
        <color theme="1"/>
        <rFont val="微软雅黑"/>
        <family val="2"/>
        <charset val="134"/>
      </rPr>
      <t>进入战斗后，每5秒回复8000</t>
    </r>
    <r>
      <rPr>
        <sz val="9"/>
        <color theme="1"/>
        <rFont val="微软雅黑"/>
        <family val="2"/>
        <charset val="134"/>
      </rPr>
      <t>生命。</t>
    </r>
  </si>
  <si>
    <r>
      <rPr>
        <sz val="9"/>
        <color theme="1"/>
        <rFont val="微软雅黑"/>
        <family val="2"/>
        <charset val="134"/>
      </rPr>
      <t>进入战斗后，每5秒回复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000</t>
    </r>
    <r>
      <rPr>
        <sz val="9"/>
        <color theme="1"/>
        <rFont val="微软雅黑"/>
        <family val="2"/>
        <charset val="134"/>
      </rPr>
      <t>生命。</t>
    </r>
  </si>
  <si>
    <t>发动技能时，60%的概率将护甲的50%视作额外攻击力。</t>
  </si>
  <si>
    <r>
      <rPr>
        <sz val="9"/>
        <color theme="1"/>
        <rFont val="微软雅黑"/>
        <family val="2"/>
        <charset val="134"/>
      </rPr>
      <t>受到物理伤害时，60%</t>
    </r>
    <r>
      <rPr>
        <sz val="9"/>
        <color theme="1"/>
        <rFont val="微软雅黑"/>
        <family val="2"/>
        <charset val="134"/>
      </rPr>
      <t>的概率将攻击的</t>
    </r>
    <r>
      <rPr>
        <sz val="9"/>
        <color theme="1"/>
        <rFont val="微软雅黑"/>
        <family val="2"/>
        <charset val="134"/>
      </rPr>
      <t>50%视作额外护甲。</t>
    </r>
  </si>
  <si>
    <r>
      <rPr>
        <sz val="9"/>
        <color theme="1"/>
        <rFont val="微软雅黑"/>
        <family val="2"/>
        <charset val="134"/>
      </rPr>
      <t>受到物理伤害时，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的概率将攻击的50%视作额外护甲。</t>
    </r>
  </si>
  <si>
    <r>
      <rPr>
        <sz val="9"/>
        <color theme="1"/>
        <rFont val="微软雅黑"/>
        <family val="2"/>
        <charset val="134"/>
      </rPr>
      <t>受到物理伤害后，60%</t>
    </r>
    <r>
      <rPr>
        <sz val="9"/>
        <color theme="1"/>
        <rFont val="微软雅黑"/>
        <family val="2"/>
        <charset val="134"/>
      </rPr>
      <t>的概率将护甲的</t>
    </r>
    <r>
      <rPr>
        <sz val="9"/>
        <color theme="1"/>
        <rFont val="微软雅黑"/>
        <family val="2"/>
        <charset val="134"/>
      </rPr>
      <t>50%视作额外攻击力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</si>
  <si>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t>受到魔法伤害时，60%的概率将攻击的50%视作额外魔抗。</t>
  </si>
  <si>
    <t>发动技能后，60%的概率将护甲的50%视作额外攻击力，持续10秒。</t>
  </si>
  <si>
    <t>发动技能后，60%的概率将魔抗的50%视作额外攻击力，持续10秒。</t>
  </si>
  <si>
    <r>
      <rPr>
        <sz val="9"/>
        <color theme="1"/>
        <rFont val="微软雅黑"/>
        <family val="2"/>
        <charset val="134"/>
      </rPr>
      <t>发动技能后，1</t>
    </r>
    <r>
      <rPr>
        <sz val="9"/>
        <color theme="1"/>
        <rFont val="微软雅黑"/>
        <family val="2"/>
        <charset val="134"/>
      </rPr>
      <t>0%的概率将魔抗的50%视作额外攻击力，持续10秒。</t>
    </r>
  </si>
  <si>
    <r>
      <rPr>
        <sz val="9"/>
        <color theme="1"/>
        <rFont val="微软雅黑"/>
        <family val="2"/>
        <charset val="134"/>
      </rPr>
      <t>持续伤害效果命中后，增加自身10%攻击力，</t>
    </r>
    <r>
      <rPr>
        <sz val="9"/>
        <color theme="1"/>
        <rFont val="微软雅黑"/>
        <family val="2"/>
        <charset val="134"/>
      </rPr>
      <t>持续</t>
    </r>
    <r>
      <rPr>
        <sz val="9"/>
        <color theme="1"/>
        <rFont val="微软雅黑"/>
        <family val="2"/>
        <charset val="134"/>
      </rPr>
      <t>20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</si>
  <si>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持续伤害效果命中后，增加自身10%攻击力，持续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</si>
  <si>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进入战斗20</t>
    </r>
    <r>
      <rPr>
        <sz val="9"/>
        <color theme="1"/>
        <rFont val="微软雅黑"/>
        <family val="2"/>
        <charset val="134"/>
      </rPr>
      <t>秒后，增加自身</t>
    </r>
    <r>
      <rPr>
        <sz val="9"/>
        <color theme="1"/>
        <rFont val="微软雅黑"/>
        <family val="2"/>
        <charset val="134"/>
      </rPr>
      <t>50%攻击力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30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</si>
  <si>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每过8秒，增加自身10%攻击力和5%暴击</t>
    </r>
    <r>
      <rPr>
        <sz val="9"/>
        <color theme="1"/>
        <rFont val="微软雅黑"/>
        <family val="2"/>
        <charset val="134"/>
      </rPr>
      <t>，最高叠加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层</t>
    </r>
    <r>
      <rPr>
        <sz val="9"/>
        <color theme="1"/>
        <rFont val="微软雅黑"/>
        <family val="2"/>
        <charset val="134"/>
      </rPr>
      <t>.</t>
    </r>
  </si>
  <si>
    <r>
      <rPr>
        <sz val="9"/>
        <color theme="1"/>
        <rFont val="微软雅黑"/>
        <family val="2"/>
        <charset val="134"/>
      </rPr>
      <t>每过10</t>
    </r>
    <r>
      <rPr>
        <sz val="9"/>
        <color theme="1"/>
        <rFont val="微软雅黑"/>
        <family val="2"/>
        <charset val="134"/>
      </rPr>
      <t>秒，增加自身10%攻击力和5%暴击，最高叠加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层.</t>
    </r>
  </si>
  <si>
    <r>
      <rPr>
        <sz val="9"/>
        <color theme="1"/>
        <rFont val="微软雅黑"/>
        <family val="2"/>
        <charset val="134"/>
      </rPr>
      <t>受击后，60%</t>
    </r>
    <r>
      <rPr>
        <sz val="9"/>
        <color theme="1"/>
        <rFont val="微软雅黑"/>
        <family val="2"/>
        <charset val="134"/>
      </rPr>
      <t>对攻击者持续伤害，在</t>
    </r>
    <r>
      <rPr>
        <sz val="9"/>
        <color theme="1"/>
        <rFont val="微软雅黑"/>
        <family val="2"/>
        <charset val="134"/>
      </rPr>
      <t>6秒里总共造成90%攻击力的物理伤害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</si>
  <si>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死亡时，回复己方全体3</t>
    </r>
    <r>
      <rPr>
        <sz val="9"/>
        <color theme="1"/>
        <rFont val="微软雅黑"/>
        <family val="2"/>
        <charset val="134"/>
      </rPr>
      <t>0%最大生命值</t>
    </r>
    <r>
      <rPr>
        <sz val="9"/>
        <color theme="1"/>
        <rFont val="微软雅黑"/>
        <family val="2"/>
        <charset val="134"/>
      </rPr>
      <t>的血量。</t>
    </r>
  </si>
  <si>
    <r>
      <rPr>
        <sz val="9"/>
        <color theme="1"/>
        <rFont val="微软雅黑"/>
        <family val="2"/>
        <charset val="134"/>
      </rPr>
      <t>死亡时，回复己方全体2</t>
    </r>
    <r>
      <rPr>
        <sz val="9"/>
        <color theme="1"/>
        <rFont val="微软雅黑"/>
        <family val="2"/>
        <charset val="134"/>
      </rPr>
      <t>00</t>
    </r>
    <r>
      <rPr>
        <sz val="9"/>
        <color theme="1"/>
        <rFont val="微软雅黑"/>
        <family val="2"/>
        <charset val="134"/>
      </rPr>
      <t>%最大生命值的血量。</t>
    </r>
  </si>
  <si>
    <r>
      <rPr>
        <sz val="9"/>
        <color theme="1"/>
        <rFont val="微软雅黑"/>
        <family val="2"/>
        <charset val="134"/>
      </rPr>
      <t>控制效果命中后，60%</t>
    </r>
    <r>
      <rPr>
        <sz val="9"/>
        <color theme="1"/>
        <rFont val="微软雅黑"/>
        <family val="2"/>
        <charset val="134"/>
      </rPr>
      <t>的概率施加</t>
    </r>
    <r>
      <rPr>
        <sz val="9"/>
        <color theme="1"/>
        <rFont val="微软雅黑"/>
        <family val="2"/>
        <charset val="134"/>
      </rPr>
      <t>30%攻击力的物理</t>
    </r>
    <r>
      <rPr>
        <sz val="9"/>
        <color theme="1"/>
        <rFont val="微软雅黑"/>
        <family val="2"/>
        <charset val="134"/>
      </rPr>
      <t>伤害。</t>
    </r>
  </si>
  <si>
    <r>
      <rPr>
        <sz val="9"/>
        <color theme="1"/>
        <rFont val="微软雅黑"/>
        <family val="2"/>
        <charset val="134"/>
      </rPr>
      <t>控制效果命中后，4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对全体造成</t>
    </r>
    <r>
      <rPr>
        <sz val="9"/>
        <color theme="1"/>
        <rFont val="微软雅黑"/>
        <family val="2"/>
        <charset val="134"/>
      </rPr>
      <t>20%攻击力的物理</t>
    </r>
    <r>
      <rPr>
        <sz val="9"/>
        <color theme="1"/>
        <rFont val="微软雅黑"/>
        <family val="2"/>
        <charset val="134"/>
      </rPr>
      <t>伤害。</t>
    </r>
  </si>
  <si>
    <r>
      <rPr>
        <sz val="9"/>
        <color theme="1"/>
        <rFont val="微软雅黑"/>
        <family val="2"/>
        <charset val="134"/>
      </rPr>
      <t>战斗中，增加1</t>
    </r>
    <r>
      <rPr>
        <sz val="9"/>
        <color theme="1"/>
        <rFont val="微软雅黑"/>
        <family val="2"/>
        <charset val="134"/>
      </rPr>
      <t>5%攻击力。</t>
    </r>
  </si>
  <si>
    <t>战斗中，增加15%魔抗。</t>
  </si>
  <si>
    <r>
      <rPr>
        <sz val="9"/>
        <color theme="1"/>
        <rFont val="微软雅黑"/>
        <family val="2"/>
        <charset val="134"/>
      </rPr>
      <t>战斗中，增加2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%魔抗。</t>
    </r>
  </si>
  <si>
    <r>
      <rPr>
        <sz val="9"/>
        <color theme="1"/>
        <rFont val="微软雅黑"/>
        <family val="2"/>
        <charset val="134"/>
      </rPr>
      <t>血量低于8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时触发控制免疫，持续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秒。每场战斗只能触发1次。</t>
    </r>
  </si>
  <si>
    <r>
      <rPr>
        <sz val="9"/>
        <color theme="1"/>
        <rFont val="微软雅黑"/>
        <family val="2"/>
        <charset val="134"/>
      </rPr>
      <t>进入战斗10</t>
    </r>
    <r>
      <rPr>
        <sz val="9"/>
        <color theme="1"/>
        <rFont val="微软雅黑"/>
        <family val="2"/>
        <charset val="134"/>
      </rPr>
      <t>秒后，免疫控制效果，持续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</si>
  <si>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进入战斗20</t>
    </r>
    <r>
      <rPr>
        <sz val="9"/>
        <color theme="1"/>
        <rFont val="微软雅黑"/>
        <family val="2"/>
        <charset val="134"/>
      </rPr>
      <t>秒后，免疫控制效果，持续</t>
    </r>
    <r>
      <rPr>
        <sz val="9"/>
        <color theme="1"/>
        <rFont val="微软雅黑"/>
        <family val="2"/>
        <charset val="134"/>
      </rPr>
      <t>20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</si>
  <si>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进入战斗20秒后，免疫控制效果，持续</t>
    </r>
    <r>
      <rPr>
        <sz val="9"/>
        <color theme="1"/>
        <rFont val="微软雅黑"/>
        <family val="2"/>
        <charset val="134"/>
      </rPr>
      <t>15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</si>
  <si>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使用回复技能时，6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的概率提高恢复效果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</si>
  <si>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自身增益效果超过2个时，技能伤害提升</t>
    </r>
    <r>
      <rPr>
        <sz val="9"/>
        <color theme="1"/>
        <rFont val="微软雅黑"/>
        <family val="2"/>
        <charset val="134"/>
      </rPr>
      <t>10%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</si>
  <si>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自身增益效果超过4个时，技能伤害提升25%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</si>
  <si>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自身增益效果超过6个时，技能伤害提升40%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</si>
  <si>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对血量高于4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的敌人伤害提高</t>
    </r>
    <r>
      <rPr>
        <sz val="9"/>
        <color theme="1"/>
        <rFont val="微软雅黑"/>
        <family val="2"/>
        <charset val="134"/>
      </rPr>
      <t>20%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</si>
  <si>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对血量高于7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的敌人伤害提高</t>
    </r>
    <r>
      <rPr>
        <sz val="9"/>
        <color theme="1"/>
        <rFont val="微软雅黑"/>
        <family val="2"/>
        <charset val="134"/>
      </rPr>
      <t>35%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</si>
  <si>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对血量低于8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的敌人伤害提高</t>
    </r>
    <r>
      <rPr>
        <sz val="9"/>
        <color theme="1"/>
        <rFont val="微软雅黑"/>
        <family val="2"/>
        <charset val="134"/>
      </rPr>
      <t>15%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</si>
  <si>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对血量低于3</t>
    </r>
    <r>
      <rPr>
        <sz val="9"/>
        <color theme="1"/>
        <rFont val="微软雅黑"/>
        <family val="2"/>
        <charset val="134"/>
      </rPr>
      <t>5%</t>
    </r>
    <r>
      <rPr>
        <sz val="9"/>
        <color theme="1"/>
        <rFont val="微软雅黑"/>
        <family val="2"/>
        <charset val="134"/>
      </rPr>
      <t>的敌人伤害提高</t>
    </r>
    <r>
      <rPr>
        <sz val="9"/>
        <color theme="1"/>
        <rFont val="微软雅黑"/>
        <family val="2"/>
        <charset val="134"/>
      </rPr>
      <t>40%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</si>
  <si>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进入战斗1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秒后，造成的伤害提升</t>
    </r>
    <r>
      <rPr>
        <sz val="9"/>
        <color theme="1"/>
        <rFont val="微软雅黑"/>
        <family val="2"/>
        <charset val="134"/>
      </rPr>
      <t>25%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20</t>
    </r>
    <r>
      <rPr>
        <sz val="9"/>
        <color theme="1"/>
        <rFont val="微软雅黑"/>
        <family val="2"/>
        <charset val="134"/>
      </rPr>
      <t>秒</t>
    </r>
  </si>
  <si>
    <r>
      <rPr>
        <sz val="9"/>
        <color theme="1"/>
        <rFont val="微软雅黑"/>
        <family val="2"/>
        <charset val="134"/>
      </rPr>
      <t>进入战斗2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秒后，造成的伤害提升</t>
    </r>
    <r>
      <rPr>
        <sz val="9"/>
        <color theme="1"/>
        <rFont val="微软雅黑"/>
        <family val="2"/>
        <charset val="134"/>
      </rPr>
      <t>25%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40</t>
    </r>
    <r>
      <rPr>
        <sz val="9"/>
        <color theme="1"/>
        <rFont val="微软雅黑"/>
        <family val="2"/>
        <charset val="134"/>
      </rPr>
      <t>秒</t>
    </r>
  </si>
  <si>
    <r>
      <rPr>
        <sz val="9"/>
        <color theme="1"/>
        <rFont val="微软雅黑"/>
        <family val="2"/>
        <charset val="134"/>
      </rPr>
      <t>进入战斗1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秒后，造成的伤害提升</t>
    </r>
    <r>
      <rPr>
        <sz val="9"/>
        <color theme="1"/>
        <rFont val="微软雅黑"/>
        <family val="2"/>
        <charset val="134"/>
      </rPr>
      <t>40%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15</t>
    </r>
    <r>
      <rPr>
        <sz val="9"/>
        <color theme="1"/>
        <rFont val="微软雅黑"/>
        <family val="2"/>
        <charset val="134"/>
      </rPr>
      <t>秒</t>
    </r>
  </si>
  <si>
    <r>
      <rPr>
        <sz val="9"/>
        <color theme="1"/>
        <rFont val="微软雅黑"/>
        <family val="2"/>
        <charset val="134"/>
      </rPr>
      <t>发动技能后，增加自身15%暴击率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</t>
    </r>
  </si>
  <si>
    <r>
      <rPr>
        <sz val="9"/>
        <color theme="1"/>
        <rFont val="微软雅黑"/>
        <family val="2"/>
        <charset val="134"/>
      </rPr>
      <t>发动技能后，增加自身30%暴击伤害，</t>
    </r>
    <r>
      <rPr>
        <sz val="9"/>
        <color theme="1"/>
        <rFont val="微软雅黑"/>
        <family val="2"/>
        <charset val="134"/>
      </rPr>
      <t>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</t>
    </r>
  </si>
  <si>
    <t>发动技能后，降低敌方全体20%暴击伤害，持续8秒</t>
  </si>
  <si>
    <r>
      <rPr>
        <sz val="9"/>
        <color theme="1"/>
        <rFont val="微软雅黑"/>
        <family val="2"/>
        <charset val="134"/>
      </rPr>
      <t>发动技能后，降低敌方全体5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%暴击伤害，持续8秒</t>
    </r>
  </si>
  <si>
    <r>
      <rPr>
        <sz val="9"/>
        <color theme="1"/>
        <rFont val="微软雅黑"/>
        <family val="2"/>
        <charset val="134"/>
      </rPr>
      <t>受到治疗效果提高3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。</t>
    </r>
  </si>
  <si>
    <t>战斗中，增加20%暴击率。</t>
  </si>
  <si>
    <r>
      <rPr>
        <sz val="9"/>
        <color theme="1"/>
        <rFont val="微软雅黑"/>
        <family val="2"/>
        <charset val="134"/>
      </rPr>
      <t>战斗中，增加1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%暴击率。</t>
    </r>
  </si>
  <si>
    <t>战斗中，增加15%治疗量。</t>
  </si>
  <si>
    <r>
      <rPr>
        <sz val="9"/>
        <color theme="1"/>
        <rFont val="微软雅黑"/>
        <family val="2"/>
        <charset val="134"/>
      </rPr>
      <t>战斗中，增加3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%治疗量。</t>
    </r>
  </si>
  <si>
    <t>战斗中，增加15%受治疗量。</t>
  </si>
  <si>
    <r>
      <rPr>
        <sz val="9"/>
        <color theme="1"/>
        <rFont val="微软雅黑"/>
        <family val="2"/>
        <charset val="134"/>
      </rPr>
      <t>战斗中，增加3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%受治疗量。</t>
    </r>
  </si>
  <si>
    <r>
      <rPr>
        <sz val="9"/>
        <color theme="1"/>
        <rFont val="微软雅黑"/>
        <family val="2"/>
        <charset val="134"/>
      </rPr>
      <t>血量低于4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时，触发控制免疫，持续</t>
    </r>
    <r>
      <rPr>
        <sz val="9"/>
        <color theme="1"/>
        <rFont val="微软雅黑"/>
        <family val="2"/>
        <charset val="134"/>
      </rPr>
      <t>20</t>
    </r>
    <r>
      <rPr>
        <sz val="9"/>
        <color theme="1"/>
        <rFont val="微软雅黑"/>
        <family val="2"/>
        <charset val="134"/>
      </rPr>
      <t>秒。每场战斗只能触发1次。</t>
    </r>
  </si>
  <si>
    <r>
      <rPr>
        <sz val="9"/>
        <color theme="1"/>
        <rFont val="微软雅黑"/>
        <family val="2"/>
        <charset val="134"/>
      </rPr>
      <t>发动技能后，有2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的概率眩晕敌方其中1人，持续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</si>
  <si>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造成伤害时，额外增加7</t>
    </r>
    <r>
      <rPr>
        <sz val="9"/>
        <color theme="1"/>
        <rFont val="微软雅黑"/>
        <family val="2"/>
        <charset val="134"/>
      </rPr>
      <t>00</t>
    </r>
    <r>
      <rPr>
        <sz val="9"/>
        <color theme="1"/>
        <rFont val="微软雅黑"/>
        <family val="2"/>
        <charset val="134"/>
      </rPr>
      <t>点伤害。</t>
    </r>
  </si>
  <si>
    <r>
      <rPr>
        <sz val="9"/>
        <color theme="1"/>
        <rFont val="微软雅黑"/>
        <family val="2"/>
        <charset val="134"/>
      </rPr>
      <t>发动技能后，6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的概率增加自身</t>
    </r>
    <r>
      <rPr>
        <sz val="9"/>
        <color theme="1"/>
        <rFont val="微软雅黑"/>
        <family val="2"/>
        <charset val="134"/>
      </rPr>
      <t>40%攻击力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</si>
  <si>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发动技能后，3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%的概率增加自身40%攻击力，持续10秒。</t>
    </r>
  </si>
  <si>
    <r>
      <rPr>
        <sz val="9"/>
        <color theme="1"/>
        <rFont val="微软雅黑"/>
        <family val="2"/>
        <charset val="134"/>
      </rPr>
      <t>发动技能后，60%</t>
    </r>
    <r>
      <rPr>
        <sz val="9"/>
        <color theme="1"/>
        <rFont val="微软雅黑"/>
        <family val="2"/>
        <charset val="134"/>
      </rPr>
      <t>的概率增加自身</t>
    </r>
    <r>
      <rPr>
        <sz val="9"/>
        <color theme="1"/>
        <rFont val="微软雅黑"/>
        <family val="2"/>
        <charset val="134"/>
      </rPr>
      <t>40%护甲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</si>
  <si>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发动技能后，60%</t>
    </r>
    <r>
      <rPr>
        <sz val="9"/>
        <color theme="1"/>
        <rFont val="微软雅黑"/>
        <family val="2"/>
        <charset val="134"/>
      </rPr>
      <t>的概率增加自身</t>
    </r>
    <r>
      <rPr>
        <sz val="9"/>
        <color theme="1"/>
        <rFont val="微软雅黑"/>
        <family val="2"/>
        <charset val="134"/>
      </rPr>
      <t>40%魔抗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</si>
  <si>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发动技能后，3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%的概率增加自身40%魔抗，持续10秒。</t>
    </r>
  </si>
  <si>
    <r>
      <rPr>
        <sz val="9"/>
        <color theme="1"/>
        <rFont val="微软雅黑"/>
        <family val="2"/>
        <charset val="134"/>
      </rPr>
      <t>发动技能后，降低仇恨目标15%攻击力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12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</si>
  <si>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发动技能后，降低仇恨目标15%护甲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12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</si>
  <si>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发动技能后，降低仇恨目标15%魔抗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12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</si>
  <si>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发动技能后，6</t>
    </r>
    <r>
      <rPr>
        <sz val="9"/>
        <color theme="1"/>
        <rFont val="微软雅黑"/>
        <family val="2"/>
        <charset val="134"/>
      </rPr>
      <t>0%的概率</t>
    </r>
    <r>
      <rPr>
        <sz val="9"/>
        <color theme="1"/>
        <rFont val="微软雅黑"/>
        <family val="2"/>
        <charset val="134"/>
      </rPr>
      <t>使仇恨目标受到治疗效果降低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10秒。</t>
    </r>
  </si>
  <si>
    <r>
      <rPr>
        <sz val="9"/>
        <color theme="1"/>
        <rFont val="微软雅黑"/>
        <family val="2"/>
        <charset val="134"/>
      </rPr>
      <t>发动技能后，增加自身2</t>
    </r>
    <r>
      <rPr>
        <sz val="9"/>
        <color theme="1"/>
        <rFont val="微软雅黑"/>
        <family val="2"/>
        <charset val="134"/>
      </rPr>
      <t>5%攻击力，持续8秒。</t>
    </r>
  </si>
  <si>
    <r>
      <rPr>
        <sz val="9"/>
        <color theme="1"/>
        <rFont val="微软雅黑"/>
        <family val="2"/>
        <charset val="134"/>
      </rPr>
      <t>发动技能后，增加己方全体10%攻击力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</si>
  <si>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发动技能后，增加己方全体10%护甲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</si>
  <si>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发动技能后，增加己方全体10%魔抗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</si>
  <si>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发动技能后，降低敌方全体10%攻击力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</si>
  <si>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的概率对敌方随机1名施加</t>
    </r>
    <r>
      <rPr>
        <sz val="9"/>
        <color theme="1"/>
        <rFont val="微软雅黑"/>
        <family val="2"/>
        <charset val="134"/>
      </rPr>
      <t>40%</t>
    </r>
    <r>
      <rPr>
        <sz val="9"/>
        <color theme="1"/>
        <rFont val="微软雅黑"/>
        <family val="2"/>
        <charset val="134"/>
      </rPr>
      <t>攻击的物理伤害。</t>
    </r>
  </si>
  <si>
    <r>
      <rPr>
        <sz val="9"/>
        <color theme="1"/>
        <rFont val="微软雅黑"/>
        <family val="2"/>
        <charset val="134"/>
      </rPr>
      <t>发动技能后，60%</t>
    </r>
    <r>
      <rPr>
        <sz val="9"/>
        <color theme="1"/>
        <rFont val="微软雅黑"/>
        <family val="2"/>
        <charset val="134"/>
      </rPr>
      <t>的概率对敌方随机1名施加</t>
    </r>
    <r>
      <rPr>
        <sz val="9"/>
        <color theme="1"/>
        <rFont val="微软雅黑"/>
        <family val="2"/>
        <charset val="134"/>
      </rPr>
      <t>40%</t>
    </r>
    <r>
      <rPr>
        <sz val="9"/>
        <color theme="1"/>
        <rFont val="微软雅黑"/>
        <family val="2"/>
        <charset val="134"/>
      </rPr>
      <t>攻击的魔法伤害。</t>
    </r>
  </si>
  <si>
    <r>
      <rPr>
        <sz val="9"/>
        <color theme="1"/>
        <rFont val="微软雅黑"/>
        <family val="2"/>
        <charset val="134"/>
      </rPr>
      <t>造成的伤害暴击后，60%的概率附加持续伤害，在5秒里造成总共100%攻击力的物理伤害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</si>
  <si>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造成的伤害暴击时，有</t>
    </r>
    <r>
      <rPr>
        <sz val="9"/>
        <color theme="1"/>
        <rFont val="微软雅黑"/>
        <family val="2"/>
        <charset val="134"/>
      </rPr>
      <t>40%</t>
    </r>
    <r>
      <rPr>
        <sz val="9"/>
        <color theme="1"/>
        <rFont val="微软雅黑"/>
        <family val="2"/>
        <charset val="134"/>
      </rPr>
      <t>的概率造成</t>
    </r>
    <r>
      <rPr>
        <sz val="9"/>
        <color theme="1"/>
        <rFont val="微软雅黑"/>
        <family val="2"/>
        <charset val="134"/>
      </rPr>
      <t>300%</t>
    </r>
    <r>
      <rPr>
        <sz val="9"/>
        <color theme="1"/>
        <rFont val="微软雅黑"/>
        <family val="2"/>
        <charset val="134"/>
      </rPr>
      <t>的暴击伤害。</t>
    </r>
  </si>
  <si>
    <r>
      <rPr>
        <sz val="9"/>
        <color theme="1"/>
        <rFont val="微软雅黑"/>
        <family val="2"/>
        <charset val="134"/>
      </rPr>
      <t>造成伤害时，将伤害的1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%转化为自身生命</t>
    </r>
  </si>
  <si>
    <r>
      <rPr>
        <sz val="9"/>
        <color theme="1"/>
        <rFont val="微软雅黑"/>
        <family val="2"/>
        <charset val="134"/>
      </rPr>
      <t>受到物理伤害后，60%</t>
    </r>
    <r>
      <rPr>
        <sz val="9"/>
        <color theme="1"/>
        <rFont val="微软雅黑"/>
        <family val="2"/>
        <charset val="134"/>
      </rPr>
      <t>的概率将攻击的</t>
    </r>
    <r>
      <rPr>
        <sz val="9"/>
        <color theme="1"/>
        <rFont val="微软雅黑"/>
        <family val="2"/>
        <charset val="134"/>
      </rPr>
      <t>50%视作额外护甲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</si>
  <si>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t>受到魔法伤害后，60%的概率将攻击的50%视作额外魔抗，持续10秒。</t>
  </si>
  <si>
    <r>
      <rPr>
        <sz val="9"/>
        <color theme="1"/>
        <rFont val="微软雅黑"/>
        <family val="2"/>
        <charset val="134"/>
      </rPr>
      <t>发动技能时，60%</t>
    </r>
    <r>
      <rPr>
        <sz val="9"/>
        <color theme="1"/>
        <rFont val="微软雅黑"/>
        <family val="2"/>
        <charset val="134"/>
      </rPr>
      <t>的概率将攻击的</t>
    </r>
    <r>
      <rPr>
        <sz val="9"/>
        <color theme="1"/>
        <rFont val="微软雅黑"/>
        <family val="2"/>
        <charset val="134"/>
      </rPr>
      <t>40%视作额外护甲。</t>
    </r>
  </si>
  <si>
    <r>
      <rPr>
        <sz val="9"/>
        <color theme="1"/>
        <rFont val="微软雅黑"/>
        <family val="2"/>
        <charset val="134"/>
      </rPr>
      <t>发动技能时，1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%的概率将攻击的40%视作额外护甲。</t>
    </r>
  </si>
  <si>
    <r>
      <rPr>
        <sz val="9"/>
        <color theme="1"/>
        <rFont val="微软雅黑"/>
        <family val="2"/>
        <charset val="134"/>
      </rPr>
      <t>发动技能时，60%</t>
    </r>
    <r>
      <rPr>
        <sz val="9"/>
        <color theme="1"/>
        <rFont val="微软雅黑"/>
        <family val="2"/>
        <charset val="134"/>
      </rPr>
      <t>的概率将攻击的</t>
    </r>
    <r>
      <rPr>
        <sz val="9"/>
        <color theme="1"/>
        <rFont val="微软雅黑"/>
        <family val="2"/>
        <charset val="134"/>
      </rPr>
      <t>40%视作额外魔抗。</t>
    </r>
  </si>
  <si>
    <r>
      <rPr>
        <sz val="9"/>
        <color theme="1"/>
        <rFont val="微软雅黑"/>
        <family val="2"/>
        <charset val="134"/>
      </rPr>
      <t>发动技能时，1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%的概率将攻击的40%视作额外魔抗。</t>
    </r>
  </si>
  <si>
    <r>
      <rPr>
        <sz val="9"/>
        <color theme="1"/>
        <rFont val="微软雅黑"/>
        <family val="2"/>
        <charset val="134"/>
      </rPr>
      <t>受击后，6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的概率，回复自身最大生命值</t>
    </r>
    <r>
      <rPr>
        <sz val="9"/>
        <color theme="1"/>
        <rFont val="微软雅黑"/>
        <family val="2"/>
        <charset val="134"/>
      </rPr>
      <t>10%</t>
    </r>
    <r>
      <rPr>
        <sz val="9"/>
        <color theme="1"/>
        <rFont val="微软雅黑"/>
        <family val="2"/>
        <charset val="134"/>
      </rPr>
      <t>的血量。</t>
    </r>
  </si>
  <si>
    <r>
      <rPr>
        <sz val="9"/>
        <color theme="1"/>
        <rFont val="微软雅黑"/>
        <family val="2"/>
        <charset val="134"/>
      </rPr>
      <t>受击后，</t>
    </r>
    <r>
      <rPr>
        <sz val="9"/>
        <color theme="1"/>
        <rFont val="微软雅黑"/>
        <family val="2"/>
        <charset val="134"/>
      </rPr>
      <t>30%的概率，回复自身最大生命值10%的血量。</t>
    </r>
  </si>
  <si>
    <r>
      <rPr>
        <sz val="9"/>
        <color theme="1"/>
        <rFont val="微软雅黑"/>
        <family val="2"/>
        <charset val="134"/>
      </rPr>
      <t>受击后，有6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的概率对敌方全体造成</t>
    </r>
    <r>
      <rPr>
        <sz val="9"/>
        <color theme="1"/>
        <rFont val="微软雅黑"/>
        <family val="2"/>
        <charset val="134"/>
      </rPr>
      <t>25%攻击力</t>
    </r>
    <r>
      <rPr>
        <sz val="9"/>
        <color theme="1"/>
        <rFont val="微软雅黑"/>
        <family val="2"/>
        <charset val="134"/>
      </rPr>
      <t>的魔法伤害</t>
    </r>
  </si>
  <si>
    <r>
      <rPr>
        <sz val="9"/>
        <color theme="1"/>
        <rFont val="微软雅黑"/>
        <family val="2"/>
        <charset val="134"/>
      </rPr>
      <t>受击后，60%</t>
    </r>
    <r>
      <rPr>
        <sz val="9"/>
        <color theme="1"/>
        <rFont val="微软雅黑"/>
        <family val="2"/>
        <charset val="134"/>
      </rPr>
      <t>的概率，回复自身的</t>
    </r>
    <r>
      <rPr>
        <sz val="9"/>
        <color theme="1"/>
        <rFont val="微软雅黑"/>
        <family val="2"/>
        <charset val="134"/>
      </rPr>
      <t>60%攻击力</t>
    </r>
    <r>
      <rPr>
        <sz val="9"/>
        <color theme="1"/>
        <rFont val="微软雅黑"/>
        <family val="2"/>
        <charset val="134"/>
      </rPr>
      <t>的血量</t>
    </r>
  </si>
  <si>
    <r>
      <rPr>
        <sz val="9"/>
        <color theme="1"/>
        <rFont val="微软雅黑"/>
        <family val="2"/>
        <charset val="134"/>
      </rPr>
      <t>受击后，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的概率，回复自身的60%攻击力的血量</t>
    </r>
  </si>
  <si>
    <r>
      <rPr>
        <sz val="9"/>
        <color theme="1"/>
        <rFont val="微软雅黑"/>
        <family val="2"/>
        <charset val="134"/>
      </rPr>
      <t>受击后，有3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的概率对随机1人造成</t>
    </r>
    <r>
      <rPr>
        <sz val="9"/>
        <color theme="1"/>
        <rFont val="微软雅黑"/>
        <family val="2"/>
        <charset val="134"/>
      </rPr>
      <t>100%护甲值</t>
    </r>
    <r>
      <rPr>
        <sz val="9"/>
        <color theme="1"/>
        <rFont val="微软雅黑"/>
        <family val="2"/>
        <charset val="134"/>
      </rPr>
      <t>的真实伤害。</t>
    </r>
  </si>
  <si>
    <r>
      <rPr>
        <sz val="9"/>
        <color theme="1"/>
        <rFont val="微软雅黑"/>
        <family val="2"/>
        <charset val="134"/>
      </rPr>
      <t>受击后，有3</t>
    </r>
    <r>
      <rPr>
        <sz val="9"/>
        <color theme="1"/>
        <rFont val="微软雅黑"/>
        <family val="2"/>
        <charset val="134"/>
      </rPr>
      <t>0%的概率对随机1人造成50%护甲值的真实伤害。</t>
    </r>
  </si>
  <si>
    <r>
      <rPr>
        <sz val="9"/>
        <color theme="1"/>
        <rFont val="微软雅黑"/>
        <family val="2"/>
        <charset val="134"/>
      </rPr>
      <t>受击后，有30%</t>
    </r>
    <r>
      <rPr>
        <sz val="9"/>
        <color theme="1"/>
        <rFont val="微软雅黑"/>
        <family val="2"/>
        <charset val="134"/>
      </rPr>
      <t>的概率对随机1人造成</t>
    </r>
    <r>
      <rPr>
        <sz val="9"/>
        <color theme="1"/>
        <rFont val="微软雅黑"/>
        <family val="2"/>
        <charset val="134"/>
      </rPr>
      <t>100%魔抗值</t>
    </r>
    <r>
      <rPr>
        <sz val="9"/>
        <color theme="1"/>
        <rFont val="微软雅黑"/>
        <family val="2"/>
        <charset val="134"/>
      </rPr>
      <t>的真实伤害。</t>
    </r>
  </si>
  <si>
    <r>
      <rPr>
        <sz val="9"/>
        <color theme="1"/>
        <rFont val="微软雅黑"/>
        <family val="2"/>
        <charset val="134"/>
      </rPr>
      <t>发动技能后，60%</t>
    </r>
    <r>
      <rPr>
        <sz val="9"/>
        <color theme="1"/>
        <rFont val="微软雅黑"/>
        <family val="2"/>
        <charset val="134"/>
      </rPr>
      <t>的概率为我方随机角色增加施法者</t>
    </r>
    <r>
      <rPr>
        <sz val="9"/>
        <color theme="1"/>
        <rFont val="微软雅黑"/>
        <family val="2"/>
        <charset val="134"/>
      </rPr>
      <t>40%攻击</t>
    </r>
    <r>
      <rPr>
        <sz val="9"/>
        <color theme="1"/>
        <rFont val="微软雅黑"/>
        <family val="2"/>
        <charset val="134"/>
      </rPr>
      <t>的攻击力，持续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</si>
  <si>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发动技能后，60%</t>
    </r>
    <r>
      <rPr>
        <sz val="9"/>
        <color theme="1"/>
        <rFont val="微软雅黑"/>
        <family val="2"/>
        <charset val="134"/>
      </rPr>
      <t>的概率为我方随机角色增加施法者</t>
    </r>
    <r>
      <rPr>
        <sz val="9"/>
        <color theme="1"/>
        <rFont val="微软雅黑"/>
        <family val="2"/>
        <charset val="134"/>
      </rPr>
      <t>40%攻击</t>
    </r>
    <r>
      <rPr>
        <sz val="9"/>
        <color theme="1"/>
        <rFont val="微软雅黑"/>
        <family val="2"/>
        <charset val="134"/>
      </rPr>
      <t>的护甲，持续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</si>
  <si>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发动技能后，60%</t>
    </r>
    <r>
      <rPr>
        <sz val="9"/>
        <color theme="1"/>
        <rFont val="微软雅黑"/>
        <family val="2"/>
        <charset val="134"/>
      </rPr>
      <t>的概率为我方随机角色增加施法者</t>
    </r>
    <r>
      <rPr>
        <sz val="9"/>
        <color theme="1"/>
        <rFont val="微软雅黑"/>
        <family val="2"/>
        <charset val="134"/>
      </rPr>
      <t>40%攻击</t>
    </r>
    <r>
      <rPr>
        <sz val="9"/>
        <color theme="1"/>
        <rFont val="微软雅黑"/>
        <family val="2"/>
        <charset val="134"/>
      </rPr>
      <t>的魔抗，持续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</si>
  <si>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发动技能后，4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%的概率为我方随机角色增加施法者40%攻击的魔抗，持续10秒。</t>
    </r>
  </si>
  <si>
    <r>
      <rPr>
        <sz val="9"/>
        <color theme="1"/>
        <rFont val="微软雅黑"/>
        <family val="2"/>
        <charset val="134"/>
      </rPr>
      <t>发动技能后，60%</t>
    </r>
    <r>
      <rPr>
        <sz val="9"/>
        <color theme="1"/>
        <rFont val="微软雅黑"/>
        <family val="2"/>
        <charset val="134"/>
      </rPr>
      <t>的概率为我方随机角色增加施法者</t>
    </r>
    <r>
      <rPr>
        <sz val="9"/>
        <color theme="1"/>
        <rFont val="微软雅黑"/>
        <family val="2"/>
        <charset val="134"/>
      </rPr>
      <t>40%攻击</t>
    </r>
    <r>
      <rPr>
        <sz val="9"/>
        <color theme="1"/>
        <rFont val="微软雅黑"/>
        <family val="2"/>
        <charset val="134"/>
      </rPr>
      <t>的速度，持续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秒。</t>
    </r>
  </si>
  <si>
    <r>
      <rPr>
        <sz val="9"/>
        <color theme="1"/>
        <rFont val="微软雅黑"/>
        <family val="2"/>
        <charset val="134"/>
      </rPr>
      <t>发动技能后，增加自身2</t>
    </r>
    <r>
      <rPr>
        <sz val="9"/>
        <color theme="1"/>
        <rFont val="微软雅黑"/>
        <family val="2"/>
        <charset val="134"/>
      </rPr>
      <t>5%速度，持续8秒。</t>
    </r>
  </si>
  <si>
    <r>
      <rPr>
        <sz val="9"/>
        <color theme="1"/>
        <rFont val="微软雅黑"/>
        <family val="2"/>
        <charset val="134"/>
      </rPr>
      <t>发动技能后，10%</t>
    </r>
    <r>
      <rPr>
        <sz val="9"/>
        <color theme="1"/>
        <rFont val="微软雅黑"/>
        <family val="2"/>
        <charset val="134"/>
      </rPr>
      <t>增加自身</t>
    </r>
    <r>
      <rPr>
        <sz val="9"/>
        <color theme="1"/>
        <rFont val="微软雅黑"/>
        <family val="2"/>
        <charset val="134"/>
      </rPr>
      <t>8%速度，持续8秒。</t>
    </r>
  </si>
  <si>
    <r>
      <rPr>
        <sz val="9"/>
        <color theme="1"/>
        <rFont val="微软雅黑"/>
        <family val="2"/>
        <charset val="134"/>
      </rPr>
      <t>发动技能后，增加己方全体1</t>
    </r>
    <r>
      <rPr>
        <sz val="9"/>
        <color theme="1"/>
        <rFont val="微软雅黑"/>
        <family val="2"/>
        <charset val="134"/>
      </rPr>
      <t>0%速度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</t>
    </r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</si>
  <si>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10%</t>
    </r>
    <r>
      <rPr>
        <sz val="9"/>
        <color theme="1"/>
        <rFont val="微软雅黑"/>
        <family val="2"/>
        <charset val="134"/>
      </rPr>
      <t>减少敌方全体</t>
    </r>
    <r>
      <rPr>
        <sz val="9"/>
        <color theme="1"/>
        <rFont val="微软雅黑"/>
        <family val="2"/>
        <charset val="134"/>
      </rPr>
      <t>5%速度,持续6秒</t>
    </r>
  </si>
  <si>
    <r>
      <rPr>
        <sz val="9"/>
        <color theme="1"/>
        <rFont val="微软雅黑"/>
        <family val="2"/>
        <charset val="134"/>
      </rPr>
      <t>发动技能后，减少敌方全体1</t>
    </r>
    <r>
      <rPr>
        <sz val="9"/>
        <color theme="1"/>
        <rFont val="微软雅黑"/>
        <family val="2"/>
        <charset val="134"/>
      </rPr>
      <t>0%速度</t>
    </r>
    <r>
      <rPr>
        <sz val="9"/>
        <color theme="1"/>
        <rFont val="微软雅黑"/>
        <family val="2"/>
        <charset val="134"/>
      </rPr>
      <t>,持续</t>
    </r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秒</t>
    </r>
  </si>
  <si>
    <r>
      <rPr>
        <sz val="9"/>
        <color theme="1"/>
        <rFont val="微软雅黑"/>
        <family val="2"/>
        <charset val="134"/>
      </rPr>
      <t>发动技能后，45%</t>
    </r>
    <r>
      <rPr>
        <sz val="9"/>
        <color theme="1"/>
        <rFont val="微软雅黑"/>
        <family val="2"/>
        <charset val="134"/>
      </rPr>
      <t>的概率为我方攻击最高的1人持续治疗，在</t>
    </r>
    <r>
      <rPr>
        <sz val="9"/>
        <color theme="1"/>
        <rFont val="微软雅黑"/>
        <family val="2"/>
        <charset val="134"/>
      </rPr>
      <t>5秒内回复50%攻击力的生命值</t>
    </r>
    <r>
      <rPr>
        <sz val="9"/>
        <color theme="1"/>
        <rFont val="微软雅黑"/>
        <family val="2"/>
        <charset val="134"/>
      </rPr>
      <t>。</t>
    </r>
  </si>
  <si>
    <r>
      <rPr>
        <sz val="9"/>
        <color theme="1"/>
        <rFont val="微软雅黑"/>
        <family val="2"/>
        <charset val="134"/>
      </rPr>
      <t>发动技能后，45%</t>
    </r>
    <r>
      <rPr>
        <sz val="9"/>
        <color theme="1"/>
        <rFont val="微软雅黑"/>
        <family val="2"/>
        <charset val="134"/>
      </rPr>
      <t>的概率为我方攻击最高的1人持续治疗，在5秒内回复100%攻击力的生命值。</t>
    </r>
  </si>
  <si>
    <r>
      <rPr>
        <sz val="9"/>
        <color theme="1"/>
        <rFont val="微软雅黑"/>
        <family val="2"/>
        <charset val="134"/>
      </rPr>
      <t>发动技能后，增加自身3</t>
    </r>
    <r>
      <rPr>
        <sz val="9"/>
        <color theme="1"/>
        <rFont val="微软雅黑"/>
        <family val="2"/>
        <charset val="134"/>
      </rPr>
      <t>0%速度，持续10秒。</t>
    </r>
  </si>
  <si>
    <r>
      <rPr>
        <sz val="9"/>
        <color theme="1"/>
        <rFont val="微软雅黑"/>
        <family val="2"/>
        <charset val="134"/>
      </rPr>
      <t>发动技能后，</t>
    </r>
    <r>
      <rPr>
        <sz val="9"/>
        <color theme="1"/>
        <rFont val="微软雅黑"/>
        <family val="2"/>
        <charset val="134"/>
      </rPr>
      <t>10%</t>
    </r>
    <r>
      <rPr>
        <sz val="9"/>
        <color theme="1"/>
        <rFont val="微软雅黑"/>
        <family val="2"/>
        <charset val="134"/>
      </rPr>
      <t>增加自身</t>
    </r>
    <r>
      <rPr>
        <sz val="9"/>
        <color theme="1"/>
        <rFont val="微软雅黑"/>
        <family val="2"/>
        <charset val="134"/>
      </rPr>
      <t>10%速度，持续8秒。</t>
    </r>
  </si>
  <si>
    <r>
      <rPr>
        <sz val="9"/>
        <color theme="1"/>
        <rFont val="微软雅黑"/>
        <family val="2"/>
        <charset val="134"/>
      </rPr>
      <t>造成伤害时，额外增加5</t>
    </r>
    <r>
      <rPr>
        <sz val="9"/>
        <color theme="1"/>
        <rFont val="微软雅黑"/>
        <family val="2"/>
        <charset val="134"/>
      </rPr>
      <t>00</t>
    </r>
    <r>
      <rPr>
        <sz val="9"/>
        <color theme="1"/>
        <rFont val="微软雅黑"/>
        <family val="2"/>
        <charset val="134"/>
      </rPr>
      <t>点伤害。</t>
    </r>
  </si>
  <si>
    <r>
      <rPr>
        <sz val="9"/>
        <color theme="1"/>
        <rFont val="微软雅黑"/>
        <family val="2"/>
        <charset val="134"/>
      </rPr>
      <t>发动技能后，6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的概率对敌方随机1名施加</t>
    </r>
    <r>
      <rPr>
        <sz val="9"/>
        <color theme="1"/>
        <rFont val="微软雅黑"/>
        <family val="2"/>
        <charset val="134"/>
      </rPr>
      <t>30%攻击力</t>
    </r>
    <r>
      <rPr>
        <sz val="9"/>
        <color theme="1"/>
        <rFont val="微软雅黑"/>
        <family val="2"/>
        <charset val="134"/>
      </rPr>
      <t>的物理伤害。</t>
    </r>
  </si>
  <si>
    <r>
      <rPr>
        <sz val="9"/>
        <color theme="1"/>
        <rFont val="微软雅黑"/>
        <family val="2"/>
        <charset val="134"/>
      </rPr>
      <t>造成伤害时，将伤害的1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%转化为自身生命</t>
    </r>
  </si>
  <si>
    <r>
      <rPr>
        <sz val="9"/>
        <color theme="1"/>
        <rFont val="微软雅黑"/>
        <family val="2"/>
        <charset val="134"/>
      </rPr>
      <t>造成伤害时，将伤害的</t>
    </r>
    <r>
      <rPr>
        <sz val="9"/>
        <color theme="1"/>
        <rFont val="微软雅黑"/>
        <family val="2"/>
        <charset val="134"/>
      </rPr>
      <t>30%转化为自身生命</t>
    </r>
  </si>
  <si>
    <t>品质</t>
  </si>
  <si>
    <t>部位</t>
  </si>
  <si>
    <t>职业</t>
  </si>
  <si>
    <t>绿</t>
  </si>
  <si>
    <t>武器</t>
  </si>
  <si>
    <t>通用</t>
  </si>
  <si>
    <t>蓝</t>
  </si>
  <si>
    <t>铠甲</t>
  </si>
  <si>
    <t>秘法</t>
  </si>
  <si>
    <t>紫</t>
  </si>
  <si>
    <t>头饰</t>
  </si>
  <si>
    <t>天罚</t>
  </si>
  <si>
    <t>橙</t>
  </si>
  <si>
    <t>鞋子</t>
  </si>
  <si>
    <t>武卫</t>
  </si>
  <si>
    <t>玄策</t>
  </si>
  <si>
    <t>生花</t>
  </si>
  <si>
    <t>id命名规则</t>
  </si>
  <si>
    <t>第一位</t>
  </si>
  <si>
    <t>第二位</t>
  </si>
  <si>
    <t>第三位</t>
  </si>
  <si>
    <t>角色id</t>
  </si>
  <si>
    <t>技能</t>
  </si>
  <si>
    <t>等级</t>
  </si>
  <si>
    <t>输出技能id</t>
  </si>
  <si>
    <t>石御霏</t>
  </si>
  <si>
    <t>1000111</t>
  </si>
  <si>
    <t>楚恒</t>
  </si>
  <si>
    <t>1000211</t>
  </si>
  <si>
    <t>夏侯鸿天</t>
  </si>
  <si>
    <t>1000311</t>
  </si>
  <si>
    <t>应茹</t>
  </si>
  <si>
    <t>1000411</t>
  </si>
  <si>
    <t>端木葵</t>
  </si>
  <si>
    <t>1000511</t>
  </si>
  <si>
    <t>兰卿</t>
  </si>
  <si>
    <t>1000611</t>
  </si>
  <si>
    <t>靖之</t>
  </si>
  <si>
    <t>1000711</t>
  </si>
  <si>
    <t>白梦凡</t>
  </si>
  <si>
    <t>1000811</t>
  </si>
  <si>
    <t>祁菲</t>
  </si>
  <si>
    <t>1000911</t>
  </si>
  <si>
    <t>颜祈佳</t>
  </si>
  <si>
    <t>1001011</t>
  </si>
  <si>
    <t>叶延</t>
  </si>
  <si>
    <t>1001111</t>
  </si>
  <si>
    <t>慕容子期</t>
  </si>
  <si>
    <t>1001211</t>
  </si>
  <si>
    <t>云灵</t>
  </si>
  <si>
    <t>1001311</t>
  </si>
  <si>
    <t>耿陶</t>
  </si>
  <si>
    <t>1001411</t>
  </si>
  <si>
    <t>云</t>
  </si>
  <si>
    <t>1001511</t>
  </si>
  <si>
    <t>岑以航</t>
  </si>
  <si>
    <t>1001611</t>
  </si>
  <si>
    <t>影蓟</t>
  </si>
  <si>
    <t>1001711</t>
  </si>
  <si>
    <t>朱贺</t>
  </si>
  <si>
    <t>1001811</t>
  </si>
  <si>
    <t>孔谦</t>
  </si>
  <si>
    <t>1001911</t>
  </si>
  <si>
    <t>颜无雍</t>
  </si>
  <si>
    <t>1002011</t>
  </si>
  <si>
    <t>岑以璇</t>
  </si>
  <si>
    <t>1002111</t>
  </si>
  <si>
    <t>颜无诡</t>
  </si>
  <si>
    <t>1002211</t>
  </si>
  <si>
    <t>荧荧</t>
  </si>
  <si>
    <t>1002311</t>
  </si>
  <si>
    <t>许槿然</t>
  </si>
  <si>
    <t>1002411</t>
  </si>
  <si>
    <t>唐萱</t>
  </si>
  <si>
    <t>1002511</t>
  </si>
  <si>
    <t>孙晴</t>
  </si>
  <si>
    <t>1002611</t>
  </si>
  <si>
    <t>宁月</t>
  </si>
  <si>
    <t>1002711</t>
  </si>
  <si>
    <t>紫川</t>
  </si>
  <si>
    <t>1002811</t>
  </si>
  <si>
    <t>晏息</t>
  </si>
  <si>
    <t>1002911</t>
  </si>
  <si>
    <t>瑶瑶</t>
  </si>
  <si>
    <t>1003011</t>
  </si>
  <si>
    <t>贾裴武</t>
  </si>
  <si>
    <t>1003111</t>
  </si>
  <si>
    <t>雷燕</t>
  </si>
  <si>
    <t>1003211</t>
  </si>
  <si>
    <t>辛夷</t>
  </si>
  <si>
    <t>1003311</t>
  </si>
  <si>
    <t>伏冥</t>
  </si>
  <si>
    <t>1003411</t>
  </si>
  <si>
    <t>司空染</t>
  </si>
  <si>
    <t>1003511</t>
  </si>
  <si>
    <t>解幽</t>
  </si>
  <si>
    <t>1003611</t>
  </si>
  <si>
    <t>薛苓</t>
  </si>
  <si>
    <t>1003711</t>
  </si>
  <si>
    <t>常申</t>
  </si>
  <si>
    <t>1003811</t>
  </si>
  <si>
    <t>呼延腾</t>
  </si>
  <si>
    <t>1003911</t>
  </si>
  <si>
    <t>冉宜</t>
  </si>
  <si>
    <t>1004011</t>
  </si>
  <si>
    <t>孟灿</t>
  </si>
  <si>
    <t>1004111</t>
  </si>
  <si>
    <t>叶辽</t>
  </si>
  <si>
    <t>1004211</t>
  </si>
  <si>
    <t>乌廉</t>
  </si>
  <si>
    <t>1004311</t>
  </si>
  <si>
    <t>姜燧</t>
  </si>
  <si>
    <t>1004411</t>
  </si>
  <si>
    <t>苏可</t>
  </si>
  <si>
    <t>1004511</t>
  </si>
  <si>
    <t>林越</t>
  </si>
  <si>
    <t>1004611</t>
  </si>
  <si>
    <t>赤肥肥</t>
  </si>
  <si>
    <t>1004711</t>
  </si>
  <si>
    <t>银肥肥</t>
  </si>
  <si>
    <t>1004811</t>
  </si>
  <si>
    <t>苍肥肥</t>
  </si>
  <si>
    <t>1004911</t>
  </si>
  <si>
    <t>金肥肥</t>
  </si>
  <si>
    <t>1005011</t>
  </si>
  <si>
    <t>阳魔</t>
  </si>
  <si>
    <t>1005111</t>
  </si>
  <si>
    <t>阴魔</t>
  </si>
  <si>
    <t>1005211</t>
  </si>
  <si>
    <t>1000121</t>
  </si>
  <si>
    <t>1000221</t>
  </si>
  <si>
    <t>1000321</t>
  </si>
  <si>
    <t>1000421</t>
  </si>
  <si>
    <t>1000521</t>
  </si>
  <si>
    <t>1000621</t>
  </si>
  <si>
    <t>1000721</t>
  </si>
  <si>
    <t>1000821</t>
  </si>
  <si>
    <t>1000921</t>
  </si>
  <si>
    <t>1001021</t>
  </si>
  <si>
    <t>1001121</t>
  </si>
  <si>
    <t>1001221</t>
  </si>
  <si>
    <t>1001321</t>
  </si>
  <si>
    <t>1001421</t>
  </si>
  <si>
    <t>1001521</t>
  </si>
  <si>
    <t>1001621</t>
  </si>
  <si>
    <t>1001721</t>
  </si>
  <si>
    <t>1001821</t>
  </si>
  <si>
    <t>1001921</t>
  </si>
  <si>
    <t>1002021</t>
  </si>
  <si>
    <t>1002121</t>
  </si>
  <si>
    <t>1002221</t>
  </si>
  <si>
    <t>1002321</t>
  </si>
  <si>
    <t>1002421</t>
  </si>
  <si>
    <t>1002521</t>
  </si>
  <si>
    <t>1002621</t>
  </si>
  <si>
    <t>1002721</t>
  </si>
  <si>
    <t>1002821</t>
  </si>
  <si>
    <t>1002921</t>
  </si>
  <si>
    <t>1003021</t>
  </si>
  <si>
    <t>1003121</t>
  </si>
  <si>
    <t>1003221</t>
  </si>
  <si>
    <t>1003321</t>
  </si>
  <si>
    <t>1003421</t>
  </si>
  <si>
    <t>1003521</t>
  </si>
  <si>
    <t>1003621</t>
  </si>
  <si>
    <t>1003721</t>
  </si>
  <si>
    <t>1003821</t>
  </si>
  <si>
    <t>1003921</t>
  </si>
  <si>
    <t>1004021</t>
  </si>
  <si>
    <t>1004121</t>
  </si>
  <si>
    <t>1004221</t>
  </si>
  <si>
    <t>1004321</t>
  </si>
  <si>
    <t>1004421</t>
  </si>
  <si>
    <t>1004521</t>
  </si>
  <si>
    <t>1004621</t>
  </si>
  <si>
    <t>1004721</t>
  </si>
  <si>
    <t>1004821</t>
  </si>
  <si>
    <t>1004921</t>
  </si>
  <si>
    <t>1005021</t>
  </si>
  <si>
    <t>1005121</t>
  </si>
  <si>
    <t>1005221</t>
  </si>
  <si>
    <t>装备id</t>
  </si>
  <si>
    <t>装备名称</t>
  </si>
  <si>
    <t>轻灵法杖</t>
  </si>
  <si>
    <t>轻灵之刺</t>
  </si>
  <si>
    <t>轻灵矛</t>
  </si>
  <si>
    <t>轻灵长刀</t>
  </si>
  <si>
    <t>先知法杖</t>
  </si>
  <si>
    <t>先知之刺</t>
  </si>
  <si>
    <t>先知矛</t>
  </si>
  <si>
    <t>先知长刀</t>
  </si>
  <si>
    <t>杀戮法杖</t>
  </si>
  <si>
    <t>杀戮之刺</t>
  </si>
  <si>
    <t>杀戮矛</t>
  </si>
  <si>
    <t>杀戮长刀</t>
  </si>
  <si>
    <t>逐光法杖</t>
  </si>
  <si>
    <t>逐光之刺</t>
  </si>
  <si>
    <t>逐光大矛</t>
  </si>
  <si>
    <t>逐光长剑</t>
  </si>
  <si>
    <t>轻尘法杖</t>
  </si>
  <si>
    <t>轻尘之刺</t>
  </si>
  <si>
    <t>轻尘大矛</t>
  </si>
  <si>
    <t>轻尘长剑</t>
  </si>
  <si>
    <t>洞察法杖</t>
  </si>
  <si>
    <t>洞察之刺</t>
  </si>
  <si>
    <t>洞察大矛</t>
  </si>
  <si>
    <t>洞察长剑</t>
  </si>
  <si>
    <t>屠戮法杖</t>
  </si>
  <si>
    <t>屠戮之刺</t>
  </si>
  <si>
    <t>屠戮大矛</t>
  </si>
  <si>
    <t>屠戮长剑</t>
  </si>
  <si>
    <t>踏江短杖</t>
  </si>
  <si>
    <t>悬河短杖</t>
  </si>
  <si>
    <t>镜湖短杖</t>
  </si>
  <si>
    <t>止玄短杖</t>
  </si>
  <si>
    <t>无锋短杖</t>
  </si>
  <si>
    <t>千钧短杖</t>
  </si>
  <si>
    <t>撼岳短杖</t>
  </si>
  <si>
    <t>踏江长剑</t>
  </si>
  <si>
    <t>悬河之刺</t>
  </si>
  <si>
    <t>镜湖之刺</t>
  </si>
  <si>
    <t>止玄之刺</t>
  </si>
  <si>
    <t>无锋之刺</t>
  </si>
  <si>
    <t>千钧之刺</t>
  </si>
  <si>
    <t>撼岳之刺</t>
  </si>
  <si>
    <t>踏江战戟</t>
  </si>
  <si>
    <t>悬河战戟</t>
  </si>
  <si>
    <t>镜湖战戟</t>
  </si>
  <si>
    <t>止玄战矛</t>
  </si>
  <si>
    <t>无锋战矛</t>
  </si>
  <si>
    <t>千钧战矛</t>
  </si>
  <si>
    <t>撼岳战矛</t>
  </si>
  <si>
    <t>踏江之刃</t>
  </si>
  <si>
    <t>悬河之刃</t>
  </si>
  <si>
    <t>镜湖之刃</t>
  </si>
  <si>
    <t>止玄之刃</t>
  </si>
  <si>
    <t>无锋之刃</t>
  </si>
  <si>
    <t>千钧之刃</t>
  </si>
  <si>
    <t>撼岳之刃</t>
  </si>
  <si>
    <t>踏江法杖</t>
  </si>
  <si>
    <t>悬河秘录</t>
  </si>
  <si>
    <t>镜湖秘录</t>
  </si>
  <si>
    <t>止玄秘录</t>
  </si>
  <si>
    <t>无锋秘录</t>
  </si>
  <si>
    <t>千钧秘录</t>
  </si>
  <si>
    <t>撼岳秘录</t>
  </si>
  <si>
    <t>洞察战甲</t>
  </si>
  <si>
    <t>屠戮战甲</t>
  </si>
  <si>
    <r>
      <rPr>
        <sz val="9"/>
        <color theme="1"/>
        <rFont val="微软雅黑"/>
        <family val="2"/>
        <charset val="134"/>
      </rPr>
      <t>受击时，有2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的概率抵消</t>
    </r>
    <r>
      <rPr>
        <sz val="9"/>
        <color theme="1"/>
        <rFont val="微软雅黑"/>
        <family val="2"/>
        <charset val="134"/>
      </rPr>
      <t>20%攻击力</t>
    </r>
    <r>
      <rPr>
        <sz val="9"/>
        <color theme="1"/>
        <rFont val="微软雅黑"/>
        <family val="2"/>
        <charset val="134"/>
      </rPr>
      <t>的伤害。</t>
    </r>
  </si>
  <si>
    <t>乘风战甲</t>
  </si>
  <si>
    <t>光羽战甲</t>
  </si>
  <si>
    <t>破空战甲</t>
  </si>
  <si>
    <t>妖王战甲</t>
  </si>
  <si>
    <t>天启战甲</t>
  </si>
  <si>
    <t>逐光战甲</t>
  </si>
  <si>
    <t>遗迹战甲</t>
  </si>
  <si>
    <t>屠戮战盔</t>
  </si>
  <si>
    <t>妖王战盔</t>
  </si>
  <si>
    <t>遗迹战盔</t>
  </si>
  <si>
    <t>天启战盔</t>
  </si>
  <si>
    <t>妖王战靴</t>
  </si>
  <si>
    <t>遗迹战靴</t>
  </si>
  <si>
    <t>天启战靴</t>
  </si>
  <si>
    <t>破锋神杖</t>
  </si>
  <si>
    <t>寂灭神杖</t>
  </si>
  <si>
    <t>太玄神杖</t>
  </si>
  <si>
    <t>刹那神杖</t>
  </si>
  <si>
    <t>一念神杖</t>
  </si>
  <si>
    <t>须臾神杖</t>
  </si>
  <si>
    <t>劫火神杖</t>
  </si>
  <si>
    <t>离恨神杖</t>
  </si>
  <si>
    <t>无始神杖</t>
  </si>
  <si>
    <t>归凡神杖</t>
  </si>
  <si>
    <t>道衍神杖</t>
  </si>
  <si>
    <t>破锋神刺</t>
  </si>
  <si>
    <t>寂灭神刺</t>
  </si>
  <si>
    <t>太玄神刺</t>
  </si>
  <si>
    <t>刹那神刺</t>
  </si>
  <si>
    <t>一念神刺</t>
  </si>
  <si>
    <t>须臾神刺</t>
  </si>
  <si>
    <t>劫火神刺</t>
  </si>
  <si>
    <t>离恨神刺</t>
  </si>
  <si>
    <t>无始神刺</t>
  </si>
  <si>
    <t>归凡神刺</t>
  </si>
  <si>
    <t>道衍神刺</t>
  </si>
  <si>
    <t>破锋神戟</t>
  </si>
  <si>
    <t>寂灭神戟</t>
  </si>
  <si>
    <t>太玄神戟</t>
  </si>
  <si>
    <t>刹那神矛</t>
  </si>
  <si>
    <t>一念神矛</t>
  </si>
  <si>
    <t>须臾神矛</t>
  </si>
  <si>
    <t>劫火神戟</t>
  </si>
  <si>
    <t>离恨神戟</t>
  </si>
  <si>
    <t>无始神戟</t>
  </si>
  <si>
    <t>归凡神戟</t>
  </si>
  <si>
    <t>道衍神戟</t>
  </si>
  <si>
    <t>破锋古剑</t>
  </si>
  <si>
    <t>寂灭古剑</t>
  </si>
  <si>
    <t>太玄古剑</t>
  </si>
  <si>
    <t>刹那古剑</t>
  </si>
  <si>
    <t>一念古剑</t>
  </si>
  <si>
    <t>须臾古剑</t>
  </si>
  <si>
    <t>劫火古剑</t>
  </si>
  <si>
    <t>离恨古剑</t>
  </si>
  <si>
    <t>无始古剑</t>
  </si>
  <si>
    <t>归凡古剑</t>
  </si>
  <si>
    <t>道衍古剑</t>
  </si>
  <si>
    <t>破锋宝录</t>
  </si>
  <si>
    <r>
      <rPr>
        <sz val="9"/>
        <color theme="1"/>
        <rFont val="微软雅黑"/>
        <family val="2"/>
        <charset val="134"/>
      </rPr>
      <t>发动技能后，8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的概率提升我方随机角色最大生命值</t>
    </r>
    <r>
      <rPr>
        <sz val="9"/>
        <color theme="1"/>
        <rFont val="微软雅黑"/>
        <family val="2"/>
        <charset val="134"/>
      </rPr>
      <t>1%的速度</t>
    </r>
    <r>
      <rPr>
        <sz val="9"/>
        <color theme="1"/>
        <rFont val="微软雅黑"/>
        <family val="2"/>
        <charset val="134"/>
      </rPr>
      <t>，持续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秒。</t>
    </r>
  </si>
  <si>
    <t>寂灭宝录</t>
  </si>
  <si>
    <t>太玄宝录</t>
  </si>
  <si>
    <t>刹那宝录</t>
  </si>
  <si>
    <t>一念宝录</t>
  </si>
  <si>
    <t>须臾宝录</t>
  </si>
  <si>
    <t>劫火宝录</t>
  </si>
  <si>
    <t>离恨宝录</t>
  </si>
  <si>
    <t>无始宝录</t>
  </si>
  <si>
    <t>归凡宝录</t>
  </si>
  <si>
    <t>道衍宝录</t>
  </si>
  <si>
    <t>神凰羽衣</t>
  </si>
  <si>
    <t>饕餮战衣</t>
  </si>
  <si>
    <r>
      <rPr>
        <sz val="9"/>
        <color theme="1"/>
        <rFont val="微软雅黑"/>
        <family val="2"/>
        <charset val="134"/>
      </rPr>
      <t>受击时，有3</t>
    </r>
    <r>
      <rPr>
        <sz val="9"/>
        <color theme="1"/>
        <rFont val="微软雅黑"/>
        <family val="2"/>
        <charset val="134"/>
      </rPr>
      <t>0%</t>
    </r>
    <r>
      <rPr>
        <sz val="9"/>
        <color theme="1"/>
        <rFont val="微软雅黑"/>
        <family val="2"/>
        <charset val="134"/>
      </rPr>
      <t>的概率抵消</t>
    </r>
    <r>
      <rPr>
        <sz val="9"/>
        <color theme="1"/>
        <rFont val="微软雅黑"/>
        <family val="2"/>
        <charset val="134"/>
      </rPr>
      <t>30%攻击力</t>
    </r>
    <r>
      <rPr>
        <sz val="9"/>
        <color theme="1"/>
        <rFont val="微软雅黑"/>
        <family val="2"/>
        <charset val="134"/>
      </rPr>
      <t>的攻击。</t>
    </r>
  </si>
  <si>
    <t>轮回羽衣</t>
  </si>
  <si>
    <t>盘龙战甲</t>
  </si>
  <si>
    <t>玄冥战甲</t>
  </si>
  <si>
    <t>朱雀神甲</t>
  </si>
  <si>
    <t>九霄华裳</t>
  </si>
  <si>
    <t>微澜羽衣</t>
  </si>
  <si>
    <t>无垠罩衣</t>
  </si>
  <si>
    <t>千霄战甲</t>
  </si>
  <si>
    <t>麒麟战甲</t>
  </si>
  <si>
    <t>若水罩帽</t>
  </si>
  <si>
    <t>阎罗冠冕</t>
  </si>
  <si>
    <t>神霄战盔</t>
  </si>
  <si>
    <t>麒麟战盔</t>
  </si>
  <si>
    <t>应龙战盔</t>
  </si>
  <si>
    <t>九霄华冠</t>
  </si>
  <si>
    <t>涅槃羽冠</t>
  </si>
  <si>
    <t>盘龙战盔</t>
  </si>
  <si>
    <t>玄冥战盔</t>
  </si>
  <si>
    <t>千霄战盔</t>
  </si>
  <si>
    <t>千霄战靴</t>
  </si>
  <si>
    <t>深渊战靴</t>
  </si>
  <si>
    <t>九幽战靴</t>
  </si>
  <si>
    <t>往生羽鞋</t>
  </si>
  <si>
    <t>盘龙战靴</t>
  </si>
  <si>
    <t>玄冥战靴</t>
  </si>
  <si>
    <t>麒麟战靴</t>
  </si>
  <si>
    <t>应龙战靴</t>
  </si>
  <si>
    <t>九霄华履</t>
  </si>
  <si>
    <t>自身拥有护盾时，我方队友每次释放技能，都会获得自身最大生命值%s的治疗。</t>
    <phoneticPr fontId="22" type="noConversion"/>
  </si>
  <si>
    <t>死亡时，我方全体增加%s攻击，持续%s秒。</t>
    <phoneticPr fontId="22" type="noConversion"/>
  </si>
  <si>
    <t>拥有额外的%s暴击伤害。</t>
    <phoneticPr fontId="22" type="noConversion"/>
  </si>
  <si>
    <t>狂暴</t>
    <phoneticPr fontId="22" type="noConversion"/>
  </si>
  <si>
    <t>谁敢伤我！</t>
    <phoneticPr fontId="22" type="noConversion"/>
  </si>
  <si>
    <t>首领每受到一定伤害，就会永久提升自身攻击、护甲和魔抗。</t>
    <phoneticPr fontId="22" type="noConversion"/>
  </si>
  <si>
    <t>受到魔法伤害时，40%概率提升自身魔抗15%的攻击，持续6秒。</t>
    <phoneticPr fontId="22" type="noConversion"/>
  </si>
  <si>
    <t>受到魔法伤害时，40%概率提升自身魔抗&lt;color=#529764FF&gt;20%&lt;/color&gt;的攻击，持续6秒。</t>
    <phoneticPr fontId="22" type="noConversion"/>
  </si>
  <si>
    <t>受到魔法伤害时，&lt;color=#529764FF&gt;50%&lt;/color&gt;概率提升自身魔抗&lt;color=#529764FF&gt;30%&lt;/color&gt;的攻击，持续8秒。</t>
    <phoneticPr fontId="22" type="noConversion"/>
  </si>
  <si>
    <t>受到魔法伤害时，40%概率提升自身魔抗&lt;color=#529764FF&gt;25%&lt;/color&gt;的攻击，持续&lt;color=#529764FF&gt;8秒&lt;/color&gt;。</t>
    <phoneticPr fontId="22" type="noConversion"/>
  </si>
  <si>
    <t>受到物理伤害时，40%概率提升自身护甲15%的攻击，持续6秒。</t>
    <phoneticPr fontId="22" type="noConversion"/>
  </si>
  <si>
    <t>受到物理伤害时，40%概率提升自身护甲&lt;color=#529764FF&gt;20%&lt;/color&gt;的攻击，持续6秒。</t>
    <phoneticPr fontId="22" type="noConversion"/>
  </si>
  <si>
    <t>受到物理伤害时，40%概率提升自身护甲&lt;color=#529764FF&gt;25%&lt;/color&gt;的攻击，持续&lt;color=#529764FF&gt;8秒&lt;/color&gt;。</t>
    <phoneticPr fontId="22" type="noConversion"/>
  </si>
  <si>
    <t>受到物理伤害时，&lt;color=#529764FF&gt;50%&lt;/color&gt;概率提升自身护甲&lt;color=#529764FF&gt;30%&lt;/color&gt;的攻击，持续8秒。</t>
    <phoneticPr fontId="22" type="noConversion"/>
  </si>
  <si>
    <t>受到物理伤害时，40%概率提升自身攻击10%的护甲，持续6秒。</t>
    <phoneticPr fontId="22" type="noConversion"/>
  </si>
  <si>
    <t>受到物理伤害时，40%概率提升自身攻击&lt;color=#529764FF&gt;15%&lt;/color&gt;的护甲，持续6秒。</t>
    <phoneticPr fontId="22" type="noConversion"/>
  </si>
  <si>
    <t>受到物理伤害时，40%概率提升自身攻击&lt;color=#529764FF&gt;20%&lt;/color&gt;的护甲，持续&lt;color=#529764FF&gt;8秒&lt;/color&gt;。</t>
    <phoneticPr fontId="22" type="noConversion"/>
  </si>
  <si>
    <t>受到物理伤害时，&lt;color=#529764FF&gt;50%&lt;/color&gt;概率提升自身攻击&lt;color=#529764FF&gt;25%&lt;/color&gt;的护甲，持续8秒。</t>
    <phoneticPr fontId="22" type="noConversion"/>
  </si>
  <si>
    <t>受到物理伤害时，50%概率提升自身攻击&lt;color=#529764FF&gt;30%&lt;/color&gt;的护甲，持续8秒。</t>
    <phoneticPr fontId="22" type="noConversion"/>
  </si>
  <si>
    <t>使用技能时，20%的概率提升自身护甲&lt;color=#529764FF&gt;50%&lt;/color&gt;的攻击，持续&lt;color=#529764FF&gt;9秒&lt;/color&gt;。</t>
    <phoneticPr fontId="22" type="noConversion"/>
  </si>
  <si>
    <t>使用技能时，&lt;color=#529764FF&gt;20%&lt;/color&gt;的概率提升自身护甲&lt;color=#529764FF&gt;35%&lt;/color&gt;的攻击，持续7秒。</t>
    <phoneticPr fontId="22" type="noConversion"/>
  </si>
  <si>
    <t>使用技能时，30%的概率提升自身护甲&lt;color=#529764FF&gt;30%&lt;/color&gt;的攻击，持续7秒。</t>
    <phoneticPr fontId="22" type="noConversion"/>
  </si>
  <si>
    <t>使用技能时，&lt;color=#529764FF&gt;15%&lt;/color&gt;的概率提升自身护甲&lt;color=#529764FF&gt;25%&lt;/color&gt;的攻击，持续&lt;color=#529764FF&gt;7秒&lt;/color&gt;。</t>
    <phoneticPr fontId="22" type="noConversion"/>
  </si>
  <si>
    <t>使用技能时，20%的概率提升自身护甲&lt;color=#529764FF&gt;20%&lt;/color&gt;的攻击，持续5秒。</t>
    <phoneticPr fontId="22" type="noConversion"/>
  </si>
  <si>
    <t>使用技能时，20%的概率提升自身护甲15%的攻击，持续5秒。</t>
    <phoneticPr fontId="22" type="noConversion"/>
  </si>
  <si>
    <t>使用技能时，20%概率提升8%速度，持续&lt;color=#529764FF&gt;9秒&lt;/color&gt;。</t>
    <phoneticPr fontId="22" type="noConversion"/>
  </si>
  <si>
    <t>使用技能时，&lt;color=#529764FF&gt;10%&lt;/color&gt;概率提升&lt;color=#529764FF&gt;8%&lt;/color&gt;速度，持续7秒。</t>
    <phoneticPr fontId="22" type="noConversion"/>
  </si>
  <si>
    <t>使用技能时，8%概率提升&lt;color=#529764FF&gt;6%&lt;/color&gt;速度，持续7秒。</t>
    <phoneticPr fontId="22" type="noConversion"/>
  </si>
  <si>
    <t>使用技能时，&lt;color=#529764FF&gt;8%&lt;/color&gt;概率提升&lt;color=#529764FF&gt;4%&lt;/color&gt;速度，持续&lt;color=#529764FF&gt;7秒&lt;/color&gt;。</t>
    <phoneticPr fontId="22" type="noConversion"/>
  </si>
  <si>
    <t>使用技能时，5%概率提升&lt;color=#529764FF&gt;3%&lt;/color&gt;速度，持续5秒。</t>
    <phoneticPr fontId="22" type="noConversion"/>
  </si>
  <si>
    <t>使用技能时，5%概率提升2%速度，持续5秒。</t>
    <phoneticPr fontId="22" type="noConversion"/>
  </si>
  <si>
    <t>受到魔法伤害时，50%概率提升自身攻击&lt;color=#529764FF&gt;30%&lt;/color&gt;的魔抗，持续8秒。</t>
    <phoneticPr fontId="22" type="noConversion"/>
  </si>
  <si>
    <t>受到魔法伤害时，&lt;color=#529764FF&gt;50%&lt;/color&gt;概率提升自身攻击&lt;color=#529764FF&gt;25%&lt;/color&gt;的魔抗，持续8秒。</t>
    <phoneticPr fontId="22" type="noConversion"/>
  </si>
  <si>
    <t>受到魔法伤害时，40%概率提升自身攻击&lt;color=#529764FF&gt;20%&lt;/color&gt;的魔抗，持续&lt;color=#529764FF&gt;8秒&lt;/color&gt;。</t>
    <phoneticPr fontId="22" type="noConversion"/>
  </si>
  <si>
    <t>受到魔法伤害时，40%概率提升自身攻击&lt;color=#529764FF&gt;15%&lt;/color&gt;的魔抗，持续6秒。</t>
    <phoneticPr fontId="22" type="noConversion"/>
  </si>
  <si>
    <t>受到魔法伤害时，40%概率提升自身攻击10%的魔抗，持续6秒。</t>
    <phoneticPr fontId="22" type="noConversion"/>
  </si>
  <si>
    <t>攻击+300</t>
    <phoneticPr fontId="23" type="noConversion"/>
  </si>
  <si>
    <t>命中率+8%</t>
    <phoneticPr fontId="23" type="noConversion"/>
  </si>
  <si>
    <t>暴击率+10%</t>
    <phoneticPr fontId="23" type="noConversion"/>
  </si>
  <si>
    <t>初始怒气+2</t>
    <phoneticPr fontId="23" type="noConversion"/>
  </si>
  <si>
    <t>攻击+20%</t>
    <phoneticPr fontId="23" type="noConversion"/>
  </si>
  <si>
    <t>技能伤害增加30%</t>
    <phoneticPr fontId="23" type="noConversion"/>
  </si>
  <si>
    <t>生命+3000</t>
    <phoneticPr fontId="22" type="noConversion"/>
  </si>
  <si>
    <t>攻击+600</t>
    <phoneticPr fontId="23" type="noConversion"/>
  </si>
  <si>
    <t>生命+6000</t>
    <phoneticPr fontId="23" type="noConversion"/>
  </si>
  <si>
    <t>伤害减免+5%</t>
    <phoneticPr fontId="23" type="noConversion"/>
  </si>
  <si>
    <t>伤害加成+5%</t>
    <phoneticPr fontId="23" type="noConversion"/>
  </si>
  <si>
    <t>攻击加成+5%</t>
    <phoneticPr fontId="23" type="noConversion"/>
  </si>
  <si>
    <t>生命加成+5%</t>
    <phoneticPr fontId="23" type="noConversion"/>
  </si>
  <si>
    <t>初始怒气+1</t>
    <phoneticPr fontId="23" type="noConversion"/>
  </si>
  <si>
    <t>闪避率+8%</t>
    <phoneticPr fontId="23" type="noConversion"/>
  </si>
  <si>
    <t>生命+15%</t>
    <phoneticPr fontId="23" type="noConversion"/>
  </si>
  <si>
    <t>抗暴率+12%</t>
    <phoneticPr fontId="23" type="noConversion"/>
  </si>
  <si>
    <t>释放技能不消耗怒气几率提升至64%</t>
    <phoneticPr fontId="23" type="noConversion"/>
  </si>
  <si>
    <t>生命+3000</t>
    <phoneticPr fontId="23" type="noConversion"/>
  </si>
  <si>
    <t>攻击+8%</t>
    <phoneticPr fontId="23" type="noConversion"/>
  </si>
  <si>
    <t>暴击率+8%</t>
    <phoneticPr fontId="23" type="noConversion"/>
  </si>
  <si>
    <t>技能伤害+25%</t>
    <phoneticPr fontId="23" type="noConversion"/>
  </si>
  <si>
    <t>命中率+10%</t>
    <phoneticPr fontId="23" type="noConversion"/>
  </si>
  <si>
    <t>抗暴率+6%</t>
    <phoneticPr fontId="23" type="noConversion"/>
  </si>
  <si>
    <t>免伤+10%</t>
    <phoneticPr fontId="23" type="noConversion"/>
  </si>
  <si>
    <t>生命+8%</t>
    <phoneticPr fontId="23" type="noConversion"/>
  </si>
  <si>
    <t>攻击+12%</t>
    <phoneticPr fontId="23" type="noConversion"/>
  </si>
  <si>
    <t>技能治疗量+25%</t>
    <phoneticPr fontId="23" type="noConversion"/>
  </si>
  <si>
    <t>被治疗量+10%</t>
    <phoneticPr fontId="23" type="noConversion"/>
  </si>
  <si>
    <t>生命+30%</t>
    <phoneticPr fontId="23" type="noConversion"/>
  </si>
  <si>
    <t>闪避率+6%</t>
    <phoneticPr fontId="23" type="noConversion"/>
  </si>
  <si>
    <t>抗暴率+10%</t>
    <phoneticPr fontId="23" type="noConversion"/>
  </si>
  <si>
    <t>沉默概率提升至65%</t>
    <phoneticPr fontId="23" type="noConversion"/>
  </si>
  <si>
    <t>释放技能30%不消耗怒气</t>
    <phoneticPr fontId="23" type="noConversion"/>
  </si>
  <si>
    <t>命中率+6%</t>
    <phoneticPr fontId="23" type="noConversion"/>
  </si>
  <si>
    <t>释放技能后降低目标1点怒气</t>
    <phoneticPr fontId="23" type="noConversion"/>
  </si>
  <si>
    <t>释放技能眩晕目标概率提升至65%</t>
    <phoneticPr fontId="23" type="noConversion"/>
  </si>
  <si>
    <t>战斗第一回合造成伤害必定暴击</t>
    <phoneticPr fontId="23" type="noConversion"/>
  </si>
  <si>
    <t>攻击+16%</t>
    <phoneticPr fontId="23" type="noConversion"/>
  </si>
  <si>
    <t>暴击率+6%</t>
    <phoneticPr fontId="23" type="noConversion"/>
  </si>
  <si>
    <t>战斗第一回合伤害+50%</t>
    <phoneticPr fontId="23" type="noConversion"/>
  </si>
  <si>
    <t>生命+12%</t>
    <phoneticPr fontId="23" type="noConversion"/>
  </si>
  <si>
    <t>攻击+10%</t>
    <phoneticPr fontId="23" type="noConversion"/>
  </si>
  <si>
    <t>命中率+12%</t>
    <phoneticPr fontId="23" type="noConversion"/>
  </si>
  <si>
    <t>闪避率+10%</t>
    <phoneticPr fontId="23" type="noConversion"/>
  </si>
  <si>
    <t>免伤+12%</t>
    <phoneticPr fontId="23" type="noConversion"/>
  </si>
  <si>
    <t>释放技能眩晕概率提升至70%</t>
    <phoneticPr fontId="23" type="noConversion"/>
  </si>
  <si>
    <t>抗暴率+8%</t>
    <phoneticPr fontId="23" type="noConversion"/>
  </si>
  <si>
    <t>生命+16%</t>
    <phoneticPr fontId="23" type="noConversion"/>
  </si>
  <si>
    <t>免伤+8%</t>
    <phoneticPr fontId="23" type="noConversion"/>
  </si>
  <si>
    <t>减伤盾持续时间变为2回合</t>
    <phoneticPr fontId="23" type="noConversion"/>
  </si>
  <si>
    <t>减伤盾减伤百分比由20%提升至32%</t>
    <phoneticPr fontId="23" type="noConversion"/>
  </si>
  <si>
    <t>战斗第一回合必定暴击</t>
    <phoneticPr fontId="23" type="noConversion"/>
  </si>
  <si>
    <t>普攻伤害+50%</t>
    <phoneticPr fontId="23" type="noConversion"/>
  </si>
  <si>
    <t>释放技能后追加一次普攻（不回复怒气）</t>
    <phoneticPr fontId="23" type="noConversion"/>
  </si>
  <si>
    <t>暴击率 +10%</t>
    <phoneticPr fontId="23" type="noConversion"/>
  </si>
  <si>
    <t>释放技能后追加1次普攻</t>
    <phoneticPr fontId="23" type="noConversion"/>
  </si>
  <si>
    <t>敌方每阵亡一人伤害+15%</t>
    <phoneticPr fontId="23" type="noConversion"/>
  </si>
  <si>
    <t>技能灼烧概率提升至65%</t>
    <phoneticPr fontId="23" type="noConversion"/>
  </si>
  <si>
    <t>爆伤减免+8%</t>
    <phoneticPr fontId="23" type="noConversion"/>
  </si>
  <si>
    <t>释放技能30%概率不消耗怒气</t>
    <phoneticPr fontId="23" type="noConversion"/>
  </si>
  <si>
    <t>战斗第一回合无敌（不会被清除）</t>
    <phoneticPr fontId="23" type="noConversion"/>
  </si>
  <si>
    <t>死亡时释放一次技能</t>
    <phoneticPr fontId="23" type="noConversion"/>
  </si>
  <si>
    <t>技能对灼烧目标伤害额外增加50%</t>
    <phoneticPr fontId="23" type="noConversion"/>
  </si>
  <si>
    <t>普攻对灼烧目标伤害额外增加80%</t>
    <phoneticPr fontId="23" type="noConversion"/>
  </si>
  <si>
    <t>技能对灼烧目标额外增加50%伤害</t>
    <phoneticPr fontId="23" type="noConversion"/>
  </si>
  <si>
    <t>普攻后降低目标1点怒气</t>
    <phoneticPr fontId="23" type="noConversion"/>
  </si>
  <si>
    <t>技能释放后降低目标1点怒气</t>
    <phoneticPr fontId="23" type="noConversion"/>
  </si>
  <si>
    <t>受到治疗量+50%</t>
    <phoneticPr fontId="23" type="noConversion"/>
  </si>
  <si>
    <t>释放技能有80%概率附加眩晕1回合</t>
    <phoneticPr fontId="23" type="noConversion"/>
  </si>
  <si>
    <t>普通攻击降低目标1点怒气</t>
    <phoneticPr fontId="23" type="noConversion"/>
  </si>
  <si>
    <t>技能伤害+18%</t>
    <phoneticPr fontId="23" type="noConversion"/>
  </si>
  <si>
    <t>乐进锦囊</t>
    <phoneticPr fontId="17" type="noConversion"/>
  </si>
  <si>
    <t>夏侯渊锦囊</t>
    <phoneticPr fontId="17" type="noConversion"/>
  </si>
  <si>
    <t>祝融锦囊</t>
    <phoneticPr fontId="17" type="noConversion"/>
  </si>
  <si>
    <t>孟获锦囊</t>
    <phoneticPr fontId="17" type="noConversion"/>
  </si>
  <si>
    <t>凌统锦囊</t>
    <phoneticPr fontId="17" type="noConversion"/>
  </si>
  <si>
    <t>步练师锦囊</t>
    <phoneticPr fontId="17" type="noConversion"/>
  </si>
  <si>
    <t>颜良锦囊</t>
    <phoneticPr fontId="17" type="noConversion"/>
  </si>
  <si>
    <t>文丑锦囊</t>
    <phoneticPr fontId="17" type="noConversion"/>
  </si>
  <si>
    <t>郭嘉锦囊</t>
    <phoneticPr fontId="17" type="noConversion"/>
  </si>
  <si>
    <t>夏侯惇锦囊</t>
    <phoneticPr fontId="17" type="noConversion"/>
  </si>
  <si>
    <t>典韦锦囊</t>
    <phoneticPr fontId="17" type="noConversion"/>
  </si>
  <si>
    <t>许褚锦囊</t>
    <phoneticPr fontId="17" type="noConversion"/>
  </si>
  <si>
    <t>甄姬锦囊</t>
    <phoneticPr fontId="17" type="noConversion"/>
  </si>
  <si>
    <t>刘备锦囊</t>
    <phoneticPr fontId="17" type="noConversion"/>
  </si>
  <si>
    <t>黄月英锦囊</t>
    <phoneticPr fontId="17" type="noConversion"/>
  </si>
  <si>
    <t>关羽锦囊</t>
    <phoneticPr fontId="17" type="noConversion"/>
  </si>
  <si>
    <t>张飞锦囊</t>
    <phoneticPr fontId="17" type="noConversion"/>
  </si>
  <si>
    <t>马超锦囊</t>
    <phoneticPr fontId="17" type="noConversion"/>
  </si>
  <si>
    <t>黄忠锦囊</t>
    <phoneticPr fontId="17" type="noConversion"/>
  </si>
  <si>
    <t>魏延锦囊</t>
    <phoneticPr fontId="17" type="noConversion"/>
  </si>
  <si>
    <t>小乔锦囊</t>
    <phoneticPr fontId="17" type="noConversion"/>
  </si>
  <si>
    <t>大乔锦囊</t>
    <phoneticPr fontId="17" type="noConversion"/>
  </si>
  <si>
    <t>孙坚锦囊</t>
    <phoneticPr fontId="17" type="noConversion"/>
  </si>
  <si>
    <t>陆逊锦囊</t>
    <phoneticPr fontId="17" type="noConversion"/>
  </si>
  <si>
    <t>孙尚香锦囊</t>
    <phoneticPr fontId="17" type="noConversion"/>
  </si>
  <si>
    <t>华佗锦囊</t>
    <phoneticPr fontId="17" type="noConversion"/>
  </si>
  <si>
    <t>貂蝉锦囊</t>
    <phoneticPr fontId="17" type="noConversion"/>
  </si>
  <si>
    <t>董卓锦囊</t>
    <phoneticPr fontId="17" type="noConversion"/>
  </si>
  <si>
    <t>华雄锦囊</t>
    <phoneticPr fontId="17" type="noConversion"/>
  </si>
  <si>
    <t>公孙瓒锦囊</t>
    <phoneticPr fontId="17" type="noConversion"/>
  </si>
  <si>
    <t>于吉锦囊</t>
    <phoneticPr fontId="17" type="noConversion"/>
  </si>
  <si>
    <t>袁术锦囊</t>
    <phoneticPr fontId="17" type="noConversion"/>
  </si>
  <si>
    <t>神华雄锦囊</t>
    <phoneticPr fontId="17" type="noConversion"/>
  </si>
  <si>
    <t>神于吉锦囊</t>
    <phoneticPr fontId="17" type="noConversion"/>
  </si>
  <si>
    <t>一骑当千锦囊</t>
    <phoneticPr fontId="17" type="noConversion"/>
  </si>
  <si>
    <t>神曹仁锦囊</t>
    <phoneticPr fontId="17" type="noConversion"/>
  </si>
  <si>
    <t>赵云锦囊</t>
    <phoneticPr fontId="17" type="noConversion"/>
  </si>
  <si>
    <t>桃园结义锦囊</t>
    <phoneticPr fontId="17" type="noConversion"/>
  </si>
  <si>
    <t>神太史慈锦囊</t>
    <phoneticPr fontId="17" type="noConversion"/>
  </si>
  <si>
    <t>神孙尚香锦囊</t>
    <phoneticPr fontId="17" type="noConversion"/>
  </si>
  <si>
    <t>千里走单骑锦囊</t>
    <phoneticPr fontId="17" type="noConversion"/>
  </si>
  <si>
    <t>神华佗锦囊</t>
    <phoneticPr fontId="17" type="noConversion"/>
  </si>
  <si>
    <t>周瑜锦囊</t>
    <phoneticPr fontId="17" type="noConversion"/>
  </si>
  <si>
    <t>司马懿锦囊</t>
    <phoneticPr fontId="17" type="noConversion"/>
  </si>
  <si>
    <t>神荀彧锦囊</t>
    <phoneticPr fontId="17" type="noConversion"/>
  </si>
  <si>
    <t>曹操锦囊</t>
    <phoneticPr fontId="17" type="noConversion"/>
  </si>
  <si>
    <t>神黄月英锦囊</t>
    <phoneticPr fontId="17" type="noConversion"/>
  </si>
  <si>
    <t>五世泽斩锦囊</t>
    <phoneticPr fontId="17" type="noConversion"/>
  </si>
  <si>
    <t>饕鬄吞鲸锦囊</t>
    <phoneticPr fontId="17" type="noConversion"/>
  </si>
  <si>
    <t>恶来典韦锦囊</t>
    <phoneticPr fontId="17" type="noConversion"/>
  </si>
  <si>
    <t>羲农之佑锦囊</t>
    <phoneticPr fontId="17" type="noConversion"/>
  </si>
  <si>
    <t>武圣关羽锦囊</t>
    <phoneticPr fontId="17" type="noConversion"/>
  </si>
  <si>
    <t>历战之躯锦囊</t>
    <phoneticPr fontId="17" type="noConversion"/>
  </si>
  <si>
    <t>舍身济世锦囊</t>
    <phoneticPr fontId="17" type="noConversion"/>
  </si>
  <si>
    <t>魔王董卓锦囊</t>
    <phoneticPr fontId="17" type="noConversion"/>
  </si>
  <si>
    <t>娄候张昭锦囊</t>
    <phoneticPr fontId="17" type="noConversion"/>
  </si>
  <si>
    <t>见血封喉锦囊</t>
    <phoneticPr fontId="17" type="noConversion"/>
  </si>
  <si>
    <t>迟谋陈宫锦囊</t>
    <phoneticPr fontId="17" type="noConversion"/>
  </si>
  <si>
    <t>乐坏礼崩锦囊</t>
    <phoneticPr fontId="17" type="noConversion"/>
  </si>
  <si>
    <t>释放技能后全队回复1点怒气</t>
    <phoneticPr fontId="23" type="noConversion"/>
  </si>
  <si>
    <t>受到技能或普攻直接伤害的50%反弹给攻击者</t>
    <phoneticPr fontId="23" type="noConversion"/>
  </si>
  <si>
    <t>受到技能或普攻直接伤害的80%反弹给攻击者</t>
    <phoneticPr fontId="23" type="noConversion"/>
  </si>
  <si>
    <t>释放技能后回复1点怒气</t>
    <phoneticPr fontId="23" type="noConversion"/>
  </si>
  <si>
    <t>追加的普通攻击必定暴击（追加的普攻不回怒气）</t>
    <phoneticPr fontId="23" type="noConversion"/>
  </si>
  <si>
    <t>直接伤害击杀目标回复1点怒气</t>
    <phoneticPr fontId="23" type="noConversion"/>
  </si>
  <si>
    <t>击杀目标后回复2点怒气</t>
    <phoneticPr fontId="23" type="noConversion"/>
  </si>
  <si>
    <t>释放技能后追加一次普攻 （追加普攻不回复怒气）</t>
    <phoneticPr fontId="23" type="noConversion"/>
  </si>
  <si>
    <t>释放技能后回复2点怒气</t>
    <phoneticPr fontId="23" type="noConversion"/>
  </si>
  <si>
    <t>直接伤害击杀目标后回复1点怒气</t>
    <phoneticPr fontId="23" type="noConversion"/>
  </si>
  <si>
    <t>受击时有35%概率使攻击者灼烧2回合</t>
    <phoneticPr fontId="23" type="noConversion"/>
  </si>
  <si>
    <t>普攻有80%概率给目标附加灼烧状态2回合</t>
    <phoneticPr fontId="23" type="noConversion"/>
  </si>
  <si>
    <t>技能攻击使目标灼烧概率提升至96%</t>
    <phoneticPr fontId="23" type="noConversion"/>
  </si>
  <si>
    <t>释放技能追加一次普攻 （普攻不回复怒气）</t>
    <phoneticPr fontId="23" type="noConversion"/>
  </si>
  <si>
    <t>释放技能后降低目标2点怒气</t>
    <phoneticPr fontId="23" type="noConversion"/>
  </si>
  <si>
    <t>释放技能回复1点怒气</t>
    <phoneticPr fontId="23" type="noConversion"/>
  </si>
  <si>
    <t>追加普攻必定暴击（追加普攻不回复怒气）</t>
    <phoneticPr fontId="23" type="noConversion"/>
  </si>
  <si>
    <t>普攻后额外回复1点怒气</t>
    <phoneticPr fontId="23" type="noConversion"/>
  </si>
  <si>
    <t>攻击+150</t>
  </si>
  <si>
    <t>闪避+3%</t>
  </si>
  <si>
    <t>命中率+4%</t>
  </si>
  <si>
    <t>初始怒气+2</t>
  </si>
  <si>
    <t>生命+1500</t>
    <phoneticPr fontId="22" type="noConversion"/>
  </si>
  <si>
    <t>攻击+150</t>
    <phoneticPr fontId="23" type="noConversion"/>
  </si>
  <si>
    <t>生命+8%</t>
  </si>
  <si>
    <t>攻击+150</t>
    <phoneticPr fontId="22" type="noConversion"/>
  </si>
  <si>
    <t>暴击率+3%</t>
    <phoneticPr fontId="23" type="noConversion"/>
  </si>
  <si>
    <t>生命+1500</t>
    <phoneticPr fontId="23" type="noConversion"/>
  </si>
  <si>
    <t>命中率+4%</t>
    <phoneticPr fontId="23" type="noConversion"/>
  </si>
  <si>
    <t>命中率+3%</t>
    <phoneticPr fontId="23" type="noConversion"/>
  </si>
  <si>
    <t>闪避率+5%</t>
    <phoneticPr fontId="23" type="noConversion"/>
  </si>
  <si>
    <t>闪避率+4%</t>
    <phoneticPr fontId="23" type="noConversion"/>
  </si>
  <si>
    <t>攻击+4%</t>
    <phoneticPr fontId="23" type="noConversion"/>
  </si>
  <si>
    <t>暴击率+5%</t>
    <phoneticPr fontId="23" type="noConversion"/>
  </si>
  <si>
    <t>暴击率+4%</t>
    <phoneticPr fontId="23" type="noConversion"/>
  </si>
  <si>
    <t>命中率+5%</t>
    <phoneticPr fontId="23" type="noConversion"/>
  </si>
  <si>
    <t>暴击伤害+5%</t>
  </si>
  <si>
    <t>攻击+300（神将100级后每升1级攻击额外+9）</t>
  </si>
  <si>
    <t>生命+2000（神将100级后每升1级额外+60生命）</t>
  </si>
  <si>
    <t>防御+100（神将100级后每升1级防御额外+3）</t>
  </si>
  <si>
    <t>抗暴率+8%</t>
  </si>
  <si>
    <t>暴击率+8%</t>
  </si>
  <si>
    <t>伤害+5%</t>
  </si>
  <si>
    <t>伤害减免+5%</t>
  </si>
  <si>
    <t>反伤增加30%（只对当前有反伤效果的神将有效）</t>
  </si>
  <si>
    <t>伤害+12%</t>
  </si>
  <si>
    <t>抗暴率+20%</t>
  </si>
  <si>
    <t>初始怒气+1</t>
  </si>
  <si>
    <t>攻击+900（神将100级后每升1级攻击额外+27）</t>
  </si>
  <si>
    <t>生命+6000（神将100级后每升1级生命额外+180）</t>
  </si>
  <si>
    <t>防御+300（神将100级后每升1级防御额外+9）</t>
  </si>
  <si>
    <t>暴击伤害+12%</t>
  </si>
  <si>
    <t>免伤+12%</t>
  </si>
  <si>
    <t>暴击率+20%</t>
  </si>
  <si>
    <t>中毒状态延长1回合</t>
  </si>
  <si>
    <t>普攻必定暴击（包括治疗神将）</t>
  </si>
  <si>
    <t>被灼烧神将无法获得无敌和无敌吸血盾效果</t>
  </si>
  <si>
    <t>灼烧状态延长1回合</t>
  </si>
  <si>
    <t>伤害+18%</t>
  </si>
  <si>
    <t>免伤+18%</t>
  </si>
  <si>
    <t>技能治疗量&lt;color=#66FF00&gt;+25%&lt;/color&gt;</t>
    <phoneticPr fontId="23" type="noConversion"/>
  </si>
  <si>
    <t>释放技能后额外回复&lt;color=#66FF00&gt;1点怒气&lt;/color&gt;</t>
    <phoneticPr fontId="23" type="noConversion"/>
  </si>
  <si>
    <r>
      <t>技能伤害&lt;color=#66FF00&gt;+25%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</si>
  <si>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r>
      <t>直接伤害击杀目标回复&lt;color=#66FF00&gt;1点怒气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</si>
  <si>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r>
      <t>释放技能后降低目标&lt;color=#66FF00&gt;1点怒气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</si>
  <si>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r>
      <t>受到治疗量增加&lt;color=#66FF00&gt;50%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</si>
  <si>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r>
      <t>生命降低&lt;color=#66FF00&gt;10%</t>
    </r>
    <r>
      <rPr>
        <sz val="9"/>
        <color theme="1"/>
        <rFont val="微软雅黑"/>
        <family val="2"/>
        <charset val="134"/>
      </rPr>
      <t>&lt;/color&gt;</t>
    </r>
    <r>
      <rPr>
        <sz val="9"/>
        <color theme="1"/>
        <rFont val="微软雅黑"/>
        <family val="2"/>
        <charset val="134"/>
      </rPr>
      <t>攻击增加</t>
    </r>
    <r>
      <rPr>
        <sz val="9"/>
        <color theme="1"/>
        <rFont val="微软雅黑"/>
        <family val="2"/>
        <charset val="134"/>
      </rPr>
      <t>&lt;color=#66FF00&gt;5%&lt;/color&gt;</t>
    </r>
    <phoneticPr fontId="23" type="noConversion"/>
  </si>
  <si>
    <t>眩晕率提升至&lt;color=#66FF00&gt;65%&lt;/color&gt;</t>
    <phoneticPr fontId="23" type="noConversion"/>
  </si>
  <si>
    <r>
      <t>释放技能后额外回复&lt;color=#66FF00&gt;1点怒气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</si>
  <si>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r>
      <t>生命降低&lt;color=#66FF00&gt;10%</t>
    </r>
    <r>
      <rPr>
        <sz val="9"/>
        <color theme="1"/>
        <rFont val="微软雅黑"/>
        <family val="2"/>
        <charset val="134"/>
      </rPr>
      <t>&lt;/color&gt;</t>
    </r>
    <r>
      <rPr>
        <sz val="9"/>
        <color theme="1"/>
        <rFont val="微软雅黑"/>
        <family val="2"/>
        <charset val="134"/>
      </rPr>
      <t>暴击伤害增加</t>
    </r>
    <r>
      <rPr>
        <sz val="9"/>
        <color theme="1"/>
        <rFont val="微软雅黑"/>
        <family val="2"/>
        <charset val="134"/>
      </rPr>
      <t>&lt;color=#66FF00&gt;4%&lt;/color&gt;</t>
    </r>
    <phoneticPr fontId="23" type="noConversion"/>
  </si>
  <si>
    <r>
      <t>攻击时对灼烧目标暴击率额外&lt;color=#66FF00&gt;</t>
    </r>
    <r>
      <rPr>
        <sz val="9"/>
        <color theme="1"/>
        <rFont val="微软雅黑"/>
        <family val="2"/>
        <charset val="134"/>
      </rPr>
      <t>+80%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</si>
  <si>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t>普攻对灼烧目标伤害额外&lt;color=#66FF00&gt;+80%&lt;/color&gt;</t>
    <phoneticPr fontId="23" type="noConversion"/>
  </si>
  <si>
    <t>释放技能附加灼烧概率增加至&lt;color=#66FF00&gt;96%&lt;/color&gt;</t>
    <phoneticPr fontId="23" type="noConversion"/>
  </si>
  <si>
    <t>释放技能后&lt;color=#66FF00&gt;追加一次&lt;/color&gt;普攻 （追加普攻不回复怒气）</t>
    <phoneticPr fontId="23" type="noConversion"/>
  </si>
  <si>
    <t>普攻后额外降低目标&lt;color=#66FF00&gt;1点怒气&lt;/color&gt;</t>
    <phoneticPr fontId="23" type="noConversion"/>
  </si>
  <si>
    <t>释放技能附带眩晕效果概率提升至&lt;color=#66FF00&gt;70%&lt;/color&gt;</t>
    <phoneticPr fontId="23" type="noConversion"/>
  </si>
  <si>
    <t>直接伤害击杀目标回复&lt;color=#66FF00&gt;2点怒气&lt;/color&gt;</t>
    <phoneticPr fontId="23" type="noConversion"/>
  </si>
  <si>
    <t>减伤盾减伤比例提升至&lt;color=#66FF00&gt;50%&lt;/color&gt;</t>
    <phoneticPr fontId="23" type="noConversion"/>
  </si>
  <si>
    <t>技能麻痹几率提升至&lt;color=#66FF00&gt;50%&lt;/color&gt;</t>
    <phoneticPr fontId="23" type="noConversion"/>
  </si>
  <si>
    <t>释放技能后回复&lt;color=#66FF00&gt;1点怒气&lt;/color&gt;</t>
    <phoneticPr fontId="23" type="noConversion"/>
  </si>
  <si>
    <t>释放技能后降低目标&lt;color=#66FF00&gt;1点怒气&lt;/color&gt;</t>
    <phoneticPr fontId="23" type="noConversion"/>
  </si>
  <si>
    <t>暴击率+10%</t>
    <phoneticPr fontId="23" type="noConversion"/>
  </si>
  <si>
    <t>释放技能有40%概率不消耗怒气</t>
    <phoneticPr fontId="23" type="noConversion"/>
  </si>
  <si>
    <t>普攻后回复1点怒气</t>
    <phoneticPr fontId="23" type="noConversion"/>
  </si>
  <si>
    <t>释放普攻后降低目标1点怒气</t>
    <phoneticPr fontId="23" type="noConversion"/>
  </si>
  <si>
    <t>释放技能后追加1次普攻（追加的普攻不加怒气）</t>
    <phoneticPr fontId="23" type="noConversion"/>
  </si>
  <si>
    <t>直接伤害击杀目标追加一次普攻（追加的普攻不回怒气）</t>
    <phoneticPr fontId="23" type="noConversion"/>
  </si>
  <si>
    <t>技能目标每减少一个，技能伤害增加15%</t>
    <phoneticPr fontId="23" type="noConversion"/>
  </si>
  <si>
    <t>中毒伤害由攻击力的80%提升至125%</t>
    <phoneticPr fontId="23" type="noConversion"/>
  </si>
  <si>
    <r>
      <t>直接伤害导致死亡时&lt;color=#66FF00&gt;100%眩晕</t>
    </r>
    <r>
      <rPr>
        <sz val="9"/>
        <color theme="1"/>
        <rFont val="微软雅黑"/>
        <family val="2"/>
        <charset val="134"/>
      </rPr>
      <t>&lt;/color&gt;攻击自己的神将</t>
    </r>
    <phoneticPr fontId="23" type="noConversion"/>
  </si>
  <si>
    <t>直接伤害击杀目标会&lt;color=#66FF00&gt;追加一次&lt;/color&gt;普攻 （追加的普攻不回复怒气）</t>
    <phoneticPr fontId="23" type="noConversion"/>
  </si>
  <si>
    <r>
      <t>直接伤害击杀目标&lt;color=#66FF00&gt;追加一次</t>
    </r>
    <r>
      <rPr>
        <sz val="9"/>
        <color theme="1"/>
        <rFont val="微软雅黑"/>
        <family val="2"/>
        <charset val="134"/>
      </rPr>
      <t>&lt;/color&gt;普攻（追加的普攻不回复怒气）</t>
    </r>
    <phoneticPr fontId="23" type="noConversion"/>
  </si>
  <si>
    <t>行动后攻击&lt;color=#66FF00&gt;+8%&lt;/color&gt;</t>
    <phoneticPr fontId="23" type="noConversion"/>
  </si>
  <si>
    <t>释放技能附加中毒效果的概率提升至&lt;color=#66FF00&gt;96%&lt;/color&gt;</t>
    <phoneticPr fontId="23" type="noConversion"/>
  </si>
  <si>
    <t>全体上阵神将免伤+6%</t>
  </si>
  <si>
    <t>全体上阵神将攻击+8%</t>
  </si>
  <si>
    <t>全体上阵神将生命+8%</t>
  </si>
  <si>
    <t>全体上阵神将免伤+5%</t>
  </si>
  <si>
    <t>全体上阵神将命中+5%</t>
  </si>
  <si>
    <t>全体上阵神将伤害+5%</t>
  </si>
  <si>
    <t>全体上阵神将攻击+9%</t>
  </si>
  <si>
    <t>全体上阵神将命中率+6%</t>
  </si>
  <si>
    <t>全体上阵神将防御+8%</t>
  </si>
  <si>
    <t>全体上阵神将伤害+20%</t>
  </si>
  <si>
    <t>全体上阵神将生命+20%</t>
  </si>
  <si>
    <t>全体上阵神将命中率+5%</t>
  </si>
  <si>
    <t>全体上阵神将命中+6%</t>
  </si>
  <si>
    <t>全体上阵神将暴击率+20%</t>
  </si>
  <si>
    <t>全体上阵神将攻击+12%</t>
  </si>
  <si>
    <t>全体上阵神将闪避率+5%</t>
  </si>
  <si>
    <t>全体上阵神将暴击率&lt;color=#66FF00&gt;+30%&lt;/color&gt;</t>
  </si>
  <si>
    <t>全体上阵神将攻击+20%</t>
  </si>
  <si>
    <t>全体上阵神将暴击率&lt;color=#66FF00&gt;+20%&lt;/color&gt;</t>
  </si>
  <si>
    <t>全体上阵神将免伤+20%</t>
  </si>
  <si>
    <t>释放技能后回复全体1点怒气</t>
    <phoneticPr fontId="22" type="noConversion"/>
  </si>
  <si>
    <t>释放技能后全体回复1点怒气</t>
    <phoneticPr fontId="22" type="noConversion"/>
  </si>
  <si>
    <t>全体上阵神将抗暴率+5%</t>
    <phoneticPr fontId="22" type="noConversion"/>
  </si>
  <si>
    <t>妖阵营神将伤害+10%</t>
  </si>
  <si>
    <t>全体上阵佛阵营神将免伤+10%</t>
  </si>
  <si>
    <t>释放普攻后回复1点怒气</t>
    <phoneticPr fontId="23" type="noConversion"/>
  </si>
  <si>
    <t>全体上阵神将免伤+5%</t>
    <phoneticPr fontId="22" type="noConversion"/>
  </si>
  <si>
    <t xml:space="preserve"> </t>
    <phoneticPr fontId="22" type="noConversion"/>
  </si>
  <si>
    <t>发动技能后，40%的概率对随机1名敌人造成20%攻击的物理伤害。</t>
    <phoneticPr fontId="22" type="noConversion"/>
  </si>
  <si>
    <t>受到魔法伤害后，40%的概率将魔抗的30%视作额外攻击力，持续10秒。</t>
    <phoneticPr fontId="22" type="noConversion"/>
  </si>
  <si>
    <t>直接伤害击杀目标，回复自身2点怒气</t>
    <phoneticPr fontId="23" type="noConversion"/>
  </si>
  <si>
    <t>行动后，回复自身2点怒气</t>
    <phoneticPr fontId="23" type="noConversion"/>
  </si>
  <si>
    <t>释放技能有&lt;color=#66FF00&gt;40%概率&lt;/color&gt;追加1次技能，对敌方全体造成41%法术伤害（不触发特性）</t>
    <phoneticPr fontId="22" type="noConversion"/>
  </si>
  <si>
    <t>技能直接伤害40%转化为生命，治疗己方生命最少的队员</t>
    <phoneticPr fontId="23" type="noConversion"/>
  </si>
  <si>
    <t>直接伤害击杀目标，自身伤害+16%（可叠加持续至战斗结束）</t>
    <phoneticPr fontId="23" type="noConversion"/>
  </si>
  <si>
    <t>行动后回复&lt;color=#66FF00&gt;1点怒气&lt;/color&gt;</t>
    <phoneticPr fontId="23" type="noConversion"/>
  </si>
  <si>
    <t>释放技能后，给除自己外己方生命最少的神将附加无敌盾，持续2回合（如果只剩自己则不附加）</t>
    <phoneticPr fontId="23" type="noConversion"/>
  </si>
  <si>
    <t>受到直接伤害的16%转化为生命，治疗己方三个生命最少的单位</t>
    <phoneticPr fontId="23" type="noConversion"/>
  </si>
  <si>
    <t>受到直接伤害的24%转化为生命，治疗己方三个生命最少的单位</t>
    <phoneticPr fontId="23" type="noConversion"/>
  </si>
  <si>
    <r>
      <t>受到普攻直接伤害时，回复&lt;color=#66FF00&gt;1点怒气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</si>
  <si>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t>直接伤害击杀目标后，回复自身生命上限30%的生命</t>
    <phoneticPr fontId="23" type="noConversion"/>
  </si>
  <si>
    <r>
      <t>技能目标每减少一个，技能伤害&lt;color=#66FF00&gt;+10%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</si>
  <si>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t>释放技能后，己方全体回复1点怒气</t>
    <phoneticPr fontId="22" type="noConversion"/>
  </si>
  <si>
    <r>
      <t>技能直接伤害的&lt;color=#66FF00&gt;50%&lt;/color&gt;转化为生命，</t>
    </r>
    <r>
      <rPr>
        <sz val="9"/>
        <color theme="1"/>
        <rFont val="微软雅黑"/>
        <family val="2"/>
        <charset val="134"/>
      </rPr>
      <t>治疗己方生命最低队友</t>
    </r>
    <phoneticPr fontId="23" type="noConversion"/>
  </si>
  <si>
    <t>战斗第一回合造成的伤害必定暴击</t>
    <phoneticPr fontId="23" type="noConversion"/>
  </si>
  <si>
    <t>每次释放技能后增加50%技能伤害，可无限叠加，释放普攻时清零（追加普攻不清零）</t>
    <phoneticPr fontId="23" type="noConversion"/>
  </si>
  <si>
    <r>
      <t>击杀目标后追加一次技能，对敌方血量最低的二人造成&lt;color=#66FF00&gt;89%法术伤害</t>
    </r>
    <r>
      <rPr>
        <sz val="9"/>
        <color theme="1"/>
        <rFont val="微软雅黑"/>
        <family val="2"/>
        <charset val="134"/>
      </rPr>
      <t>&lt;/color&gt;（不触发特性）</t>
    </r>
    <phoneticPr fontId="23" type="noConversion"/>
  </si>
  <si>
    <t>普攻后自身伤害+10%，持续7回合，效果可叠加</t>
    <phoneticPr fontId="23" type="noConversion"/>
  </si>
  <si>
    <t>释放技能后40%概率追加一次技能，对敌方后排造成86%的法术伤害</t>
    <phoneticPr fontId="23" type="noConversion"/>
  </si>
  <si>
    <t>受到伤害的12%转化为生命，治疗己方全体上阵神将</t>
    <phoneticPr fontId="22" type="noConversion"/>
  </si>
  <si>
    <t>受到伤害的&lt;color=#66FF00&gt;18%&lt;/color&gt;转化为生命，治疗己方全体</t>
    <phoneticPr fontId="22" type="noConversion"/>
  </si>
  <si>
    <t>释放技能后，回复己方后排1点怒气</t>
    <phoneticPr fontId="23" type="noConversion"/>
  </si>
  <si>
    <t>技能伤害的50%转化为生命，治疗己方生命最低队友</t>
    <phoneticPr fontId="23" type="noConversion"/>
  </si>
  <si>
    <t>释放技能后，全体回复&lt;color=#66FF00&gt;1点怒气&lt;/color&gt;</t>
    <phoneticPr fontId="22" type="noConversion"/>
  </si>
  <si>
    <t>直接伤害击杀目标，下回合必定暴击</t>
    <phoneticPr fontId="23" type="noConversion"/>
  </si>
  <si>
    <t>直接伤害击杀目标，回复&lt;color=#66FF00&gt;1点怒气&lt;/color&gt;</t>
    <phoneticPr fontId="23" type="noConversion"/>
  </si>
  <si>
    <t>战斗中自身生命每降低10%，自身伤害增加5%</t>
    <phoneticPr fontId="23" type="noConversion"/>
  </si>
  <si>
    <t>战斗中自身生命每降低10%，自身暴击率增加5%</t>
    <phoneticPr fontId="23" type="noConversion"/>
  </si>
  <si>
    <t>自身生命每降低10%，造成伤害增加5%</t>
    <phoneticPr fontId="23" type="noConversion"/>
  </si>
  <si>
    <r>
      <t>受到普攻时，有&lt;color=#66FF00&gt;80%概率</t>
    </r>
    <r>
      <rPr>
        <sz val="9"/>
        <color theme="1"/>
        <rFont val="微软雅黑"/>
        <family val="2"/>
        <charset val="134"/>
      </rPr>
      <t>&lt;/color&gt;使攻击者灼烧&lt;color=#66FF00&gt;2回合&lt;/color&gt;</t>
    </r>
    <phoneticPr fontId="23" type="noConversion"/>
  </si>
  <si>
    <t>普攻有40%概率使目标灼烧，持续2回合</t>
    <phoneticPr fontId="23" type="noConversion"/>
  </si>
  <si>
    <t>释放技能后，给目标附加持续治疗效果，每回合回复自身最大攻击力20%的生命值，持续2回合</t>
    <phoneticPr fontId="23" type="noConversion"/>
  </si>
  <si>
    <t>普攻后给目标附加持续治疗效果，每回合回复自身32%最大攻击力的生命值，持续2回合</t>
    <phoneticPr fontId="23" type="noConversion"/>
  </si>
  <si>
    <t>释放技能时，为队友附加持续治疗效果增大至攻击力的&lt;color=#66FF00&gt;32%&lt;/color&gt;</t>
    <phoneticPr fontId="23" type="noConversion"/>
  </si>
  <si>
    <t>受到灼烧状态敌人攻击时，受到伤害减少40%</t>
    <phoneticPr fontId="23" type="noConversion"/>
  </si>
  <si>
    <t>释放技能时，如对方处于灼烧状态，则本次攻击附带50%吸血效果</t>
    <phoneticPr fontId="23" type="noConversion"/>
  </si>
  <si>
    <t>受到灼烧状态敌人攻击时，受到的伤害额外再降低&lt;color=#66FF00&gt;25%&lt;/color&gt;</t>
    <phoneticPr fontId="23" type="noConversion"/>
  </si>
  <si>
    <r>
      <t>释放技能后，给两名血量最少队友附加&lt;color=#66FF00&gt;无敌吸血盾1回合</t>
    </r>
    <r>
      <rPr>
        <sz val="9"/>
        <color theme="1"/>
        <rFont val="微软雅黑"/>
        <family val="2"/>
        <charset val="134"/>
      </rPr>
      <t>&lt;/color&gt;</t>
    </r>
    <phoneticPr fontId="23" type="noConversion"/>
  </si>
  <si>
    <t>释放技能时，如目标处于灼烧状态，眩晕概率提升至50%</t>
    <phoneticPr fontId="23" type="noConversion"/>
  </si>
  <si>
    <t>普攻时如目标处于灼烧状态，则本次攻击附带80%吸血效果</t>
    <phoneticPr fontId="23" type="noConversion"/>
  </si>
  <si>
    <t>释放技能时，如目标处于灼烧状态，则眩晕率提升至&lt;color=#66FF00&gt;80%&lt;/color&gt;</t>
    <phoneticPr fontId="23" type="noConversion"/>
  </si>
  <si>
    <t>释放技能时，对灼烧目标暴击率额外+50%</t>
    <phoneticPr fontId="23" type="noConversion"/>
  </si>
  <si>
    <t>普攻时有80%概率给目标附加灼烧状态2回合</t>
    <phoneticPr fontId="23" type="noConversion"/>
  </si>
  <si>
    <r>
      <t>受到普通攻击时，有&lt;color=#66FF00&gt;50%概率</t>
    </r>
    <r>
      <rPr>
        <sz val="9"/>
        <color theme="1"/>
        <rFont val="微软雅黑"/>
        <family val="2"/>
        <charset val="134"/>
      </rPr>
      <t>&lt;/color&gt;使攻击者灼烧&lt;color=#66FF00&gt;2回合&lt;/color&gt;</t>
    </r>
    <phoneticPr fontId="23" type="noConversion"/>
  </si>
  <si>
    <t>技能对灼烧目标造成的伤害额外增加50%</t>
    <phoneticPr fontId="23" type="noConversion"/>
  </si>
  <si>
    <t>直接伤害击杀目标或使其暴毙时，追加一次普攻</t>
    <phoneticPr fontId="23" type="noConversion"/>
  </si>
  <si>
    <r>
      <t>释放普通攻击后，如果该目标处于灼烧状态且血量低于&lt;color=#66FF00&gt;20%&lt;/color&gt;，将有</t>
    </r>
    <r>
      <rPr>
        <sz val="9"/>
        <color theme="1"/>
        <rFont val="微软雅黑"/>
        <family val="2"/>
        <charset val="134"/>
      </rPr>
      <t>&lt;color=#66FF00&gt;50%概率&lt;/color&gt;使目标暴毙</t>
    </r>
    <phoneticPr fontId="23" type="noConversion"/>
  </si>
  <si>
    <t>释放技能有45%概率眩晕目标1回合</t>
    <phoneticPr fontId="23" type="noConversion"/>
  </si>
  <si>
    <t>复活本方第一位死亡的神将，回复其50%最大生命（一场战斗一次）</t>
    <phoneticPr fontId="22" type="noConversion"/>
  </si>
  <si>
    <r>
      <t>目标血量每减少&lt;color=#66FF00&gt;10%&lt;/color&gt;，对其造成治疗量增加</t>
    </r>
    <r>
      <rPr>
        <sz val="9"/>
        <color theme="1"/>
        <rFont val="微软雅黑"/>
        <family val="2"/>
        <charset val="134"/>
      </rPr>
      <t>&lt;color=#66FF00&gt;5%&lt;/color&gt;</t>
    </r>
    <phoneticPr fontId="23" type="noConversion"/>
  </si>
  <si>
    <t>受到普攻时，降低攻击自己的神将1点怒气</t>
    <phoneticPr fontId="23" type="noConversion"/>
  </si>
  <si>
    <t>受到普攻后，降低攻击自己的神将2点怒气</t>
    <phoneticPr fontId="22" type="noConversion"/>
  </si>
  <si>
    <t>释放技能后，额外回复自身&lt;color=#66FF00&gt;1点怒气&lt;/color&gt;</t>
    <phoneticPr fontId="23" type="noConversion"/>
  </si>
  <si>
    <t>释放技能后，回复当前本方阵容最靠前神将4点怒气</t>
    <phoneticPr fontId="22" type="noConversion"/>
  </si>
  <si>
    <t>技能伤害的&lt;color=#66FF00&gt;50%&lt;/color&gt;转化为生命，治疗己方生命最少的队友</t>
    <phoneticPr fontId="23" type="noConversion"/>
  </si>
  <si>
    <t>每回合中毒伤害，提升至自身攻击力的160%</t>
    <phoneticPr fontId="23" type="noConversion"/>
  </si>
  <si>
    <t>受到普攻时，有50%概率使攻击者中毒持续2回合</t>
    <phoneticPr fontId="23" type="noConversion"/>
  </si>
  <si>
    <t>阎罗王攻击时，目标身上每种异常状态（麻痹、眩晕、灼烧、沉默、中毒），都会使直接伤害提升25%</t>
    <phoneticPr fontId="23" type="noConversion"/>
  </si>
  <si>
    <t>当敌方处于链接状态时，受到链接传导效果提高至60%</t>
    <phoneticPr fontId="23" type="noConversion"/>
  </si>
  <si>
    <t>每当敌方有链接效果目标死亡，己方输出型神将技能伤害&lt;color=#66FF00&gt;+10%&lt;/color&gt;（道阵营+20%）</t>
    <phoneticPr fontId="22" type="noConversion"/>
  </si>
  <si>
    <t>攻击目标越少，沉默提升概率越高，最多对一个目标提高72%沉默概率。（只对当前有沉默效果的神将有效）</t>
    <phoneticPr fontId="22" type="noConversion"/>
  </si>
  <si>
    <t>击杀目标回复自身1点怒气。</t>
    <phoneticPr fontId="22" type="noConversion"/>
  </si>
  <si>
    <t>技能直接伤害转化为生命治疗当前生命最少神将比例提升18%。（只对当前有技能转治疗的辅助神将生效）</t>
    <phoneticPr fontId="22" type="noConversion"/>
  </si>
  <si>
    <t>保护目标越少，减伤效果越高，最高减少36%直接伤害。（只对当前有减伤盾神将使用）</t>
    <phoneticPr fontId="22" type="noConversion"/>
  </si>
  <si>
    <t>攻击目标越少，眩晕概率提升越高，最多提高48%眩晕概率。（只对当前有眩晕效果神将使用）</t>
    <phoneticPr fontId="22" type="noConversion"/>
  </si>
  <si>
    <t>攻击目标越少，麻痹概率提升越高，最多对一个目标提高72%的麻痹概率。（只对当前有麻痹效果的神将生效）</t>
    <phoneticPr fontId="22" type="noConversion"/>
  </si>
  <si>
    <t>技能治疗效果提升25%，同时为技能目标附加1个免伤盾，减免12%直接伤害，持续1回合。</t>
    <phoneticPr fontId="22" type="noConversion"/>
  </si>
  <si>
    <t>攻击目标越少，灼烧概率提升越高，最多可对一个目标提升60%灼烧概率。</t>
    <phoneticPr fontId="22" type="noConversion"/>
  </si>
  <si>
    <t>自身造成中毒伤害的10%转化为生命治疗自己。</t>
    <phoneticPr fontId="22" type="noConversion"/>
  </si>
  <si>
    <t>受到控制效果（麻痹、眩晕、沉默）概率降低35%</t>
    <phoneticPr fontId="22" type="noConversion"/>
  </si>
  <si>
    <t>攻击目标越少，中毒伤害提升越高，最多可对一个目标提高60%中毒伤害。</t>
    <phoneticPr fontId="22" type="noConversion"/>
  </si>
  <si>
    <t>释放技能造成的中毒，附加封治疗效果，中毒状态神将无法受到治疗。</t>
    <phoneticPr fontId="22" type="noConversion"/>
  </si>
  <si>
    <t>单体输出神将直接击杀目标后，追加一次技能，对敌方单体造成175%物理伤害。（追加技能不耗怒气不触发特性）</t>
    <phoneticPr fontId="22" type="noConversion"/>
  </si>
  <si>
    <t>攻击纵排目标时，额外降低目标1点怒气。（只对当前纵排减怒神将有用）</t>
    <phoneticPr fontId="22" type="noConversion"/>
  </si>
  <si>
    <t>受到伤害降低12%，将自身受到非致命伤害平分给自身及己方当前生命最高的两名神将。（被平摊神将处于无敌状态也会受伤）</t>
    <phoneticPr fontId="22" type="noConversion"/>
  </si>
  <si>
    <t>攻击目标越少，灼烧概率提升越高，最多可对一个目标提升96%灼烧概率。</t>
    <phoneticPr fontId="22" type="noConversion"/>
  </si>
  <si>
    <t>每回合最多受到自身生命上限50%的伤害（只能1名神将佩戴）</t>
    <phoneticPr fontId="22" type="noConversion"/>
  </si>
  <si>
    <t>敌方处于链接符状态的目标在获得无敌盾时有60%概率获取失败</t>
    <phoneticPr fontId="22" type="noConversion"/>
  </si>
  <si>
    <t>治疗神将释放技能时，对己方生命最少神将治疗效果额外提升55%。</t>
    <phoneticPr fontId="22" type="noConversion"/>
  </si>
  <si>
    <t>攻击目标越少，中毒概率提升越高，最多可对一个目标提高60%中毒概率。</t>
    <phoneticPr fontId="22" type="noConversion"/>
  </si>
  <si>
    <t>攻击单体目标时额外降低目标1点怒气</t>
    <phoneticPr fontId="22" type="noConversion"/>
  </si>
  <si>
    <t>单体输出神将，所有攻击优先攻击敌方当前血量最少的神将。</t>
    <phoneticPr fontId="22" type="noConversion"/>
  </si>
  <si>
    <t>技能直接伤害18%转化为生命，治疗自己。</t>
    <phoneticPr fontId="22" type="noConversion"/>
  </si>
  <si>
    <t>神将怒气小于7点时不会释放技能，释放技能消耗所有怒气，超过4怒气部分，每额外消耗1点怒气，技能伤害增加15%。</t>
    <phoneticPr fontId="22" type="noConversion"/>
  </si>
  <si>
    <t>治疗神将释放技能时，对己方生命最少的三个神将治疗效果额外提升治疗神将攻击力的32%。</t>
    <phoneticPr fontId="22" type="noConversion"/>
  </si>
  <si>
    <t>攻击目标越少，清除敌方神将无敌状态的概率越高，最多对1个目标提高100%的清除无敌概率。</t>
    <phoneticPr fontId="22" type="noConversion"/>
  </si>
  <si>
    <t>首回合免疫眩晕、沉默和麻痹效果。</t>
    <phoneticPr fontId="22" type="noConversion"/>
  </si>
  <si>
    <t>技能直接击杀敌方目标时，获得目标剩余所有怒气。（输出神将佩戴）</t>
    <phoneticPr fontId="22" type="noConversion"/>
  </si>
  <si>
    <t>受到灼烧、中毒伤害时，该伤害降低35%。</t>
    <phoneticPr fontId="22" type="noConversion"/>
  </si>
  <si>
    <t>初始怒气增加1点，并且强化暴毙触发的时机，目标血量低于30%即有概率触发暴毙。</t>
    <phoneticPr fontId="22" type="noConversion"/>
  </si>
  <si>
    <t>暴毙概率提升20%，直接伤害击杀的灼烧目标有70%概率无法复活，触发暴毙的目标100%无法复活。</t>
    <phoneticPr fontId="22" type="noConversion"/>
  </si>
  <si>
    <t>初始怒气增加1点，敌方处于链接符状态的目标，在回合结束时有概率减少1点怒气。</t>
    <phoneticPr fontId="22" type="noConversion"/>
  </si>
  <si>
    <t>行动后回复1点怒气</t>
    <phoneticPr fontId="23" type="noConversion"/>
  </si>
  <si>
    <t>直接伤害击杀灼烧状态目标，回复最大生命值的&lt;color=#66FF00&gt;50%&lt;/color&gt;</t>
    <phoneticPr fontId="23" type="noConversion"/>
  </si>
  <si>
    <t>技能攻击目标如在当前回合直接攻击过自己，则本回合自身技能对其伤害增加30%，如目标处于灼烧状态则增加50%</t>
    <phoneticPr fontId="23" type="noConversion"/>
  </si>
  <si>
    <t>直接伤害每击杀一个目标，暴击率+20%，可叠加，持续至战斗结束</t>
    <phoneticPr fontId="23" type="noConversion"/>
  </si>
  <si>
    <t>死亡后可继续战斗两回合，期间受到所有伤害不会致死，两回合后自动死亡，期间技能伤害降低50%，无法追加普攻，该效果死亡后无法被复活</t>
    <phoneticPr fontId="23" type="noConversion"/>
  </si>
  <si>
    <t>我方纵排、前排、后排输出神将对敌方造成伤害如被分摊，其分摊比降低50%。</t>
    <phoneticPr fontId="22" type="noConversion"/>
  </si>
  <si>
    <t>同阵营神将受到直接伤害时，将伤害的40%转移给佩戴该魂印的神将，伤害为直接伤害。（无法触发特性，只能1名神将佩戴）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</si>
</sst>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61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color rgb="FF9C6500"/>
      <name val="微软雅黑"/>
      <family val="2"/>
      <charset val="134"/>
    </font>
    <font>
      <sz val="11"/>
      <color rgb="FF9C6500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8" tint="0.39902951139866327"/>
        <bgColor indexed="64"/>
      </patternFill>
    </fill>
    <fill>
      <patternFill patternType="solid">
        <fgColor theme="8" tint="0.39912106692709126"/>
        <bgColor indexed="64"/>
      </patternFill>
    </fill>
    <fill>
      <patternFill patternType="solid">
        <fgColor theme="9" tint="0.39893795587023528"/>
        <bgColor indexed="64"/>
      </patternFill>
    </fill>
    <fill>
      <patternFill patternType="solid">
        <fgColor theme="8" tint="0.39844965971861934"/>
        <bgColor indexed="64"/>
      </patternFill>
    </fill>
    <fill>
      <patternFill patternType="solid">
        <fgColor theme="9" tint="0.39808343760490739"/>
        <bgColor indexed="64"/>
      </patternFill>
    </fill>
    <fill>
      <patternFill patternType="solid">
        <fgColor theme="8" tint="0.39841914120914335"/>
        <bgColor indexed="64"/>
      </patternFill>
    </fill>
    <fill>
      <patternFill patternType="solid">
        <fgColor theme="8" tint="0.39909054841761527"/>
        <bgColor indexed="64"/>
      </patternFill>
    </fill>
    <fill>
      <patternFill patternType="solid">
        <fgColor theme="8" tint="0.39906002990813927"/>
        <bgColor indexed="64"/>
      </patternFill>
    </fill>
    <fill>
      <patternFill patternType="solid">
        <fgColor theme="9" tint="0.39805291909543139"/>
        <bgColor indexed="64"/>
      </patternFill>
    </fill>
    <fill>
      <patternFill patternType="solid">
        <fgColor theme="9" tint="0.39811395611438338"/>
        <bgColor indexed="64"/>
      </patternFill>
    </fill>
    <fill>
      <patternFill patternType="solid">
        <fgColor theme="9" tint="0.39814447462385938"/>
        <bgColor indexed="64"/>
      </patternFill>
    </fill>
    <fill>
      <patternFill patternType="solid">
        <fgColor theme="9" tint="0.39872432630390331"/>
        <bgColor indexed="64"/>
      </patternFill>
    </fill>
    <fill>
      <patternFill patternType="solid">
        <fgColor theme="9" tint="0.39866328928495132"/>
        <bgColor indexed="64"/>
      </patternFill>
    </fill>
    <fill>
      <patternFill patternType="solid">
        <fgColor theme="9" tint="0.39817499313333538"/>
        <bgColor indexed="64"/>
      </patternFill>
    </fill>
    <fill>
      <patternFill patternType="solid">
        <fgColor theme="9" tint="0.39875484481337931"/>
        <bgColor indexed="64"/>
      </patternFill>
    </fill>
    <fill>
      <patternFill patternType="solid">
        <fgColor theme="9" tint="0.39869380779442731"/>
        <bgColor indexed="64"/>
      </patternFill>
    </fill>
    <fill>
      <patternFill patternType="solid">
        <fgColor theme="9" tint="0.39832758568071536"/>
        <bgColor indexed="64"/>
      </patternFill>
    </fill>
    <fill>
      <patternFill patternType="solid">
        <fgColor theme="9" tint="0.39835810419019135"/>
        <bgColor indexed="64"/>
      </patternFill>
    </fill>
    <fill>
      <patternFill patternType="solid">
        <fgColor theme="9" tint="0.39890743736075929"/>
        <bgColor indexed="64"/>
      </patternFill>
    </fill>
    <fill>
      <patternFill patternType="solid">
        <fgColor theme="8" tint="0.3989989928891872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387"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/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26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0" borderId="0"/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30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1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0" fillId="0" borderId="0" xfId="2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16" fillId="4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16" fillId="7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0" fillId="8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  <xf numFmtId="0" fontId="16" fillId="0" borderId="0" xfId="2" applyAlignment="1">
      <alignment horizontal="center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Alignment="1">
      <alignment vertical="center"/>
    </xf>
    <xf numFmtId="0" fontId="0" fillId="9" borderId="0" xfId="0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left" vertical="center"/>
    </xf>
    <xf numFmtId="0" fontId="16" fillId="9" borderId="0" xfId="0" applyFont="1" applyFill="1">
      <alignment vertical="center"/>
    </xf>
    <xf numFmtId="0" fontId="16" fillId="0" borderId="0" xfId="2">
      <alignment vertical="center"/>
    </xf>
    <xf numFmtId="0" fontId="0" fillId="4" borderId="0" xfId="0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2" applyFill="1" applyBorder="1">
      <alignment vertical="center"/>
    </xf>
    <xf numFmtId="0" fontId="16" fillId="0" borderId="1" xfId="2" applyFill="1" applyBorder="1" applyAlignment="1">
      <alignment horizontal="center" vertical="center"/>
    </xf>
    <xf numFmtId="0" fontId="16" fillId="0" borderId="0" xfId="2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left" vertical="center"/>
    </xf>
    <xf numFmtId="0" fontId="16" fillId="8" borderId="0" xfId="2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9" fontId="16" fillId="0" borderId="0" xfId="0" quotePrefix="1" applyNumberFormat="1" applyFont="1" applyFill="1" applyBorder="1" applyAlignment="1">
      <alignment horizontal="left" vertical="center"/>
    </xf>
    <xf numFmtId="9" fontId="16" fillId="0" borderId="0" xfId="0" quotePrefix="1" applyNumberFormat="1" applyFont="1" applyFill="1" applyAlignment="1">
      <alignment horizontal="left" vertical="center"/>
    </xf>
    <xf numFmtId="0" fontId="16" fillId="8" borderId="0" xfId="0" quotePrefix="1" applyFont="1" applyFill="1" applyAlignment="1">
      <alignment horizontal="left" vertical="center"/>
    </xf>
    <xf numFmtId="0" fontId="16" fillId="0" borderId="0" xfId="0" quotePrefix="1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/>
    <xf numFmtId="0" fontId="14" fillId="0" borderId="0" xfId="0" applyFont="1" applyAlignment="1"/>
    <xf numFmtId="0" fontId="13" fillId="0" borderId="0" xfId="0" applyFont="1" applyAlignment="1"/>
    <xf numFmtId="0" fontId="12" fillId="0" borderId="0" xfId="0" applyFont="1" applyAlignment="1">
      <alignment horizontal="left" vertical="center"/>
    </xf>
    <xf numFmtId="0" fontId="12" fillId="0" borderId="0" xfId="0" applyFont="1" applyAlignment="1"/>
    <xf numFmtId="0" fontId="11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>
      <alignment vertical="center"/>
    </xf>
    <xf numFmtId="0" fontId="17" fillId="0" borderId="0" xfId="0" applyFont="1">
      <alignment vertical="center"/>
    </xf>
  </cellXfs>
  <cellStyles count="1387">
    <cellStyle name="20% - 强调文字颜色 1 2" xfId="12" xr:uid="{00000000-0005-0000-0000-000000000000}"/>
    <cellStyle name="20% - 强调文字颜色 1 2 2" xfId="106" xr:uid="{00000000-0005-0000-0000-000001000000}"/>
    <cellStyle name="20% - 强调文字颜色 1 2 2 2" xfId="84" xr:uid="{00000000-0005-0000-0000-000002000000}"/>
    <cellStyle name="20% - 强调文字颜色 1 2 3" xfId="99" xr:uid="{00000000-0005-0000-0000-000003000000}"/>
    <cellStyle name="20% - 强调文字颜色 1 2 4" xfId="108" xr:uid="{00000000-0005-0000-0000-000004000000}"/>
    <cellStyle name="20% - 着色 1 2" xfId="41" xr:uid="{00000000-0005-0000-0000-000005000000}"/>
    <cellStyle name="20% - 着色 1 2 2" xfId="111" xr:uid="{00000000-0005-0000-0000-000006000000}"/>
    <cellStyle name="20% - 着色 1 2 2 2" xfId="103" xr:uid="{00000000-0005-0000-0000-000007000000}"/>
    <cellStyle name="20% - 着色 1 2 3" xfId="85" xr:uid="{00000000-0005-0000-0000-000008000000}"/>
    <cellStyle name="20% - 着色 1 2 4" xfId="89" xr:uid="{00000000-0005-0000-0000-000009000000}"/>
    <cellStyle name="20% - 着色 1 3" xfId="115" xr:uid="{00000000-0005-0000-0000-00000A000000}"/>
    <cellStyle name="20% - 着色 1 3 2" xfId="58" xr:uid="{00000000-0005-0000-0000-00000B000000}"/>
    <cellStyle name="20% - 着色 1 3 2 2" xfId="96" xr:uid="{00000000-0005-0000-0000-00000C000000}"/>
    <cellStyle name="20% - 着色 1 3 3" xfId="63" xr:uid="{00000000-0005-0000-0000-00000D000000}"/>
    <cellStyle name="20% - 着色 1 3 4" xfId="20" xr:uid="{00000000-0005-0000-0000-00000E000000}"/>
    <cellStyle name="40% - 强调文字颜色 1 2" xfId="93" xr:uid="{00000000-0005-0000-0000-00000F000000}"/>
    <cellStyle name="40% - 强调文字颜色 1 2 2" xfId="117" xr:uid="{00000000-0005-0000-0000-000010000000}"/>
    <cellStyle name="40% - 强调文字颜色 1 2 2 2" xfId="120" xr:uid="{00000000-0005-0000-0000-000011000000}"/>
    <cellStyle name="40% - 强调文字颜色 1 2 2 2 2" xfId="86" xr:uid="{00000000-0005-0000-0000-000012000000}"/>
    <cellStyle name="40% - 强调文字颜色 1 2 2 2 2 2" xfId="53" xr:uid="{00000000-0005-0000-0000-000013000000}"/>
    <cellStyle name="40% - 强调文字颜色 1 2 2 2 2 2 2" xfId="124" xr:uid="{00000000-0005-0000-0000-000014000000}"/>
    <cellStyle name="40% - 强调文字颜色 1 2 2 2 2 2 2 2" xfId="128" xr:uid="{00000000-0005-0000-0000-000015000000}"/>
    <cellStyle name="40% - 强调文字颜色 1 2 2 2 2 2 3" xfId="132" xr:uid="{00000000-0005-0000-0000-000016000000}"/>
    <cellStyle name="40% - 强调文字颜色 1 2 2 2 2 3" xfId="44" xr:uid="{00000000-0005-0000-0000-000017000000}"/>
    <cellStyle name="40% - 强调文字颜色 1 2 2 2 2 3 2" xfId="136" xr:uid="{00000000-0005-0000-0000-000018000000}"/>
    <cellStyle name="40% - 强调文字颜色 1 2 2 2 2 4" xfId="67" xr:uid="{00000000-0005-0000-0000-000019000000}"/>
    <cellStyle name="40% - 强调文字颜色 1 2 2 2 2 5" xfId="69" xr:uid="{00000000-0005-0000-0000-00001A000000}"/>
    <cellStyle name="40% - 强调文字颜色 1 2 2 2 3" xfId="90" xr:uid="{00000000-0005-0000-0000-00001B000000}"/>
    <cellStyle name="40% - 强调文字颜色 1 2 2 2 3 2" xfId="140" xr:uid="{00000000-0005-0000-0000-00001C000000}"/>
    <cellStyle name="40% - 强调文字颜色 1 2 2 2 3 2 2" xfId="142" xr:uid="{00000000-0005-0000-0000-00001D000000}"/>
    <cellStyle name="40% - 强调文字颜色 1 2 2 2 3 3" xfId="146" xr:uid="{00000000-0005-0000-0000-00001E000000}"/>
    <cellStyle name="40% - 强调文字颜色 1 2 2 2 4" xfId="148" xr:uid="{00000000-0005-0000-0000-00001F000000}"/>
    <cellStyle name="40% - 强调文字颜色 1 2 2 2 4 2" xfId="150" xr:uid="{00000000-0005-0000-0000-000020000000}"/>
    <cellStyle name="40% - 强调文字颜色 1 2 2 2 5" xfId="152" xr:uid="{00000000-0005-0000-0000-000021000000}"/>
    <cellStyle name="40% - 强调文字颜色 1 2 2 2 6" xfId="155" xr:uid="{00000000-0005-0000-0000-000022000000}"/>
    <cellStyle name="40% - 强调文字颜色 1 2 2 3" xfId="158" xr:uid="{00000000-0005-0000-0000-000023000000}"/>
    <cellStyle name="40% - 强调文字颜色 1 2 2 3 2" xfId="61" xr:uid="{00000000-0005-0000-0000-000024000000}"/>
    <cellStyle name="40% - 强调文字颜色 1 2 2 3 2 2" xfId="100" xr:uid="{00000000-0005-0000-0000-000025000000}"/>
    <cellStyle name="40% - 强调文字颜色 1 2 2 3 2 2 2" xfId="159" xr:uid="{00000000-0005-0000-0000-000026000000}"/>
    <cellStyle name="40% - 强调文字颜色 1 2 2 3 2 3" xfId="109" xr:uid="{00000000-0005-0000-0000-000027000000}"/>
    <cellStyle name="40% - 强调文字颜色 1 2 2 3 3" xfId="17" xr:uid="{00000000-0005-0000-0000-000028000000}"/>
    <cellStyle name="40% - 强调文字颜色 1 2 2 3 3 2" xfId="162" xr:uid="{00000000-0005-0000-0000-000029000000}"/>
    <cellStyle name="40% - 强调文字颜色 1 2 2 3 4" xfId="73" xr:uid="{00000000-0005-0000-0000-00002A000000}"/>
    <cellStyle name="40% - 强调文字颜色 1 2 2 3 5" xfId="77" xr:uid="{00000000-0005-0000-0000-00002B000000}"/>
    <cellStyle name="40% - 强调文字颜色 1 2 2 4" xfId="164" xr:uid="{00000000-0005-0000-0000-00002C000000}"/>
    <cellStyle name="40% - 强调文字颜色 1 2 2 4 2" xfId="165" xr:uid="{00000000-0005-0000-0000-00002D000000}"/>
    <cellStyle name="40% - 强调文字颜色 1 2 2 4 2 2" xfId="168" xr:uid="{00000000-0005-0000-0000-00002E000000}"/>
    <cellStyle name="40% - 强调文字颜色 1 2 2 4 3" xfId="169" xr:uid="{00000000-0005-0000-0000-00002F000000}"/>
    <cellStyle name="40% - 强调文字颜色 1 2 2 4 4" xfId="170" xr:uid="{00000000-0005-0000-0000-000030000000}"/>
    <cellStyle name="40% - 强调文字颜色 1 2 2 5" xfId="171" xr:uid="{00000000-0005-0000-0000-000031000000}"/>
    <cellStyle name="40% - 强调文字颜色 1 2 2 5 2" xfId="172" xr:uid="{00000000-0005-0000-0000-000032000000}"/>
    <cellStyle name="40% - 强调文字颜色 1 2 2 6" xfId="173" xr:uid="{00000000-0005-0000-0000-000033000000}"/>
    <cellStyle name="40% - 强调文字颜色 1 2 2 7" xfId="174" xr:uid="{00000000-0005-0000-0000-000034000000}"/>
    <cellStyle name="40% - 强调文字颜色 1 2 3" xfId="175" xr:uid="{00000000-0005-0000-0000-000035000000}"/>
    <cellStyle name="40% - 强调文字颜色 1 2 3 2" xfId="178" xr:uid="{00000000-0005-0000-0000-000036000000}"/>
    <cellStyle name="40% - 强调文字颜色 1 2 3 2 2" xfId="179" xr:uid="{00000000-0005-0000-0000-000037000000}"/>
    <cellStyle name="40% - 强调文字颜色 1 2 3 2 2 2" xfId="183" xr:uid="{00000000-0005-0000-0000-000038000000}"/>
    <cellStyle name="40% - 强调文字颜色 1 2 3 2 2 2 2" xfId="187" xr:uid="{00000000-0005-0000-0000-000039000000}"/>
    <cellStyle name="40% - 强调文字颜色 1 2 3 2 2 3" xfId="190" xr:uid="{00000000-0005-0000-0000-00003A000000}"/>
    <cellStyle name="40% - 强调文字颜色 1 2 3 2 3" xfId="193" xr:uid="{00000000-0005-0000-0000-00003B000000}"/>
    <cellStyle name="40% - 强调文字颜色 1 2 3 2 3 2" xfId="196" xr:uid="{00000000-0005-0000-0000-00003C000000}"/>
    <cellStyle name="40% - 强调文字颜色 1 2 3 2 4" xfId="198" xr:uid="{00000000-0005-0000-0000-00003D000000}"/>
    <cellStyle name="40% - 强调文字颜色 1 2 3 2 5" xfId="200" xr:uid="{00000000-0005-0000-0000-00003E000000}"/>
    <cellStyle name="40% - 强调文字颜色 1 2 3 3" xfId="202" xr:uid="{00000000-0005-0000-0000-00003F000000}"/>
    <cellStyle name="40% - 强调文字颜色 1 2 3 3 2" xfId="203" xr:uid="{00000000-0005-0000-0000-000040000000}"/>
    <cellStyle name="40% - 强调文字颜色 1 2 3 3 2 2" xfId="25" xr:uid="{00000000-0005-0000-0000-000041000000}"/>
    <cellStyle name="40% - 强调文字颜色 1 2 3 3 3" xfId="207" xr:uid="{00000000-0005-0000-0000-000042000000}"/>
    <cellStyle name="40% - 强调文字颜色 1 2 3 3 4" xfId="209" xr:uid="{00000000-0005-0000-0000-000043000000}"/>
    <cellStyle name="40% - 强调文字颜色 1 2 3 4" xfId="212" xr:uid="{00000000-0005-0000-0000-000044000000}"/>
    <cellStyle name="40% - 强调文字颜色 1 2 3 4 2" xfId="213" xr:uid="{00000000-0005-0000-0000-000045000000}"/>
    <cellStyle name="40% - 强调文字颜色 1 2 3 5" xfId="215" xr:uid="{00000000-0005-0000-0000-000046000000}"/>
    <cellStyle name="40% - 强调文字颜色 1 2 3 6" xfId="216" xr:uid="{00000000-0005-0000-0000-000047000000}"/>
    <cellStyle name="40% - 强调文字颜色 1 2 4" xfId="218" xr:uid="{00000000-0005-0000-0000-000048000000}"/>
    <cellStyle name="40% - 强调文字颜色 1 2 4 2" xfId="5" xr:uid="{00000000-0005-0000-0000-000049000000}"/>
    <cellStyle name="40% - 强调文字颜色 1 2 4 2 2" xfId="220" xr:uid="{00000000-0005-0000-0000-00004A000000}"/>
    <cellStyle name="40% - 强调文字颜色 1 2 4 2 2 2" xfId="221" xr:uid="{00000000-0005-0000-0000-00004B000000}"/>
    <cellStyle name="40% - 强调文字颜色 1 2 4 2 3" xfId="222" xr:uid="{00000000-0005-0000-0000-00004C000000}"/>
    <cellStyle name="40% - 强调文字颜色 1 2 4 3" xfId="224" xr:uid="{00000000-0005-0000-0000-00004D000000}"/>
    <cellStyle name="40% - 强调文字颜色 1 2 4 3 2" xfId="225" xr:uid="{00000000-0005-0000-0000-00004E000000}"/>
    <cellStyle name="40% - 强调文字颜色 1 2 4 4" xfId="226" xr:uid="{00000000-0005-0000-0000-00004F000000}"/>
    <cellStyle name="40% - 强调文字颜色 1 2 4 5" xfId="227" xr:uid="{00000000-0005-0000-0000-000050000000}"/>
    <cellStyle name="40% - 强调文字颜色 1 2 5" xfId="230" xr:uid="{00000000-0005-0000-0000-000051000000}"/>
    <cellStyle name="40% - 强调文字颜色 1 2 5 2" xfId="233" xr:uid="{00000000-0005-0000-0000-000052000000}"/>
    <cellStyle name="40% - 强调文字颜色 1 2 5 2 2" xfId="234" xr:uid="{00000000-0005-0000-0000-000053000000}"/>
    <cellStyle name="40% - 强调文字颜色 1 2 5 2 2 2" xfId="235" xr:uid="{00000000-0005-0000-0000-000054000000}"/>
    <cellStyle name="40% - 强调文字颜色 1 2 5 2 3" xfId="237" xr:uid="{00000000-0005-0000-0000-000055000000}"/>
    <cellStyle name="40% - 强调文字颜色 1 2 5 3" xfId="238" xr:uid="{00000000-0005-0000-0000-000056000000}"/>
    <cellStyle name="40% - 强调文字颜色 1 2 5 3 2" xfId="239" xr:uid="{00000000-0005-0000-0000-000057000000}"/>
    <cellStyle name="40% - 强调文字颜色 1 2 5 4" xfId="240" xr:uid="{00000000-0005-0000-0000-000058000000}"/>
    <cellStyle name="40% - 强调文字颜色 1 2 5 5" xfId="242" xr:uid="{00000000-0005-0000-0000-000059000000}"/>
    <cellStyle name="40% - 强调文字颜色 1 2 6" xfId="245" xr:uid="{00000000-0005-0000-0000-00005A000000}"/>
    <cellStyle name="40% - 强调文字颜色 1 2 6 2" xfId="246" xr:uid="{00000000-0005-0000-0000-00005B000000}"/>
    <cellStyle name="40% - 强调文字颜色 1 2 6 2 2" xfId="248" xr:uid="{00000000-0005-0000-0000-00005C000000}"/>
    <cellStyle name="40% - 强调文字颜色 1 2 6 3" xfId="249" xr:uid="{00000000-0005-0000-0000-00005D000000}"/>
    <cellStyle name="40% - 强调文字颜色 1 2 6 4" xfId="250" xr:uid="{00000000-0005-0000-0000-00005E000000}"/>
    <cellStyle name="40% - 强调文字颜色 1 2 7" xfId="252" xr:uid="{00000000-0005-0000-0000-00005F000000}"/>
    <cellStyle name="40% - 强调文字颜色 1 2 7 2" xfId="253" xr:uid="{00000000-0005-0000-0000-000060000000}"/>
    <cellStyle name="40% - 强调文字颜色 1 2 8" xfId="54" xr:uid="{00000000-0005-0000-0000-000061000000}"/>
    <cellStyle name="40% - 强调文字颜色 1 2 9" xfId="45" xr:uid="{00000000-0005-0000-0000-000062000000}"/>
    <cellStyle name="40% - 强调文字颜色 1 3" xfId="255" xr:uid="{00000000-0005-0000-0000-000063000000}"/>
    <cellStyle name="40% - 强调文字颜色 1 3 2" xfId="257" xr:uid="{00000000-0005-0000-0000-000064000000}"/>
    <cellStyle name="40% - 强调文字颜色 1 3 2 2" xfId="262" xr:uid="{00000000-0005-0000-0000-000065000000}"/>
    <cellStyle name="40% - 强调文字颜色 1 3 2 2 2" xfId="263" xr:uid="{00000000-0005-0000-0000-000066000000}"/>
    <cellStyle name="40% - 强调文字颜色 1 3 2 2 2 2" xfId="264" xr:uid="{00000000-0005-0000-0000-000067000000}"/>
    <cellStyle name="40% - 强调文字颜色 1 3 2 2 3" xfId="94" xr:uid="{00000000-0005-0000-0000-000068000000}"/>
    <cellStyle name="40% - 强调文字颜色 1 3 2 3" xfId="10" xr:uid="{00000000-0005-0000-0000-000069000000}"/>
    <cellStyle name="40% - 强调文字颜色 1 3 2 3 2" xfId="107" xr:uid="{00000000-0005-0000-0000-00006A000000}"/>
    <cellStyle name="40% - 强调文字颜色 1 3 2 4" xfId="265" xr:uid="{00000000-0005-0000-0000-00006B000000}"/>
    <cellStyle name="40% - 强调文字颜色 1 3 2 5" xfId="266" xr:uid="{00000000-0005-0000-0000-00006C000000}"/>
    <cellStyle name="40% - 强调文字颜色 1 3 3" xfId="267" xr:uid="{00000000-0005-0000-0000-00006D000000}"/>
    <cellStyle name="40% - 强调文字颜色 1 3 3 2" xfId="268" xr:uid="{00000000-0005-0000-0000-00006E000000}"/>
    <cellStyle name="40% - 强调文字颜色 1 3 3 2 2" xfId="269" xr:uid="{00000000-0005-0000-0000-00006F000000}"/>
    <cellStyle name="40% - 强调文字颜色 1 3 3 3" xfId="270" xr:uid="{00000000-0005-0000-0000-000070000000}"/>
    <cellStyle name="40% - 强调文字颜色 1 3 3 4" xfId="271" xr:uid="{00000000-0005-0000-0000-000071000000}"/>
    <cellStyle name="40% - 强调文字颜色 1 3 4" xfId="273" xr:uid="{00000000-0005-0000-0000-000072000000}"/>
    <cellStyle name="40% - 强调文字颜色 1 3 4 2" xfId="275" xr:uid="{00000000-0005-0000-0000-000073000000}"/>
    <cellStyle name="40% - 强调文字颜色 1 3 5" xfId="13" xr:uid="{00000000-0005-0000-0000-000074000000}"/>
    <cellStyle name="40% - 强调文字颜色 1 3 6" xfId="276" xr:uid="{00000000-0005-0000-0000-000075000000}"/>
    <cellStyle name="40% - 强调文字颜色 1 4" xfId="277" xr:uid="{00000000-0005-0000-0000-000076000000}"/>
    <cellStyle name="40% - 强调文字颜色 1 4 2" xfId="279" xr:uid="{00000000-0005-0000-0000-000077000000}"/>
    <cellStyle name="40% - 强调文字颜色 1 4 2 2" xfId="280" xr:uid="{00000000-0005-0000-0000-000078000000}"/>
    <cellStyle name="40% - 强调文字颜色 1 4 2 2 2" xfId="281" xr:uid="{00000000-0005-0000-0000-000079000000}"/>
    <cellStyle name="40% - 强调文字颜色 1 4 2 3" xfId="284" xr:uid="{00000000-0005-0000-0000-00007A000000}"/>
    <cellStyle name="40% - 强调文字颜色 1 4 3" xfId="287" xr:uid="{00000000-0005-0000-0000-00007B000000}"/>
    <cellStyle name="40% - 强调文字颜色 1 4 3 2" xfId="288" xr:uid="{00000000-0005-0000-0000-00007C000000}"/>
    <cellStyle name="40% - 强调文字颜色 1 4 4" xfId="290" xr:uid="{00000000-0005-0000-0000-00007D000000}"/>
    <cellStyle name="40% - 强调文字颜色 1 4 5" xfId="292" xr:uid="{00000000-0005-0000-0000-00007E000000}"/>
    <cellStyle name="40% - 强调文字颜色 1 5" xfId="293" xr:uid="{00000000-0005-0000-0000-00007F000000}"/>
    <cellStyle name="40% - 强调文字颜色 1 6" xfId="295" xr:uid="{00000000-0005-0000-0000-000080000000}"/>
    <cellStyle name="40% - 强调文字颜色 1 7" xfId="296" xr:uid="{00000000-0005-0000-0000-000081000000}"/>
    <cellStyle name="40% - 强调文字颜色 4 2" xfId="42" xr:uid="{00000000-0005-0000-0000-000082000000}"/>
    <cellStyle name="40% - 强调文字颜色 4 2 2" xfId="113" xr:uid="{00000000-0005-0000-0000-000083000000}"/>
    <cellStyle name="40% - 强调文字颜色 4 2 2 2" xfId="104" xr:uid="{00000000-0005-0000-0000-000084000000}"/>
    <cellStyle name="40% - 强调文字颜色 4 2 2 2 2" xfId="300" xr:uid="{00000000-0005-0000-0000-000085000000}"/>
    <cellStyle name="40% - 强调文字颜色 4 2 2 2 2 2" xfId="304" xr:uid="{00000000-0005-0000-0000-000086000000}"/>
    <cellStyle name="40% - 强调文字颜色 4 2 2 2 2 2 2" xfId="307" xr:uid="{00000000-0005-0000-0000-000087000000}"/>
    <cellStyle name="40% - 强调文字颜色 4 2 2 2 2 2 2 2" xfId="286" xr:uid="{00000000-0005-0000-0000-000088000000}"/>
    <cellStyle name="40% - 强调文字颜色 4 2 2 2 2 2 3" xfId="310" xr:uid="{00000000-0005-0000-0000-000089000000}"/>
    <cellStyle name="40% - 强调文字颜色 4 2 2 2 2 3" xfId="312" xr:uid="{00000000-0005-0000-0000-00008A000000}"/>
    <cellStyle name="40% - 强调文字颜色 4 2 2 2 2 3 2" xfId="315" xr:uid="{00000000-0005-0000-0000-00008B000000}"/>
    <cellStyle name="40% - 强调文字颜色 4 2 2 2 2 4" xfId="319" xr:uid="{00000000-0005-0000-0000-00008C000000}"/>
    <cellStyle name="40% - 强调文字颜色 4 2 2 2 2 5" xfId="324" xr:uid="{00000000-0005-0000-0000-00008D000000}"/>
    <cellStyle name="40% - 强调文字颜色 4 2 2 2 3" xfId="326" xr:uid="{00000000-0005-0000-0000-00008E000000}"/>
    <cellStyle name="40% - 强调文字颜色 4 2 2 2 3 2" xfId="329" xr:uid="{00000000-0005-0000-0000-00008F000000}"/>
    <cellStyle name="40% - 强调文字颜色 4 2 2 2 3 2 2" xfId="333" xr:uid="{00000000-0005-0000-0000-000090000000}"/>
    <cellStyle name="40% - 强调文字颜色 4 2 2 2 3 3" xfId="335" xr:uid="{00000000-0005-0000-0000-000091000000}"/>
    <cellStyle name="40% - 强调文字颜色 4 2 2 2 4" xfId="339" xr:uid="{00000000-0005-0000-0000-000092000000}"/>
    <cellStyle name="40% - 强调文字颜色 4 2 2 2 4 2" xfId="342" xr:uid="{00000000-0005-0000-0000-000093000000}"/>
    <cellStyle name="40% - 强调文字颜色 4 2 2 2 5" xfId="344" xr:uid="{00000000-0005-0000-0000-000094000000}"/>
    <cellStyle name="40% - 强调文字颜色 4 2 2 2 6" xfId="347" xr:uid="{00000000-0005-0000-0000-000095000000}"/>
    <cellStyle name="40% - 强调文字颜色 4 2 2 3" xfId="348" xr:uid="{00000000-0005-0000-0000-000096000000}"/>
    <cellStyle name="40% - 强调文字颜色 4 2 2 3 2" xfId="191" xr:uid="{00000000-0005-0000-0000-000097000000}"/>
    <cellStyle name="40% - 强调文字颜色 4 2 2 3 2 2" xfId="350" xr:uid="{00000000-0005-0000-0000-000098000000}"/>
    <cellStyle name="40% - 强调文字颜色 4 2 2 3 2 2 2" xfId="352" xr:uid="{00000000-0005-0000-0000-000099000000}"/>
    <cellStyle name="40% - 强调文字颜色 4 2 2 3 2 3" xfId="354" xr:uid="{00000000-0005-0000-0000-00009A000000}"/>
    <cellStyle name="40% - 强调文字颜色 4 2 2 3 3" xfId="356" xr:uid="{00000000-0005-0000-0000-00009B000000}"/>
    <cellStyle name="40% - 强调文字颜色 4 2 2 3 3 2" xfId="359" xr:uid="{00000000-0005-0000-0000-00009C000000}"/>
    <cellStyle name="40% - 强调文字颜色 4 2 2 3 4" xfId="361" xr:uid="{00000000-0005-0000-0000-00009D000000}"/>
    <cellStyle name="40% - 强调文字颜色 4 2 2 3 5" xfId="364" xr:uid="{00000000-0005-0000-0000-00009E000000}"/>
    <cellStyle name="40% - 强调文字颜色 4 2 2 4" xfId="365" xr:uid="{00000000-0005-0000-0000-00009F000000}"/>
    <cellStyle name="40% - 强调文字颜色 4 2 2 4 2" xfId="366" xr:uid="{00000000-0005-0000-0000-0000A0000000}"/>
    <cellStyle name="40% - 强调文字颜色 4 2 2 4 2 2" xfId="369" xr:uid="{00000000-0005-0000-0000-0000A1000000}"/>
    <cellStyle name="40% - 强调文字颜色 4 2 2 4 3" xfId="371" xr:uid="{00000000-0005-0000-0000-0000A2000000}"/>
    <cellStyle name="40% - 强调文字颜色 4 2 2 5" xfId="374" xr:uid="{00000000-0005-0000-0000-0000A3000000}"/>
    <cellStyle name="40% - 强调文字颜色 4 2 2 5 2" xfId="375" xr:uid="{00000000-0005-0000-0000-0000A4000000}"/>
    <cellStyle name="40% - 强调文字颜色 4 2 2 6" xfId="377" xr:uid="{00000000-0005-0000-0000-0000A5000000}"/>
    <cellStyle name="40% - 强调文字颜色 4 2 2 7" xfId="379" xr:uid="{00000000-0005-0000-0000-0000A6000000}"/>
    <cellStyle name="40% - 强调文字颜色 4 2 3" xfId="87" xr:uid="{00000000-0005-0000-0000-0000A7000000}"/>
    <cellStyle name="40% - 强调文字颜色 4 2 3 2" xfId="56" xr:uid="{00000000-0005-0000-0000-0000A8000000}"/>
    <cellStyle name="40% - 强调文字颜色 4 2 3 2 2" xfId="126" xr:uid="{00000000-0005-0000-0000-0000A9000000}"/>
    <cellStyle name="40% - 强调文字颜色 4 2 3 2 2 2" xfId="130" xr:uid="{00000000-0005-0000-0000-0000AA000000}"/>
    <cellStyle name="40% - 强调文字颜色 4 2 3 2 2 2 2" xfId="382" xr:uid="{00000000-0005-0000-0000-0000AB000000}"/>
    <cellStyle name="40% - 强调文字颜色 4 2 3 2 2 3" xfId="32" xr:uid="{00000000-0005-0000-0000-0000AC000000}"/>
    <cellStyle name="40% - 强调文字颜色 4 2 3 2 3" xfId="134" xr:uid="{00000000-0005-0000-0000-0000AD000000}"/>
    <cellStyle name="40% - 强调文字颜色 4 2 3 2 3 2" xfId="384" xr:uid="{00000000-0005-0000-0000-0000AE000000}"/>
    <cellStyle name="40% - 强调文字颜色 4 2 3 2 4" xfId="386" xr:uid="{00000000-0005-0000-0000-0000AF000000}"/>
    <cellStyle name="40% - 强调文字颜色 4 2 3 2 5" xfId="388" xr:uid="{00000000-0005-0000-0000-0000B0000000}"/>
    <cellStyle name="40% - 强调文字颜色 4 2 3 3" xfId="46" xr:uid="{00000000-0005-0000-0000-0000B1000000}"/>
    <cellStyle name="40% - 强调文字颜色 4 2 3 3 2" xfId="138" xr:uid="{00000000-0005-0000-0000-0000B2000000}"/>
    <cellStyle name="40% - 强调文字颜色 4 2 3 3 2 2" xfId="392" xr:uid="{00000000-0005-0000-0000-0000B3000000}"/>
    <cellStyle name="40% - 强调文字颜色 4 2 3 3 3" xfId="394" xr:uid="{00000000-0005-0000-0000-0000B4000000}"/>
    <cellStyle name="40% - 强调文字颜色 4 2 3 4" xfId="68" xr:uid="{00000000-0005-0000-0000-0000B5000000}"/>
    <cellStyle name="40% - 强调文字颜色 4 2 3 4 2" xfId="395" xr:uid="{00000000-0005-0000-0000-0000B6000000}"/>
    <cellStyle name="40% - 强调文字颜色 4 2 3 5" xfId="70" xr:uid="{00000000-0005-0000-0000-0000B7000000}"/>
    <cellStyle name="40% - 强调文字颜色 4 2 3 6" xfId="75" xr:uid="{00000000-0005-0000-0000-0000B8000000}"/>
    <cellStyle name="40% - 强调文字颜色 4 2 4" xfId="91" xr:uid="{00000000-0005-0000-0000-0000B9000000}"/>
    <cellStyle name="40% - 强调文字颜色 4 2 4 2" xfId="141" xr:uid="{00000000-0005-0000-0000-0000BA000000}"/>
    <cellStyle name="40% - 强调文字颜色 4 2 4 2 2" xfId="143" xr:uid="{00000000-0005-0000-0000-0000BB000000}"/>
    <cellStyle name="40% - 强调文字颜色 4 2 4 2 2 2" xfId="397" xr:uid="{00000000-0005-0000-0000-0000BC000000}"/>
    <cellStyle name="40% - 强调文字颜色 4 2 4 2 3" xfId="398" xr:uid="{00000000-0005-0000-0000-0000BD000000}"/>
    <cellStyle name="40% - 强调文字颜色 4 2 4 3" xfId="147" xr:uid="{00000000-0005-0000-0000-0000BE000000}"/>
    <cellStyle name="40% - 强调文字颜色 4 2 4 3 2" xfId="380" xr:uid="{00000000-0005-0000-0000-0000BF000000}"/>
    <cellStyle name="40% - 强调文字颜色 4 2 4 4" xfId="399" xr:uid="{00000000-0005-0000-0000-0000C0000000}"/>
    <cellStyle name="40% - 强调文字颜色 4 2 4 5" xfId="400" xr:uid="{00000000-0005-0000-0000-0000C1000000}"/>
    <cellStyle name="40% - 强调文字颜色 4 2 5" xfId="149" xr:uid="{00000000-0005-0000-0000-0000C2000000}"/>
    <cellStyle name="40% - 强调文字颜色 4 2 5 2" xfId="151" xr:uid="{00000000-0005-0000-0000-0000C3000000}"/>
    <cellStyle name="40% - 强调文字颜色 4 2 5 2 2" xfId="401" xr:uid="{00000000-0005-0000-0000-0000C4000000}"/>
    <cellStyle name="40% - 强调文字颜色 4 2 5 2 2 2" xfId="402" xr:uid="{00000000-0005-0000-0000-0000C5000000}"/>
    <cellStyle name="40% - 强调文字颜色 4 2 5 2 3" xfId="403" xr:uid="{00000000-0005-0000-0000-0000C6000000}"/>
    <cellStyle name="40% - 强调文字颜色 4 2 5 3" xfId="404" xr:uid="{00000000-0005-0000-0000-0000C7000000}"/>
    <cellStyle name="40% - 强调文字颜色 4 2 5 3 2" xfId="297" xr:uid="{00000000-0005-0000-0000-0000C8000000}"/>
    <cellStyle name="40% - 强调文字颜色 4 2 5 4" xfId="405" xr:uid="{00000000-0005-0000-0000-0000C9000000}"/>
    <cellStyle name="40% - 强调文字颜色 4 2 5 5" xfId="406" xr:uid="{00000000-0005-0000-0000-0000CA000000}"/>
    <cellStyle name="40% - 强调文字颜色 4 2 6" xfId="153" xr:uid="{00000000-0005-0000-0000-0000CB000000}"/>
    <cellStyle name="40% - 强调文字颜色 4 2 6 2" xfId="407" xr:uid="{00000000-0005-0000-0000-0000CC000000}"/>
    <cellStyle name="40% - 强调文字颜色 4 2 6 2 2" xfId="409" xr:uid="{00000000-0005-0000-0000-0000CD000000}"/>
    <cellStyle name="40% - 强调文字颜色 4 2 6 3" xfId="410" xr:uid="{00000000-0005-0000-0000-0000CE000000}"/>
    <cellStyle name="40% - 强调文字颜色 4 2 7" xfId="156" xr:uid="{00000000-0005-0000-0000-0000CF000000}"/>
    <cellStyle name="40% - 强调文字颜色 4 2 7 2" xfId="413" xr:uid="{00000000-0005-0000-0000-0000D0000000}"/>
    <cellStyle name="40% - 强调文字颜色 4 2 8" xfId="414" xr:uid="{00000000-0005-0000-0000-0000D1000000}"/>
    <cellStyle name="40% - 强调文字颜色 4 2 9" xfId="415" xr:uid="{00000000-0005-0000-0000-0000D2000000}"/>
    <cellStyle name="40% - 强调文字颜色 4 3" xfId="116" xr:uid="{00000000-0005-0000-0000-0000D3000000}"/>
    <cellStyle name="40% - 强调文字颜色 4 3 2" xfId="57" xr:uid="{00000000-0005-0000-0000-0000D4000000}"/>
    <cellStyle name="40% - 强调文字颜色 4 3 2 2" xfId="95" xr:uid="{00000000-0005-0000-0000-0000D5000000}"/>
    <cellStyle name="40% - 强调文字颜色 4 3 2 2 2" xfId="119" xr:uid="{00000000-0005-0000-0000-0000D6000000}"/>
    <cellStyle name="40% - 强调文字颜色 4 3 2 2 2 2" xfId="123" xr:uid="{00000000-0005-0000-0000-0000D7000000}"/>
    <cellStyle name="40% - 强调文字颜色 4 3 2 2 3" xfId="177" xr:uid="{00000000-0005-0000-0000-0000D8000000}"/>
    <cellStyle name="40% - 强调文字颜色 4 3 2 3" xfId="256" xr:uid="{00000000-0005-0000-0000-0000D9000000}"/>
    <cellStyle name="40% - 强调文字颜色 4 3 2 3 2" xfId="259" xr:uid="{00000000-0005-0000-0000-0000DA000000}"/>
    <cellStyle name="40% - 强调文字颜色 4 3 2 4" xfId="278" xr:uid="{00000000-0005-0000-0000-0000DB000000}"/>
    <cellStyle name="40% - 强调文字颜色 4 3 2 5" xfId="294" xr:uid="{00000000-0005-0000-0000-0000DC000000}"/>
    <cellStyle name="40% - 强调文字颜色 4 3 3" xfId="62" xr:uid="{00000000-0005-0000-0000-0000DD000000}"/>
    <cellStyle name="40% - 强调文字颜色 4 3 3 2" xfId="102" xr:uid="{00000000-0005-0000-0000-0000DE000000}"/>
    <cellStyle name="40% - 强调文字颜色 4 3 3 2 2" xfId="161" xr:uid="{00000000-0005-0000-0000-0000DF000000}"/>
    <cellStyle name="40% - 强调文字颜色 4 3 3 3" xfId="110" xr:uid="{00000000-0005-0000-0000-0000E0000000}"/>
    <cellStyle name="40% - 强调文字颜色 4 3 4" xfId="21" xr:uid="{00000000-0005-0000-0000-0000E1000000}"/>
    <cellStyle name="40% - 强调文字颜色 4 3 4 2" xfId="163" xr:uid="{00000000-0005-0000-0000-0000E2000000}"/>
    <cellStyle name="40% - 强调文字颜色 4 3 5" xfId="74" xr:uid="{00000000-0005-0000-0000-0000E3000000}"/>
    <cellStyle name="40% - 强调文字颜色 4 3 6" xfId="79" xr:uid="{00000000-0005-0000-0000-0000E4000000}"/>
    <cellStyle name="40% - 强调文字颜色 4 4" xfId="417" xr:uid="{00000000-0005-0000-0000-0000E5000000}"/>
    <cellStyle name="40% - 强调文字颜色 5 2" xfId="419" xr:uid="{00000000-0005-0000-0000-0000E6000000}"/>
    <cellStyle name="40% - 强调文字颜色 5 2 2" xfId="422" xr:uid="{00000000-0005-0000-0000-0000E7000000}"/>
    <cellStyle name="40% - 强调文字颜色 5 2 2 2" xfId="424" xr:uid="{00000000-0005-0000-0000-0000E8000000}"/>
    <cellStyle name="40% - 强调文字颜色 5 2 2 2 2" xfId="425" xr:uid="{00000000-0005-0000-0000-0000E9000000}"/>
    <cellStyle name="40% - 强调文字颜色 5 2 2 2 2 2" xfId="426" xr:uid="{00000000-0005-0000-0000-0000EA000000}"/>
    <cellStyle name="40% - 强调文字颜色 5 2 2 2 2 2 2" xfId="428" xr:uid="{00000000-0005-0000-0000-0000EB000000}"/>
    <cellStyle name="40% - 强调文字颜色 5 2 2 2 2 3" xfId="429" xr:uid="{00000000-0005-0000-0000-0000EC000000}"/>
    <cellStyle name="40% - 强调文字颜色 5 2 2 2 3" xfId="430" xr:uid="{00000000-0005-0000-0000-0000ED000000}"/>
    <cellStyle name="40% - 强调文字颜色 5 2 2 2 3 2" xfId="231" xr:uid="{00000000-0005-0000-0000-0000EE000000}"/>
    <cellStyle name="40% - 强调文字颜色 5 2 2 2 4" xfId="431" xr:uid="{00000000-0005-0000-0000-0000EF000000}"/>
    <cellStyle name="40% - 强调文字颜色 5 2 2 2 5" xfId="432" xr:uid="{00000000-0005-0000-0000-0000F0000000}"/>
    <cellStyle name="40% - 强调文字颜色 5 2 2 3" xfId="302" xr:uid="{00000000-0005-0000-0000-0000F1000000}"/>
    <cellStyle name="40% - 强调文字颜色 5 2 2 3 2" xfId="305" xr:uid="{00000000-0005-0000-0000-0000F2000000}"/>
    <cellStyle name="40% - 强调文字颜色 5 2 2 3 2 2" xfId="308" xr:uid="{00000000-0005-0000-0000-0000F3000000}"/>
    <cellStyle name="40% - 强调文字颜色 5 2 2 3 3" xfId="313" xr:uid="{00000000-0005-0000-0000-0000F4000000}"/>
    <cellStyle name="40% - 强调文字颜色 5 2 2 4" xfId="328" xr:uid="{00000000-0005-0000-0000-0000F5000000}"/>
    <cellStyle name="40% - 强调文字颜色 5 2 2 4 2" xfId="331" xr:uid="{00000000-0005-0000-0000-0000F6000000}"/>
    <cellStyle name="40% - 强调文字颜色 5 2 2 5" xfId="341" xr:uid="{00000000-0005-0000-0000-0000F7000000}"/>
    <cellStyle name="40% - 强调文字颜色 5 2 2 6" xfId="346" xr:uid="{00000000-0005-0000-0000-0000F8000000}"/>
    <cellStyle name="40% - 强调文字颜色 5 2 3" xfId="182" xr:uid="{00000000-0005-0000-0000-0000F9000000}"/>
    <cellStyle name="40% - 强调文字颜色 5 2 3 2" xfId="186" xr:uid="{00000000-0005-0000-0000-0000FA000000}"/>
    <cellStyle name="40% - 强调文字颜色 5 2 3 2 2" xfId="189" xr:uid="{00000000-0005-0000-0000-0000FB000000}"/>
    <cellStyle name="40% - 强调文字颜色 5 2 3 2 2 2" xfId="320" xr:uid="{00000000-0005-0000-0000-0000FC000000}"/>
    <cellStyle name="40% - 强调文字颜色 5 2 3 2 3" xfId="434" xr:uid="{00000000-0005-0000-0000-0000FD000000}"/>
    <cellStyle name="40% - 强调文字颜色 5 2 3 3" xfId="192" xr:uid="{00000000-0005-0000-0000-0000FE000000}"/>
    <cellStyle name="40% - 强调文字颜色 5 2 3 3 2" xfId="351" xr:uid="{00000000-0005-0000-0000-0000FF000000}"/>
    <cellStyle name="40% - 强调文字颜色 5 2 3 4" xfId="358" xr:uid="{00000000-0005-0000-0000-000000010000}"/>
    <cellStyle name="40% - 强调文字颜色 5 2 3 5" xfId="363" xr:uid="{00000000-0005-0000-0000-000001010000}"/>
    <cellStyle name="40% - 强调文字颜色 5 2 4" xfId="195" xr:uid="{00000000-0005-0000-0000-000002010000}"/>
    <cellStyle name="40% - 强调文字颜色 5 2 4 2" xfId="197" xr:uid="{00000000-0005-0000-0000-000003010000}"/>
    <cellStyle name="40% - 强调文字颜色 5 2 4 2 2" xfId="435" xr:uid="{00000000-0005-0000-0000-000004010000}"/>
    <cellStyle name="40% - 强调文字颜色 5 2 4 2 2 2" xfId="437" xr:uid="{00000000-0005-0000-0000-000005010000}"/>
    <cellStyle name="40% - 强调文字颜色 5 2 4 2 3" xfId="439" xr:uid="{00000000-0005-0000-0000-000006010000}"/>
    <cellStyle name="40% - 强调文字颜色 5 2 4 3" xfId="367" xr:uid="{00000000-0005-0000-0000-000007010000}"/>
    <cellStyle name="40% - 强调文字颜色 5 2 4 3 2" xfId="370" xr:uid="{00000000-0005-0000-0000-000008010000}"/>
    <cellStyle name="40% - 强调文字颜色 5 2 4 4" xfId="373" xr:uid="{00000000-0005-0000-0000-000009010000}"/>
    <cellStyle name="40% - 强调文字颜色 5 2 4 5" xfId="441" xr:uid="{00000000-0005-0000-0000-00000A010000}"/>
    <cellStyle name="40% - 强调文字颜色 5 2 5" xfId="199" xr:uid="{00000000-0005-0000-0000-00000B010000}"/>
    <cellStyle name="40% - 强调文字颜色 5 2 5 2" xfId="442" xr:uid="{00000000-0005-0000-0000-00000C010000}"/>
    <cellStyle name="40% - 强调文字颜色 5 2 5 2 2" xfId="443" xr:uid="{00000000-0005-0000-0000-00000D010000}"/>
    <cellStyle name="40% - 强调文字颜色 5 2 5 3" xfId="376" xr:uid="{00000000-0005-0000-0000-00000E010000}"/>
    <cellStyle name="40% - 强调文字颜色 5 2 6" xfId="201" xr:uid="{00000000-0005-0000-0000-00000F010000}"/>
    <cellStyle name="40% - 强调文字颜色 5 2 6 2" xfId="416" xr:uid="{00000000-0005-0000-0000-000010010000}"/>
    <cellStyle name="40% - 强调文字颜色 5 2 7" xfId="444" xr:uid="{00000000-0005-0000-0000-000011010000}"/>
    <cellStyle name="40% - 强调文字颜色 5 2 8" xfId="445" xr:uid="{00000000-0005-0000-0000-000012010000}"/>
    <cellStyle name="40% - 强调文字颜色 5 3" xfId="447" xr:uid="{00000000-0005-0000-0000-000013010000}"/>
    <cellStyle name="40% - 强调文字颜色 5 3 2" xfId="449" xr:uid="{00000000-0005-0000-0000-000014010000}"/>
    <cellStyle name="40% - 强调文字颜色 5 3 2 2" xfId="451" xr:uid="{00000000-0005-0000-0000-000015010000}"/>
    <cellStyle name="40% - 强调文字颜色 5 3 2 2 2" xfId="452" xr:uid="{00000000-0005-0000-0000-000016010000}"/>
    <cellStyle name="40% - 强调文字颜色 5 3 2 2 2 2" xfId="454" xr:uid="{00000000-0005-0000-0000-000017010000}"/>
    <cellStyle name="40% - 强调文字颜色 5 3 2 2 3" xfId="455" xr:uid="{00000000-0005-0000-0000-000018010000}"/>
    <cellStyle name="40% - 强调文字颜色 5 3 2 3" xfId="127" xr:uid="{00000000-0005-0000-0000-000019010000}"/>
    <cellStyle name="40% - 强调文字颜色 5 3 2 3 2" xfId="131" xr:uid="{00000000-0005-0000-0000-00001A010000}"/>
    <cellStyle name="40% - 强调文字颜色 5 3 2 4" xfId="135" xr:uid="{00000000-0005-0000-0000-00001B010000}"/>
    <cellStyle name="40% - 强调文字颜色 5 3 2 5" xfId="387" xr:uid="{00000000-0005-0000-0000-00001C010000}"/>
    <cellStyle name="40% - 强调文字颜色 5 3 3" xfId="205" xr:uid="{00000000-0005-0000-0000-00001D010000}"/>
    <cellStyle name="40% - 强调文字颜色 5 3 3 2" xfId="27" xr:uid="{00000000-0005-0000-0000-00001E010000}"/>
    <cellStyle name="40% - 强调文字颜色 5 3 3 2 2" xfId="412" xr:uid="{00000000-0005-0000-0000-00001F010000}"/>
    <cellStyle name="40% - 强调文字颜色 5 3 3 3" xfId="139" xr:uid="{00000000-0005-0000-0000-000020010000}"/>
    <cellStyle name="40% - 强调文字颜色 5 3 4" xfId="208" xr:uid="{00000000-0005-0000-0000-000021010000}"/>
    <cellStyle name="40% - 强调文字颜色 5 3 4 2" xfId="456" xr:uid="{00000000-0005-0000-0000-000022010000}"/>
    <cellStyle name="40% - 强调文字颜色 5 3 5" xfId="210" xr:uid="{00000000-0005-0000-0000-000023010000}"/>
    <cellStyle name="40% - 强调文字颜色 5 3 6" xfId="453" xr:uid="{00000000-0005-0000-0000-000024010000}"/>
    <cellStyle name="40% - 强调文字颜色 5 4" xfId="459" xr:uid="{00000000-0005-0000-0000-000025010000}"/>
    <cellStyle name="40% - 强调文字颜色 5 4 2" xfId="461" xr:uid="{00000000-0005-0000-0000-000026010000}"/>
    <cellStyle name="40% - 强调文字颜色 5 4 2 2" xfId="24" xr:uid="{00000000-0005-0000-0000-000027010000}"/>
    <cellStyle name="40% - 强调文字颜色 5 4 2 2 2" xfId="463" xr:uid="{00000000-0005-0000-0000-000028010000}"/>
    <cellStyle name="40% - 强调文字颜色 5 4 2 3" xfId="145" xr:uid="{00000000-0005-0000-0000-000029010000}"/>
    <cellStyle name="40% - 强调文字颜色 5 4 3" xfId="214" xr:uid="{00000000-0005-0000-0000-00002A010000}"/>
    <cellStyle name="40% - 强调文字颜色 5 4 3 2" xfId="378" xr:uid="{00000000-0005-0000-0000-00002B010000}"/>
    <cellStyle name="40% - 强调文字颜色 5 4 4" xfId="464" xr:uid="{00000000-0005-0000-0000-00002C010000}"/>
    <cellStyle name="40% - 强调文字颜色 5 4 5" xfId="465" xr:uid="{00000000-0005-0000-0000-00002D010000}"/>
    <cellStyle name="40% - 强调文字颜色 5 5" xfId="467" xr:uid="{00000000-0005-0000-0000-00002E010000}"/>
    <cellStyle name="40% - 着色 1 2" xfId="299" xr:uid="{00000000-0005-0000-0000-00002F010000}"/>
    <cellStyle name="40% - 着色 1 2 10" xfId="468" xr:uid="{00000000-0005-0000-0000-000030010000}"/>
    <cellStyle name="40% - 着色 1 2 2" xfId="469" xr:uid="{00000000-0005-0000-0000-000031010000}"/>
    <cellStyle name="40% - 着色 1 2 2 2" xfId="228" xr:uid="{00000000-0005-0000-0000-000032010000}"/>
    <cellStyle name="40% - 着色 1 2 2 2 2" xfId="471" xr:uid="{00000000-0005-0000-0000-000033010000}"/>
    <cellStyle name="40% - 着色 1 2 2 2 2 2" xfId="389" xr:uid="{00000000-0005-0000-0000-000034010000}"/>
    <cellStyle name="40% - 着色 1 2 2 2 2 2 2" xfId="71" xr:uid="{00000000-0005-0000-0000-000035010000}"/>
    <cellStyle name="40% - 着色 1 2 2 2 2 2 2 2" xfId="475" xr:uid="{00000000-0005-0000-0000-000036010000}"/>
    <cellStyle name="40% - 着色 1 2 2 2 2 2 3" xfId="51" xr:uid="{00000000-0005-0000-0000-000037010000}"/>
    <cellStyle name="40% - 着色 1 2 2 2 2 3" xfId="59" xr:uid="{00000000-0005-0000-0000-000038010000}"/>
    <cellStyle name="40% - 着色 1 2 2 2 2 3 2" xfId="97" xr:uid="{00000000-0005-0000-0000-000039010000}"/>
    <cellStyle name="40% - 着色 1 2 2 2 2 4" xfId="64" xr:uid="{00000000-0005-0000-0000-00003A010000}"/>
    <cellStyle name="40% - 着色 1 2 2 2 2 5" xfId="19" xr:uid="{00000000-0005-0000-0000-00003B010000}"/>
    <cellStyle name="40% - 着色 1 2 2 2 3" xfId="478" xr:uid="{00000000-0005-0000-0000-00003C010000}"/>
    <cellStyle name="40% - 着色 1 2 2 2 3 2" xfId="480" xr:uid="{00000000-0005-0000-0000-00003D010000}"/>
    <cellStyle name="40% - 着色 1 2 2 2 3 2 2" xfId="482" xr:uid="{00000000-0005-0000-0000-00003E010000}"/>
    <cellStyle name="40% - 着色 1 2 2 2 3 3" xfId="484" xr:uid="{00000000-0005-0000-0000-00003F010000}"/>
    <cellStyle name="40% - 着色 1 2 2 2 3 4" xfId="166" xr:uid="{00000000-0005-0000-0000-000040010000}"/>
    <cellStyle name="40% - 着色 1 2 2 2 4" xfId="486" xr:uid="{00000000-0005-0000-0000-000041010000}"/>
    <cellStyle name="40% - 着色 1 2 2 2 4 2" xfId="488" xr:uid="{00000000-0005-0000-0000-000042010000}"/>
    <cellStyle name="40% - 着色 1 2 2 2 5" xfId="9" xr:uid="{00000000-0005-0000-0000-000043010000}"/>
    <cellStyle name="40% - 着色 1 2 2 2 6" xfId="490" xr:uid="{00000000-0005-0000-0000-000044010000}"/>
    <cellStyle name="40% - 着色 1 2 2 3" xfId="491" xr:uid="{00000000-0005-0000-0000-000045010000}"/>
    <cellStyle name="40% - 着色 1 2 2 3 2" xfId="82" xr:uid="{00000000-0005-0000-0000-000046010000}"/>
    <cellStyle name="40% - 着色 1 2 2 3 2 2" xfId="492" xr:uid="{00000000-0005-0000-0000-000047010000}"/>
    <cellStyle name="40% - 着色 1 2 2 3 2 2 2" xfId="494" xr:uid="{00000000-0005-0000-0000-000048010000}"/>
    <cellStyle name="40% - 着色 1 2 2 3 2 3" xfId="450" xr:uid="{00000000-0005-0000-0000-000049010000}"/>
    <cellStyle name="40% - 着色 1 2 2 3 2 4" xfId="206" xr:uid="{00000000-0005-0000-0000-00004A010000}"/>
    <cellStyle name="40% - 着色 1 2 2 3 3" xfId="83" xr:uid="{00000000-0005-0000-0000-00004B010000}"/>
    <cellStyle name="40% - 着色 1 2 2 3 3 2" xfId="496" xr:uid="{00000000-0005-0000-0000-00004C010000}"/>
    <cellStyle name="40% - 着色 1 2 2 3 4" xfId="497" xr:uid="{00000000-0005-0000-0000-00004D010000}"/>
    <cellStyle name="40% - 着色 1 2 2 3 5" xfId="498" xr:uid="{00000000-0005-0000-0000-00004E010000}"/>
    <cellStyle name="40% - 着色 1 2 2 4" xfId="499" xr:uid="{00000000-0005-0000-0000-00004F010000}"/>
    <cellStyle name="40% - 着色 1 2 2 4 2" xfId="34" xr:uid="{00000000-0005-0000-0000-000050010000}"/>
    <cellStyle name="40% - 着色 1 2 2 4 2 2" xfId="500" xr:uid="{00000000-0005-0000-0000-000051010000}"/>
    <cellStyle name="40% - 着色 1 2 2 4 3" xfId="501" xr:uid="{00000000-0005-0000-0000-000052010000}"/>
    <cellStyle name="40% - 着色 1 2 2 4 4" xfId="502" xr:uid="{00000000-0005-0000-0000-000053010000}"/>
    <cellStyle name="40% - 着色 1 2 2 5" xfId="332" xr:uid="{00000000-0005-0000-0000-000054010000}"/>
    <cellStyle name="40% - 着色 1 2 2 5 2" xfId="334" xr:uid="{00000000-0005-0000-0000-000055010000}"/>
    <cellStyle name="40% - 着色 1 2 2 6" xfId="336" xr:uid="{00000000-0005-0000-0000-000056010000}"/>
    <cellStyle name="40% - 着色 1 2 2 7" xfId="505" xr:uid="{00000000-0005-0000-0000-000057010000}"/>
    <cellStyle name="40% - 着色 1 2 3" xfId="506" xr:uid="{00000000-0005-0000-0000-000058010000}"/>
    <cellStyle name="40% - 着色 1 2 3 2" xfId="243" xr:uid="{00000000-0005-0000-0000-000059010000}"/>
    <cellStyle name="40% - 着色 1 2 3 2 2" xfId="314" xr:uid="{00000000-0005-0000-0000-00005A010000}"/>
    <cellStyle name="40% - 着色 1 2 3 2 2 2" xfId="316" xr:uid="{00000000-0005-0000-0000-00005B010000}"/>
    <cellStyle name="40% - 着色 1 2 3 2 2 2 2" xfId="507" xr:uid="{00000000-0005-0000-0000-00005C010000}"/>
    <cellStyle name="40% - 着色 1 2 3 2 2 3" xfId="508" xr:uid="{00000000-0005-0000-0000-00005D010000}"/>
    <cellStyle name="40% - 着色 1 2 3 2 3" xfId="321" xr:uid="{00000000-0005-0000-0000-00005E010000}"/>
    <cellStyle name="40% - 着色 1 2 3 2 3 2" xfId="509" xr:uid="{00000000-0005-0000-0000-00005F010000}"/>
    <cellStyle name="40% - 着色 1 2 3 2 4" xfId="325" xr:uid="{00000000-0005-0000-0000-000060010000}"/>
    <cellStyle name="40% - 着色 1 2 3 2 5" xfId="510" xr:uid="{00000000-0005-0000-0000-000061010000}"/>
    <cellStyle name="40% - 着色 1 2 3 3" xfId="236" xr:uid="{00000000-0005-0000-0000-000062010000}"/>
    <cellStyle name="40% - 着色 1 2 3 3 2" xfId="338" xr:uid="{00000000-0005-0000-0000-000063010000}"/>
    <cellStyle name="40% - 着色 1 2 3 3 2 2" xfId="511" xr:uid="{00000000-0005-0000-0000-000064010000}"/>
    <cellStyle name="40% - 着色 1 2 3 3 3" xfId="503" xr:uid="{00000000-0005-0000-0000-000065010000}"/>
    <cellStyle name="40% - 着色 1 2 3 3 4" xfId="512" xr:uid="{00000000-0005-0000-0000-000066010000}"/>
    <cellStyle name="40% - 着色 1 2 3 4" xfId="513" xr:uid="{00000000-0005-0000-0000-000067010000}"/>
    <cellStyle name="40% - 着色 1 2 3 4 2" xfId="515" xr:uid="{00000000-0005-0000-0000-000068010000}"/>
    <cellStyle name="40% - 着色 1 2 3 5" xfId="343" xr:uid="{00000000-0005-0000-0000-000069010000}"/>
    <cellStyle name="40% - 着色 1 2 3 6" xfId="514" xr:uid="{00000000-0005-0000-0000-00006A010000}"/>
    <cellStyle name="40% - 着色 1 2 4" xfId="516" xr:uid="{00000000-0005-0000-0000-00006B010000}"/>
    <cellStyle name="40% - 着色 1 2 4 2" xfId="517" xr:uid="{00000000-0005-0000-0000-00006C010000}"/>
    <cellStyle name="40% - 着色 1 2 4 2 2" xfId="355" xr:uid="{00000000-0005-0000-0000-00006D010000}"/>
    <cellStyle name="40% - 着色 1 2 4 2 2 2" xfId="520" xr:uid="{00000000-0005-0000-0000-00006E010000}"/>
    <cellStyle name="40% - 着色 1 2 4 2 2 2 2" xfId="47" xr:uid="{00000000-0005-0000-0000-00006F010000}"/>
    <cellStyle name="40% - 着色 1 2 4 2 2 3" xfId="523" xr:uid="{00000000-0005-0000-0000-000070010000}"/>
    <cellStyle name="40% - 着色 1 2 4 2 3" xfId="353" xr:uid="{00000000-0005-0000-0000-000071010000}"/>
    <cellStyle name="40% - 着色 1 2 4 2 3 2" xfId="524" xr:uid="{00000000-0005-0000-0000-000072010000}"/>
    <cellStyle name="40% - 着色 1 2 4 2 4" xfId="526" xr:uid="{00000000-0005-0000-0000-000073010000}"/>
    <cellStyle name="40% - 着色 1 2 4 2 5" xfId="282" xr:uid="{00000000-0005-0000-0000-000074010000}"/>
    <cellStyle name="40% - 着色 1 2 4 3" xfId="527" xr:uid="{00000000-0005-0000-0000-000075010000}"/>
    <cellStyle name="40% - 着色 1 2 4 3 2" xfId="529" xr:uid="{00000000-0005-0000-0000-000076010000}"/>
    <cellStyle name="40% - 着色 1 2 4 3 2 2" xfId="349" xr:uid="{00000000-0005-0000-0000-000077010000}"/>
    <cellStyle name="40% - 着色 1 2 4 3 3" xfId="519" xr:uid="{00000000-0005-0000-0000-000078010000}"/>
    <cellStyle name="40% - 着色 1 2 4 3 4" xfId="522" xr:uid="{00000000-0005-0000-0000-000079010000}"/>
    <cellStyle name="40% - 着色 1 2 4 4" xfId="530" xr:uid="{00000000-0005-0000-0000-00007A010000}"/>
    <cellStyle name="40% - 着色 1 2 4 4 2" xfId="531" xr:uid="{00000000-0005-0000-0000-00007B010000}"/>
    <cellStyle name="40% - 着色 1 2 4 5" xfId="532" xr:uid="{00000000-0005-0000-0000-00007C010000}"/>
    <cellStyle name="40% - 着色 1 2 4 6" xfId="533" xr:uid="{00000000-0005-0000-0000-00007D010000}"/>
    <cellStyle name="40% - 着色 1 2 5" xfId="534" xr:uid="{00000000-0005-0000-0000-00007E010000}"/>
    <cellStyle name="40% - 着色 1 2 5 2" xfId="535" xr:uid="{00000000-0005-0000-0000-00007F010000}"/>
    <cellStyle name="40% - 着色 1 2 5 2 2" xfId="536" xr:uid="{00000000-0005-0000-0000-000080010000}"/>
    <cellStyle name="40% - 着色 1 2 5 2 2 2" xfId="537" xr:uid="{00000000-0005-0000-0000-000081010000}"/>
    <cellStyle name="40% - 着色 1 2 5 2 3" xfId="541" xr:uid="{00000000-0005-0000-0000-000082010000}"/>
    <cellStyle name="40% - 着色 1 2 5 3" xfId="114" xr:uid="{00000000-0005-0000-0000-000083010000}"/>
    <cellStyle name="40% - 着色 1 2 5 3 2" xfId="105" xr:uid="{00000000-0005-0000-0000-000084010000}"/>
    <cellStyle name="40% - 着色 1 2 5 4" xfId="88" xr:uid="{00000000-0005-0000-0000-000085010000}"/>
    <cellStyle name="40% - 着色 1 2 5 5" xfId="92" xr:uid="{00000000-0005-0000-0000-000086010000}"/>
    <cellStyle name="40% - 着色 1 2 6" xfId="470" xr:uid="{00000000-0005-0000-0000-000087010000}"/>
    <cellStyle name="40% - 着色 1 2 6 2" xfId="390" xr:uid="{00000000-0005-0000-0000-000088010000}"/>
    <cellStyle name="40% - 着色 1 2 6 2 2" xfId="72" xr:uid="{00000000-0005-0000-0000-000089010000}"/>
    <cellStyle name="40% - 着色 1 2 6 2 2 2" xfId="472" xr:uid="{00000000-0005-0000-0000-00008A010000}"/>
    <cellStyle name="40% - 着色 1 2 6 2 3" xfId="52" xr:uid="{00000000-0005-0000-0000-00008B010000}"/>
    <cellStyle name="40% - 着色 1 2 6 3" xfId="60" xr:uid="{00000000-0005-0000-0000-00008C010000}"/>
    <cellStyle name="40% - 着色 1 2 6 3 2" xfId="98" xr:uid="{00000000-0005-0000-0000-00008D010000}"/>
    <cellStyle name="40% - 着色 1 2 6 4" xfId="65" xr:uid="{00000000-0005-0000-0000-00008E010000}"/>
    <cellStyle name="40% - 着色 1 2 6 5" xfId="18" xr:uid="{00000000-0005-0000-0000-00008F010000}"/>
    <cellStyle name="40% - 着色 1 2 7" xfId="477" xr:uid="{00000000-0005-0000-0000-000090010000}"/>
    <cellStyle name="40% - 着色 1 2 7 2" xfId="479" xr:uid="{00000000-0005-0000-0000-000091010000}"/>
    <cellStyle name="40% - 着色 1 2 7 2 2" xfId="481" xr:uid="{00000000-0005-0000-0000-000092010000}"/>
    <cellStyle name="40% - 着色 1 2 7 3" xfId="483" xr:uid="{00000000-0005-0000-0000-000093010000}"/>
    <cellStyle name="40% - 着色 1 2 7 4" xfId="167" xr:uid="{00000000-0005-0000-0000-000094010000}"/>
    <cellStyle name="40% - 着色 1 2 8" xfId="485" xr:uid="{00000000-0005-0000-0000-000095010000}"/>
    <cellStyle name="40% - 着色 1 2 8 2" xfId="487" xr:uid="{00000000-0005-0000-0000-000096010000}"/>
    <cellStyle name="40% - 着色 1 2 8 3" xfId="542" xr:uid="{00000000-0005-0000-0000-000097010000}"/>
    <cellStyle name="40% - 着色 1 2 9" xfId="7" xr:uid="{00000000-0005-0000-0000-000098010000}"/>
    <cellStyle name="40% - 着色 1 3" xfId="543" xr:uid="{00000000-0005-0000-0000-000099010000}"/>
    <cellStyle name="40% - 着色 1 3 10" xfId="261" xr:uid="{00000000-0005-0000-0000-00009A010000}"/>
    <cellStyle name="40% - 着色 1 3 2" xfId="37" xr:uid="{00000000-0005-0000-0000-00009B010000}"/>
    <cellStyle name="40% - 着色 1 3 2 2" xfId="545" xr:uid="{00000000-0005-0000-0000-00009C010000}"/>
    <cellStyle name="40% - 着色 1 3 2 2 2" xfId="546" xr:uid="{00000000-0005-0000-0000-00009D010000}"/>
    <cellStyle name="40% - 着色 1 3 2 2 2 2" xfId="547" xr:uid="{00000000-0005-0000-0000-00009E010000}"/>
    <cellStyle name="40% - 着色 1 3 2 2 2 2 2" xfId="548" xr:uid="{00000000-0005-0000-0000-00009F010000}"/>
    <cellStyle name="40% - 着色 1 3 2 2 2 2 2 2" xfId="211" xr:uid="{00000000-0005-0000-0000-0000A0010000}"/>
    <cellStyle name="40% - 着色 1 3 2 2 2 2 3" xfId="549" xr:uid="{00000000-0005-0000-0000-0000A1010000}"/>
    <cellStyle name="40% - 着色 1 3 2 2 2 3" xfId="550" xr:uid="{00000000-0005-0000-0000-0000A2010000}"/>
    <cellStyle name="40% - 着色 1 3 2 2 2 3 2" xfId="154" xr:uid="{00000000-0005-0000-0000-0000A3010000}"/>
    <cellStyle name="40% - 着色 1 3 2 2 2 4" xfId="493" xr:uid="{00000000-0005-0000-0000-0000A4010000}"/>
    <cellStyle name="40% - 着色 1 3 2 2 2 5" xfId="254" xr:uid="{00000000-0005-0000-0000-0000A5010000}"/>
    <cellStyle name="40% - 着色 1 3 2 2 3" xfId="551" xr:uid="{00000000-0005-0000-0000-0000A6010000}"/>
    <cellStyle name="40% - 着色 1 3 2 2 3 2" xfId="525" xr:uid="{00000000-0005-0000-0000-0000A7010000}"/>
    <cellStyle name="40% - 着色 1 3 2 2 3 2 2" xfId="552" xr:uid="{00000000-0005-0000-0000-0000A8010000}"/>
    <cellStyle name="40% - 着色 1 3 2 2 3 3" xfId="283" xr:uid="{00000000-0005-0000-0000-0000A9010000}"/>
    <cellStyle name="40% - 着色 1 3 2 2 4" xfId="553" xr:uid="{00000000-0005-0000-0000-0000AA010000}"/>
    <cellStyle name="40% - 着色 1 3 2 2 4 2" xfId="521" xr:uid="{00000000-0005-0000-0000-0000AB010000}"/>
    <cellStyle name="40% - 着色 1 3 2 2 5" xfId="554" xr:uid="{00000000-0005-0000-0000-0000AC010000}"/>
    <cellStyle name="40% - 着色 1 3 2 2 6" xfId="555" xr:uid="{00000000-0005-0000-0000-0000AD010000}"/>
    <cellStyle name="40% - 着色 1 3 2 3" xfId="557" xr:uid="{00000000-0005-0000-0000-0000AE010000}"/>
    <cellStyle name="40% - 着色 1 3 2 3 2" xfId="558" xr:uid="{00000000-0005-0000-0000-0000AF010000}"/>
    <cellStyle name="40% - 着色 1 3 2 3 2 2" xfId="560" xr:uid="{00000000-0005-0000-0000-0000B0010000}"/>
    <cellStyle name="40% - 着色 1 3 2 3 2 2 2" xfId="43" xr:uid="{00000000-0005-0000-0000-0000B1010000}"/>
    <cellStyle name="40% - 着色 1 3 2 3 2 3" xfId="561" xr:uid="{00000000-0005-0000-0000-0000B2010000}"/>
    <cellStyle name="40% - 着色 1 3 2 3 3" xfId="562" xr:uid="{00000000-0005-0000-0000-0000B3010000}"/>
    <cellStyle name="40% - 着色 1 3 2 3 3 2" xfId="563" xr:uid="{00000000-0005-0000-0000-0000B4010000}"/>
    <cellStyle name="40% - 着色 1 3 2 3 4" xfId="564" xr:uid="{00000000-0005-0000-0000-0000B5010000}"/>
    <cellStyle name="40% - 着色 1 3 2 3 5" xfId="16" xr:uid="{00000000-0005-0000-0000-0000B6010000}"/>
    <cellStyle name="40% - 着色 1 3 2 4" xfId="565" xr:uid="{00000000-0005-0000-0000-0000B7010000}"/>
    <cellStyle name="40% - 着色 1 3 2 4 2" xfId="566" xr:uid="{00000000-0005-0000-0000-0000B8010000}"/>
    <cellStyle name="40% - 着色 1 3 2 4 2 2" xfId="22" xr:uid="{00000000-0005-0000-0000-0000B9010000}"/>
    <cellStyle name="40% - 着色 1 3 2 4 3" xfId="559" xr:uid="{00000000-0005-0000-0000-0000BA010000}"/>
    <cellStyle name="40% - 着色 1 3 2 5" xfId="360" xr:uid="{00000000-0005-0000-0000-0000BB010000}"/>
    <cellStyle name="40% - 着色 1 3 2 5 2" xfId="540" xr:uid="{00000000-0005-0000-0000-0000BC010000}"/>
    <cellStyle name="40% - 着色 1 3 2 6" xfId="528" xr:uid="{00000000-0005-0000-0000-0000BD010000}"/>
    <cellStyle name="40% - 着色 1 3 2 7" xfId="518" xr:uid="{00000000-0005-0000-0000-0000BE010000}"/>
    <cellStyle name="40% - 着色 1 3 3" xfId="30" xr:uid="{00000000-0005-0000-0000-0000BF010000}"/>
    <cellStyle name="40% - 着色 1 3 3 2" xfId="567" xr:uid="{00000000-0005-0000-0000-0000C0010000}"/>
    <cellStyle name="40% - 着色 1 3 3 2 2" xfId="33" xr:uid="{00000000-0005-0000-0000-0000C1010000}"/>
    <cellStyle name="40% - 着色 1 3 3 2 2 2" xfId="35" xr:uid="{00000000-0005-0000-0000-0000C2010000}"/>
    <cellStyle name="40% - 着色 1 3 3 2 2 2 2" xfId="241" xr:uid="{00000000-0005-0000-0000-0000C3010000}"/>
    <cellStyle name="40% - 着色 1 3 3 2 2 3" xfId="38" xr:uid="{00000000-0005-0000-0000-0000C4010000}"/>
    <cellStyle name="40% - 着色 1 3 3 2 3" xfId="438" xr:uid="{00000000-0005-0000-0000-0000C5010000}"/>
    <cellStyle name="40% - 着色 1 3 3 2 3 2" xfId="568" xr:uid="{00000000-0005-0000-0000-0000C6010000}"/>
    <cellStyle name="40% - 着色 1 3 3 2 4" xfId="570" xr:uid="{00000000-0005-0000-0000-0000C7010000}"/>
    <cellStyle name="40% - 着色 1 3 3 2 5" xfId="571" xr:uid="{00000000-0005-0000-0000-0000C8010000}"/>
    <cellStyle name="40% - 着色 1 3 3 3" xfId="29" xr:uid="{00000000-0005-0000-0000-0000C9010000}"/>
    <cellStyle name="40% - 着色 1 3 3 3 2" xfId="572" xr:uid="{00000000-0005-0000-0000-0000CA010000}"/>
    <cellStyle name="40% - 着色 1 3 3 3 2 2" xfId="573" xr:uid="{00000000-0005-0000-0000-0000CB010000}"/>
    <cellStyle name="40% - 着色 1 3 3 3 3" xfId="574" xr:uid="{00000000-0005-0000-0000-0000CC010000}"/>
    <cellStyle name="40% - 着色 1 3 3 4" xfId="576" xr:uid="{00000000-0005-0000-0000-0000CD010000}"/>
    <cellStyle name="40% - 着色 1 3 3 4 2" xfId="577" xr:uid="{00000000-0005-0000-0000-0000CE010000}"/>
    <cellStyle name="40% - 着色 1 3 3 5" xfId="578" xr:uid="{00000000-0005-0000-0000-0000CF010000}"/>
    <cellStyle name="40% - 着色 1 3 3 6" xfId="579" xr:uid="{00000000-0005-0000-0000-0000D0010000}"/>
    <cellStyle name="40% - 着色 1 3 4" xfId="580" xr:uid="{00000000-0005-0000-0000-0000D1010000}"/>
    <cellStyle name="40% - 着色 1 3 4 2" xfId="581" xr:uid="{00000000-0005-0000-0000-0000D2010000}"/>
    <cellStyle name="40% - 着色 1 3 4 2 2" xfId="582" xr:uid="{00000000-0005-0000-0000-0000D3010000}"/>
    <cellStyle name="40% - 着色 1 3 4 2 2 2" xfId="583" xr:uid="{00000000-0005-0000-0000-0000D4010000}"/>
    <cellStyle name="40% - 着色 1 3 4 2 2 2 2" xfId="584" xr:uid="{00000000-0005-0000-0000-0000D5010000}"/>
    <cellStyle name="40% - 着色 1 3 4 2 2 3" xfId="585" xr:uid="{00000000-0005-0000-0000-0000D6010000}"/>
    <cellStyle name="40% - 着色 1 3 4 2 3" xfId="586" xr:uid="{00000000-0005-0000-0000-0000D7010000}"/>
    <cellStyle name="40% - 着色 1 3 4 2 3 2" xfId="587" xr:uid="{00000000-0005-0000-0000-0000D8010000}"/>
    <cellStyle name="40% - 着色 1 3 4 2 4" xfId="569" xr:uid="{00000000-0005-0000-0000-0000D9010000}"/>
    <cellStyle name="40% - 着色 1 3 4 2 5" xfId="588" xr:uid="{00000000-0005-0000-0000-0000DA010000}"/>
    <cellStyle name="40% - 着色 1 3 4 3" xfId="589" xr:uid="{00000000-0005-0000-0000-0000DB010000}"/>
    <cellStyle name="40% - 着色 1 3 4 3 2" xfId="590" xr:uid="{00000000-0005-0000-0000-0000DC010000}"/>
    <cellStyle name="40% - 着色 1 3 4 3 2 2" xfId="591" xr:uid="{00000000-0005-0000-0000-0000DD010000}"/>
    <cellStyle name="40% - 着色 1 3 4 3 3" xfId="592" xr:uid="{00000000-0005-0000-0000-0000DE010000}"/>
    <cellStyle name="40% - 着色 1 3 4 4" xfId="593" xr:uid="{00000000-0005-0000-0000-0000DF010000}"/>
    <cellStyle name="40% - 着色 1 3 4 4 2" xfId="594" xr:uid="{00000000-0005-0000-0000-0000E0010000}"/>
    <cellStyle name="40% - 着色 1 3 4 5" xfId="595" xr:uid="{00000000-0005-0000-0000-0000E1010000}"/>
    <cellStyle name="40% - 着色 1 3 4 6" xfId="596" xr:uid="{00000000-0005-0000-0000-0000E2010000}"/>
    <cellStyle name="40% - 着色 1 3 5" xfId="597" xr:uid="{00000000-0005-0000-0000-0000E3010000}"/>
    <cellStyle name="40% - 着色 1 3 5 2" xfId="598" xr:uid="{00000000-0005-0000-0000-0000E4010000}"/>
    <cellStyle name="40% - 着色 1 3 5 2 2" xfId="599" xr:uid="{00000000-0005-0000-0000-0000E5010000}"/>
    <cellStyle name="40% - 着色 1 3 5 2 2 2" xfId="600" xr:uid="{00000000-0005-0000-0000-0000E6010000}"/>
    <cellStyle name="40% - 着色 1 3 5 2 3" xfId="48" xr:uid="{00000000-0005-0000-0000-0000E7010000}"/>
    <cellStyle name="40% - 着色 1 3 5 3" xfId="601" xr:uid="{00000000-0005-0000-0000-0000E8010000}"/>
    <cellStyle name="40% - 着色 1 3 5 3 2" xfId="602" xr:uid="{00000000-0005-0000-0000-0000E9010000}"/>
    <cellStyle name="40% - 着色 1 3 5 4" xfId="603" xr:uid="{00000000-0005-0000-0000-0000EA010000}"/>
    <cellStyle name="40% - 着色 1 3 5 5" xfId="604" xr:uid="{00000000-0005-0000-0000-0000EB010000}"/>
    <cellStyle name="40% - 着色 1 3 6" xfId="606" xr:uid="{00000000-0005-0000-0000-0000EC010000}"/>
    <cellStyle name="40% - 着色 1 3 6 2" xfId="607" xr:uid="{00000000-0005-0000-0000-0000ED010000}"/>
    <cellStyle name="40% - 着色 1 3 6 2 2" xfId="608" xr:uid="{00000000-0005-0000-0000-0000EE010000}"/>
    <cellStyle name="40% - 着色 1 3 6 2 2 2" xfId="78" xr:uid="{00000000-0005-0000-0000-0000EF010000}"/>
    <cellStyle name="40% - 着色 1 3 6 2 3" xfId="609" xr:uid="{00000000-0005-0000-0000-0000F0010000}"/>
    <cellStyle name="40% - 着色 1 3 6 3" xfId="610" xr:uid="{00000000-0005-0000-0000-0000F1010000}"/>
    <cellStyle name="40% - 着色 1 3 6 3 2" xfId="611" xr:uid="{00000000-0005-0000-0000-0000F2010000}"/>
    <cellStyle name="40% - 着色 1 3 6 4" xfId="612" xr:uid="{00000000-0005-0000-0000-0000F3010000}"/>
    <cellStyle name="40% - 着色 1 3 6 5" xfId="613" xr:uid="{00000000-0005-0000-0000-0000F4010000}"/>
    <cellStyle name="40% - 着色 1 3 7" xfId="614" xr:uid="{00000000-0005-0000-0000-0000F5010000}"/>
    <cellStyle name="40% - 着色 1 3 7 2" xfId="615" xr:uid="{00000000-0005-0000-0000-0000F6010000}"/>
    <cellStyle name="40% - 着色 1 3 7 2 2" xfId="616" xr:uid="{00000000-0005-0000-0000-0000F7010000}"/>
    <cellStyle name="40% - 着色 1 3 7 3" xfId="617" xr:uid="{00000000-0005-0000-0000-0000F8010000}"/>
    <cellStyle name="40% - 着色 1 3 7 4" xfId="618" xr:uid="{00000000-0005-0000-0000-0000F9010000}"/>
    <cellStyle name="40% - 着色 1 3 8" xfId="619" xr:uid="{00000000-0005-0000-0000-0000FA010000}"/>
    <cellStyle name="40% - 着色 1 3 8 2" xfId="620" xr:uid="{00000000-0005-0000-0000-0000FB010000}"/>
    <cellStyle name="40% - 着色 1 3 9" xfId="621" xr:uid="{00000000-0005-0000-0000-0000FC010000}"/>
    <cellStyle name="40% - 着色 5 2" xfId="622" xr:uid="{00000000-0005-0000-0000-0000FD010000}"/>
    <cellStyle name="40% - 着色 5 2 2" xfId="623" xr:uid="{00000000-0005-0000-0000-0000FE010000}"/>
    <cellStyle name="40% - 着色 5 2 2 2" xfId="440" xr:uid="{00000000-0005-0000-0000-0000FF010000}"/>
    <cellStyle name="40% - 着色 5 2 2 2 2" xfId="624" xr:uid="{00000000-0005-0000-0000-000000020000}"/>
    <cellStyle name="40% - 着色 5 2 2 3" xfId="625" xr:uid="{00000000-0005-0000-0000-000001020000}"/>
    <cellStyle name="40% - 着色 5 2 3" xfId="626" xr:uid="{00000000-0005-0000-0000-000002020000}"/>
    <cellStyle name="40% - 着色 5 2 3 2" xfId="627" xr:uid="{00000000-0005-0000-0000-000003020000}"/>
    <cellStyle name="40% - 着色 5 2 4" xfId="628" xr:uid="{00000000-0005-0000-0000-000004020000}"/>
    <cellStyle name="40% - 着色 5 2 5" xfId="629" xr:uid="{00000000-0005-0000-0000-000005020000}"/>
    <cellStyle name="40% - 着色 5 3" xfId="630" xr:uid="{00000000-0005-0000-0000-000006020000}"/>
    <cellStyle name="40% - 着色 5 3 2" xfId="631" xr:uid="{00000000-0005-0000-0000-000007020000}"/>
    <cellStyle name="40% - 着色 5 3 2 2" xfId="632" xr:uid="{00000000-0005-0000-0000-000008020000}"/>
    <cellStyle name="40% - 着色 5 3 2 2 2" xfId="633" xr:uid="{00000000-0005-0000-0000-000009020000}"/>
    <cellStyle name="40% - 着色 5 3 2 3" xfId="634" xr:uid="{00000000-0005-0000-0000-00000A020000}"/>
    <cellStyle name="40% - 着色 5 3 3" xfId="306" xr:uid="{00000000-0005-0000-0000-00000B020000}"/>
    <cellStyle name="40% - 着色 5 3 3 2" xfId="285" xr:uid="{00000000-0005-0000-0000-00000C020000}"/>
    <cellStyle name="40% - 着色 5 3 4" xfId="309" xr:uid="{00000000-0005-0000-0000-00000D020000}"/>
    <cellStyle name="40% - 着色 5 3 5" xfId="635" xr:uid="{00000000-0005-0000-0000-00000E020000}"/>
    <cellStyle name="60% - 强调文字颜色 5 2" xfId="636" xr:uid="{00000000-0005-0000-0000-00000F020000}"/>
    <cellStyle name="60% - 强调文字颜色 5 2 2" xfId="637" xr:uid="{00000000-0005-0000-0000-000010020000}"/>
    <cellStyle name="60% - 强调文字颜色 5 2 2 2" xfId="76" xr:uid="{00000000-0005-0000-0000-000011020000}"/>
    <cellStyle name="60% - 强调文字颜色 5 2 2 2 2" xfId="638" xr:uid="{00000000-0005-0000-0000-000012020000}"/>
    <cellStyle name="60% - 强调文字颜色 5 2 2 2 2 2" xfId="639" xr:uid="{00000000-0005-0000-0000-000013020000}"/>
    <cellStyle name="60% - 强调文字颜色 5 2 2 2 3" xfId="640" xr:uid="{00000000-0005-0000-0000-000014020000}"/>
    <cellStyle name="60% - 强调文字颜色 5 2 2 2 4" xfId="641" xr:uid="{00000000-0005-0000-0000-000015020000}"/>
    <cellStyle name="60% - 强调文字颜色 5 2 2 3" xfId="643" xr:uid="{00000000-0005-0000-0000-000016020000}"/>
    <cellStyle name="60% - 强调文字颜色 5 2 2 3 2" xfId="645" xr:uid="{00000000-0005-0000-0000-000017020000}"/>
    <cellStyle name="60% - 强调文字颜色 5 2 2 4" xfId="647" xr:uid="{00000000-0005-0000-0000-000018020000}"/>
    <cellStyle name="60% - 强调文字颜色 5 2 2 5" xfId="649" xr:uid="{00000000-0005-0000-0000-000019020000}"/>
    <cellStyle name="60% - 强调文字颜色 5 2 3" xfId="651" xr:uid="{00000000-0005-0000-0000-00001A020000}"/>
    <cellStyle name="60% - 强调文字颜色 5 2 3 2" xfId="652" xr:uid="{00000000-0005-0000-0000-00001B020000}"/>
    <cellStyle name="60% - 强调文字颜色 5 2 3 2 2" xfId="653" xr:uid="{00000000-0005-0000-0000-00001C020000}"/>
    <cellStyle name="60% - 强调文字颜色 5 2 3 3" xfId="654" xr:uid="{00000000-0005-0000-0000-00001D020000}"/>
    <cellStyle name="60% - 强调文字颜色 5 2 3 4" xfId="655" xr:uid="{00000000-0005-0000-0000-00001E020000}"/>
    <cellStyle name="60% - 强调文字颜色 5 2 4" xfId="656" xr:uid="{00000000-0005-0000-0000-00001F020000}"/>
    <cellStyle name="60% - 强调文字颜色 5 2 4 2" xfId="657" xr:uid="{00000000-0005-0000-0000-000020020000}"/>
    <cellStyle name="60% - 强调文字颜色 5 2 5" xfId="658" xr:uid="{00000000-0005-0000-0000-000021020000}"/>
    <cellStyle name="60% - 强调文字颜色 5 2 6" xfId="659" xr:uid="{00000000-0005-0000-0000-000022020000}"/>
    <cellStyle name="60% - 强调文字颜色 5 2 7" xfId="112" xr:uid="{00000000-0005-0000-0000-000023020000}"/>
    <cellStyle name="60% - 强调文字颜色 6 2" xfId="660" xr:uid="{00000000-0005-0000-0000-000024020000}"/>
    <cellStyle name="60% - 强调文字颜色 6 2 2" xfId="661" xr:uid="{00000000-0005-0000-0000-000025020000}"/>
    <cellStyle name="60% - 强调文字颜色 6 2 2 2" xfId="662" xr:uid="{00000000-0005-0000-0000-000026020000}"/>
    <cellStyle name="60% - 强调文字颜色 6 2 2 2 2" xfId="663" xr:uid="{00000000-0005-0000-0000-000027020000}"/>
    <cellStyle name="60% - 强调文字颜色 6 2 2 2 2 2" xfId="665" xr:uid="{00000000-0005-0000-0000-000028020000}"/>
    <cellStyle name="60% - 强调文字颜色 6 2 2 2 3" xfId="666" xr:uid="{00000000-0005-0000-0000-000029020000}"/>
    <cellStyle name="60% - 强调文字颜色 6 2 2 2 4" xfId="667" xr:uid="{00000000-0005-0000-0000-00002A020000}"/>
    <cellStyle name="60% - 强调文字颜色 6 2 2 3" xfId="668" xr:uid="{00000000-0005-0000-0000-00002B020000}"/>
    <cellStyle name="60% - 强调文字颜色 6 2 2 3 2" xfId="669" xr:uid="{00000000-0005-0000-0000-00002C020000}"/>
    <cellStyle name="60% - 强调文字颜色 6 2 2 4" xfId="671" xr:uid="{00000000-0005-0000-0000-00002D020000}"/>
    <cellStyle name="60% - 强调文字颜色 6 2 2 5" xfId="672" xr:uid="{00000000-0005-0000-0000-00002E020000}"/>
    <cellStyle name="60% - 强调文字颜色 6 2 3" xfId="673" xr:uid="{00000000-0005-0000-0000-00002F020000}"/>
    <cellStyle name="60% - 强调文字颜色 6 2 3 2" xfId="674" xr:uid="{00000000-0005-0000-0000-000030020000}"/>
    <cellStyle name="60% - 强调文字颜色 6 2 3 2 2" xfId="675" xr:uid="{00000000-0005-0000-0000-000031020000}"/>
    <cellStyle name="60% - 强调文字颜色 6 2 3 2 2 2" xfId="676" xr:uid="{00000000-0005-0000-0000-000032020000}"/>
    <cellStyle name="60% - 强调文字颜色 6 2 3 2 3" xfId="677" xr:uid="{00000000-0005-0000-0000-000033020000}"/>
    <cellStyle name="60% - 强调文字颜色 6 2 3 2 4" xfId="678" xr:uid="{00000000-0005-0000-0000-000034020000}"/>
    <cellStyle name="60% - 强调文字颜色 6 2 3 3" xfId="679" xr:uid="{00000000-0005-0000-0000-000035020000}"/>
    <cellStyle name="60% - 强调文字颜色 6 2 3 3 2" xfId="680" xr:uid="{00000000-0005-0000-0000-000036020000}"/>
    <cellStyle name="60% - 强调文字颜色 6 2 3 4" xfId="681" xr:uid="{00000000-0005-0000-0000-000037020000}"/>
    <cellStyle name="60% - 强调文字颜色 6 2 3 5" xfId="682" xr:uid="{00000000-0005-0000-0000-000038020000}"/>
    <cellStyle name="60% - 强调文字颜色 6 2 4" xfId="684" xr:uid="{00000000-0005-0000-0000-000039020000}"/>
    <cellStyle name="60% - 强调文字颜色 6 2 4 2" xfId="685" xr:uid="{00000000-0005-0000-0000-00003A020000}"/>
    <cellStyle name="60% - 强调文字颜色 6 2 4 2 2" xfId="686" xr:uid="{00000000-0005-0000-0000-00003B020000}"/>
    <cellStyle name="60% - 强调文字颜色 6 2 4 3" xfId="687" xr:uid="{00000000-0005-0000-0000-00003C020000}"/>
    <cellStyle name="60% - 强调文字颜色 6 2 4 4" xfId="688" xr:uid="{00000000-0005-0000-0000-00003D020000}"/>
    <cellStyle name="60% - 强调文字颜色 6 2 5" xfId="690" xr:uid="{00000000-0005-0000-0000-00003E020000}"/>
    <cellStyle name="60% - 强调文字颜色 6 2 5 2" xfId="691" xr:uid="{00000000-0005-0000-0000-00003F020000}"/>
    <cellStyle name="60% - 强调文字颜色 6 2 5 2 2" xfId="692" xr:uid="{00000000-0005-0000-0000-000040020000}"/>
    <cellStyle name="60% - 强调文字颜色 6 2 5 3" xfId="693" xr:uid="{00000000-0005-0000-0000-000041020000}"/>
    <cellStyle name="60% - 强调文字颜色 6 2 5 4" xfId="694" xr:uid="{00000000-0005-0000-0000-000042020000}"/>
    <cellStyle name="60% - 强调文字颜色 6 2 6" xfId="696" xr:uid="{00000000-0005-0000-0000-000043020000}"/>
    <cellStyle name="60% - 强调文字颜色 6 2 6 2" xfId="697" xr:uid="{00000000-0005-0000-0000-000044020000}"/>
    <cellStyle name="60% - 强调文字颜色 6 2 6 3" xfId="698" xr:uid="{00000000-0005-0000-0000-000045020000}"/>
    <cellStyle name="60% - 强调文字颜色 6 2 7" xfId="421" xr:uid="{00000000-0005-0000-0000-000046020000}"/>
    <cellStyle name="60% - 强调文字颜色 6 2 8" xfId="181" xr:uid="{00000000-0005-0000-0000-000047020000}"/>
    <cellStyle name="60% - 强调文字颜色 6 3" xfId="699" xr:uid="{00000000-0005-0000-0000-000048020000}"/>
    <cellStyle name="60% - 强调文字颜色 6 3 2" xfId="700" xr:uid="{00000000-0005-0000-0000-000049020000}"/>
    <cellStyle name="60% - 强调文字颜色 6 3 2 2" xfId="701" xr:uid="{00000000-0005-0000-0000-00004A020000}"/>
    <cellStyle name="60% - 强调文字颜色 6 3 2 2 2" xfId="702" xr:uid="{00000000-0005-0000-0000-00004B020000}"/>
    <cellStyle name="60% - 强调文字颜色 6 3 2 3" xfId="704" xr:uid="{00000000-0005-0000-0000-00004C020000}"/>
    <cellStyle name="60% - 强调文字颜色 6 3 2 4" xfId="705" xr:uid="{00000000-0005-0000-0000-00004D020000}"/>
    <cellStyle name="60% - 强调文字颜色 6 3 3" xfId="706" xr:uid="{00000000-0005-0000-0000-00004E020000}"/>
    <cellStyle name="60% - 强调文字颜色 6 3 3 2" xfId="707" xr:uid="{00000000-0005-0000-0000-00004F020000}"/>
    <cellStyle name="60% - 强调文字颜色 6 3 4" xfId="708" xr:uid="{00000000-0005-0000-0000-000050020000}"/>
    <cellStyle name="60% - 强调文字颜色 6 3 5" xfId="709" xr:uid="{00000000-0005-0000-0000-000051020000}"/>
    <cellStyle name="60% - 强调文字颜色 6 4" xfId="710" xr:uid="{00000000-0005-0000-0000-000052020000}"/>
    <cellStyle name="60% - 着色 5 2" xfId="711" xr:uid="{00000000-0005-0000-0000-000053020000}"/>
    <cellStyle name="60% - 着色 5 2 2" xfId="713" xr:uid="{00000000-0005-0000-0000-000054020000}"/>
    <cellStyle name="60% - 着色 5 2 2 2" xfId="714" xr:uid="{00000000-0005-0000-0000-000055020000}"/>
    <cellStyle name="60% - 着色 5 2 2 2 2" xfId="715" xr:uid="{00000000-0005-0000-0000-000056020000}"/>
    <cellStyle name="60% - 着色 5 2 2 2 2 2" xfId="716" xr:uid="{00000000-0005-0000-0000-000057020000}"/>
    <cellStyle name="60% - 着色 5 2 2 2 3" xfId="717" xr:uid="{00000000-0005-0000-0000-000058020000}"/>
    <cellStyle name="60% - 着色 5 2 2 3" xfId="718" xr:uid="{00000000-0005-0000-0000-000059020000}"/>
    <cellStyle name="60% - 着色 5 2 2 3 2" xfId="719" xr:uid="{00000000-0005-0000-0000-00005A020000}"/>
    <cellStyle name="60% - 着色 5 2 2 4" xfId="720" xr:uid="{00000000-0005-0000-0000-00005B020000}"/>
    <cellStyle name="60% - 着色 5 2 3" xfId="721" xr:uid="{00000000-0005-0000-0000-00005C020000}"/>
    <cellStyle name="60% - 着色 5 2 3 2" xfId="722" xr:uid="{00000000-0005-0000-0000-00005D020000}"/>
    <cellStyle name="60% - 着色 5 2 3 2 2" xfId="723" xr:uid="{00000000-0005-0000-0000-00005E020000}"/>
    <cellStyle name="60% - 着色 5 2 3 3" xfId="724" xr:uid="{00000000-0005-0000-0000-00005F020000}"/>
    <cellStyle name="60% - 着色 5 2 4" xfId="725" xr:uid="{00000000-0005-0000-0000-000060020000}"/>
    <cellStyle name="60% - 着色 5 2 4 2" xfId="726" xr:uid="{00000000-0005-0000-0000-000061020000}"/>
    <cellStyle name="60% - 着色 5 2 5" xfId="727" xr:uid="{00000000-0005-0000-0000-000062020000}"/>
    <cellStyle name="常规" xfId="0" builtinId="0"/>
    <cellStyle name="常规 10" xfId="303" xr:uid="{00000000-0005-0000-0000-000064020000}"/>
    <cellStyle name="常规 11" xfId="311" xr:uid="{00000000-0005-0000-0000-000065020000}"/>
    <cellStyle name="常规 12" xfId="318" xr:uid="{00000000-0005-0000-0000-000066020000}"/>
    <cellStyle name="常规 13" xfId="323" xr:uid="{00000000-0005-0000-0000-000067020000}"/>
    <cellStyle name="常规 14" xfId="728" xr:uid="{00000000-0005-0000-0000-000068020000}"/>
    <cellStyle name="常规 15" xfId="729" xr:uid="{00000000-0005-0000-0000-000069020000}"/>
    <cellStyle name="常规 16" xfId="730" xr:uid="{00000000-0005-0000-0000-00006A020000}"/>
    <cellStyle name="常规 17" xfId="731" xr:uid="{00000000-0005-0000-0000-00006B020000}"/>
    <cellStyle name="常规 18" xfId="4" xr:uid="{00000000-0005-0000-0000-00006C020000}"/>
    <cellStyle name="常规 2" xfId="2" xr:uid="{00000000-0005-0000-0000-00006D020000}"/>
    <cellStyle name="常规 2 2" xfId="732" xr:uid="{00000000-0005-0000-0000-00006E020000}"/>
    <cellStyle name="常规 2 2 2" xfId="733" xr:uid="{00000000-0005-0000-0000-00006F020000}"/>
    <cellStyle name="常规 2 2 2 2" xfId="734" xr:uid="{00000000-0005-0000-0000-000070020000}"/>
    <cellStyle name="常规 2 2 2 2 2" xfId="735" xr:uid="{00000000-0005-0000-0000-000071020000}"/>
    <cellStyle name="常规 2 2 2 2 3" xfId="736" xr:uid="{00000000-0005-0000-0000-000072020000}"/>
    <cellStyle name="常规 2 2 2 3" xfId="737" xr:uid="{00000000-0005-0000-0000-000073020000}"/>
    <cellStyle name="常规 2 2 2 3 2" xfId="739" xr:uid="{00000000-0005-0000-0000-000074020000}"/>
    <cellStyle name="常规 2 2 2 4" xfId="55" xr:uid="{00000000-0005-0000-0000-000075020000}"/>
    <cellStyle name="常规 2 2 3" xfId="396" xr:uid="{00000000-0005-0000-0000-000076020000}"/>
    <cellStyle name="常规 2 2 3 2" xfId="740" xr:uid="{00000000-0005-0000-0000-000077020000}"/>
    <cellStyle name="常规 2 2 3 2 2" xfId="741" xr:uid="{00000000-0005-0000-0000-000078020000}"/>
    <cellStyle name="常规 2 2 3 3" xfId="742" xr:uid="{00000000-0005-0000-0000-000079020000}"/>
    <cellStyle name="常规 2 2 4" xfId="743" xr:uid="{00000000-0005-0000-0000-00007A020000}"/>
    <cellStyle name="常规 2 2 4 2" xfId="744" xr:uid="{00000000-0005-0000-0000-00007B020000}"/>
    <cellStyle name="常规 2 2 5" xfId="745" xr:uid="{00000000-0005-0000-0000-00007C020000}"/>
    <cellStyle name="常规 2 2 6" xfId="746" xr:uid="{00000000-0005-0000-0000-00007D020000}"/>
    <cellStyle name="常规 2 3" xfId="747" xr:uid="{00000000-0005-0000-0000-00007E020000}"/>
    <cellStyle name="常规 2 3 2" xfId="748" xr:uid="{00000000-0005-0000-0000-00007F020000}"/>
    <cellStyle name="常规 2 3 2 2" xfId="749" xr:uid="{00000000-0005-0000-0000-000080020000}"/>
    <cellStyle name="常规 2 3 2 2 2" xfId="750" xr:uid="{00000000-0005-0000-0000-000081020000}"/>
    <cellStyle name="常规 2 3 2 2 3" xfId="751" xr:uid="{00000000-0005-0000-0000-000082020000}"/>
    <cellStyle name="常规 2 3 2 3" xfId="752" xr:uid="{00000000-0005-0000-0000-000083020000}"/>
    <cellStyle name="常规 2 3 2 4" xfId="101" xr:uid="{00000000-0005-0000-0000-000084020000}"/>
    <cellStyle name="常规 2 3 3" xfId="753" xr:uid="{00000000-0005-0000-0000-000085020000}"/>
    <cellStyle name="常规 2 3 3 2" xfId="754" xr:uid="{00000000-0005-0000-0000-000086020000}"/>
    <cellStyle name="常规 2 3 3 3" xfId="755" xr:uid="{00000000-0005-0000-0000-000087020000}"/>
    <cellStyle name="常规 2 3 4" xfId="756" xr:uid="{00000000-0005-0000-0000-000088020000}"/>
    <cellStyle name="常规 2 3 5" xfId="757" xr:uid="{00000000-0005-0000-0000-000089020000}"/>
    <cellStyle name="常规 2 4" xfId="758" xr:uid="{00000000-0005-0000-0000-00008A020000}"/>
    <cellStyle name="常规 2 4 2" xfId="759" xr:uid="{00000000-0005-0000-0000-00008B020000}"/>
    <cellStyle name="常规 2 4 2 2" xfId="760" xr:uid="{00000000-0005-0000-0000-00008C020000}"/>
    <cellStyle name="常规 2 4 2 3" xfId="761" xr:uid="{00000000-0005-0000-0000-00008D020000}"/>
    <cellStyle name="常规 2 4 3" xfId="3" xr:uid="{00000000-0005-0000-0000-00008E020000}"/>
    <cellStyle name="常规 2 4 3 2" xfId="763" xr:uid="{00000000-0005-0000-0000-00008F020000}"/>
    <cellStyle name="常规 2 4 3 3" xfId="762" xr:uid="{00000000-0005-0000-0000-000090020000}"/>
    <cellStyle name="常规 2 4 4" xfId="764" xr:uid="{00000000-0005-0000-0000-000091020000}"/>
    <cellStyle name="常规 2 5" xfId="765" xr:uid="{00000000-0005-0000-0000-000092020000}"/>
    <cellStyle name="常规 2 5 2" xfId="766" xr:uid="{00000000-0005-0000-0000-000093020000}"/>
    <cellStyle name="常规 2 5 2 2" xfId="767" xr:uid="{00000000-0005-0000-0000-000094020000}"/>
    <cellStyle name="常规 2 5 2 3" xfId="768" xr:uid="{00000000-0005-0000-0000-000095020000}"/>
    <cellStyle name="常规 2 5 3" xfId="495" xr:uid="{00000000-0005-0000-0000-000096020000}"/>
    <cellStyle name="常规 2 5 4" xfId="769" xr:uid="{00000000-0005-0000-0000-000097020000}"/>
    <cellStyle name="常规 2 6" xfId="770" xr:uid="{00000000-0005-0000-0000-000098020000}"/>
    <cellStyle name="常规 2 6 2" xfId="771" xr:uid="{00000000-0005-0000-0000-000099020000}"/>
    <cellStyle name="常规 2 6 3" xfId="772" xr:uid="{00000000-0005-0000-0000-00009A020000}"/>
    <cellStyle name="常规 2 7" xfId="773" xr:uid="{00000000-0005-0000-0000-00009B020000}"/>
    <cellStyle name="常规 2 7 2" xfId="774" xr:uid="{00000000-0005-0000-0000-00009C020000}"/>
    <cellStyle name="常规 2 8" xfId="775" xr:uid="{00000000-0005-0000-0000-00009D020000}"/>
    <cellStyle name="常规 2 9" xfId="556" xr:uid="{00000000-0005-0000-0000-00009E020000}"/>
    <cellStyle name="常规 3" xfId="476" xr:uid="{00000000-0005-0000-0000-00009F020000}"/>
    <cellStyle name="常规 3 2" xfId="777" xr:uid="{00000000-0005-0000-0000-0000A0020000}"/>
    <cellStyle name="常规 3 2 2" xfId="778" xr:uid="{00000000-0005-0000-0000-0000A1020000}"/>
    <cellStyle name="常规 3 2 2 2" xfId="779" xr:uid="{00000000-0005-0000-0000-0000A2020000}"/>
    <cellStyle name="常规 3 2 2 2 2" xfId="780" xr:uid="{00000000-0005-0000-0000-0000A3020000}"/>
    <cellStyle name="常规 3 2 2 2 3" xfId="247" xr:uid="{00000000-0005-0000-0000-0000A4020000}"/>
    <cellStyle name="常规 3 2 2 3" xfId="781" xr:uid="{00000000-0005-0000-0000-0000A5020000}"/>
    <cellStyle name="常规 3 2 2 3 2" xfId="783" xr:uid="{00000000-0005-0000-0000-0000A6020000}"/>
    <cellStyle name="常规 3 2 2 4" xfId="185" xr:uid="{00000000-0005-0000-0000-0000A7020000}"/>
    <cellStyle name="常规 3 2 3" xfId="784" xr:uid="{00000000-0005-0000-0000-0000A8020000}"/>
    <cellStyle name="常规 3 2 3 2" xfId="785" xr:uid="{00000000-0005-0000-0000-0000A9020000}"/>
    <cellStyle name="常规 3 2 3 2 2" xfId="786" xr:uid="{00000000-0005-0000-0000-0000AA020000}"/>
    <cellStyle name="常规 3 2 3 3" xfId="787" xr:uid="{00000000-0005-0000-0000-0000AB020000}"/>
    <cellStyle name="常规 3 2 4" xfId="788" xr:uid="{00000000-0005-0000-0000-0000AC020000}"/>
    <cellStyle name="常规 3 2 4 2" xfId="789" xr:uid="{00000000-0005-0000-0000-0000AD020000}"/>
    <cellStyle name="常规 3 2 5" xfId="790" xr:uid="{00000000-0005-0000-0000-0000AE020000}"/>
    <cellStyle name="常规 3 2 6" xfId="791" xr:uid="{00000000-0005-0000-0000-0000AF020000}"/>
    <cellStyle name="常规 3 3" xfId="793" xr:uid="{00000000-0005-0000-0000-0000B0020000}"/>
    <cellStyle name="常规 3 3 2" xfId="794" xr:uid="{00000000-0005-0000-0000-0000B1020000}"/>
    <cellStyle name="常规 3 3 2 2" xfId="795" xr:uid="{00000000-0005-0000-0000-0000B2020000}"/>
    <cellStyle name="常规 3 3 2 2 2" xfId="796" xr:uid="{00000000-0005-0000-0000-0000B3020000}"/>
    <cellStyle name="常规 3 3 2 2 3" xfId="797" xr:uid="{00000000-0005-0000-0000-0000B4020000}"/>
    <cellStyle name="常规 3 3 2 3" xfId="798" xr:uid="{00000000-0005-0000-0000-0000B5020000}"/>
    <cellStyle name="常规 3 3 2 4" xfId="26" xr:uid="{00000000-0005-0000-0000-0000B6020000}"/>
    <cellStyle name="常规 3 3 3" xfId="799" xr:uid="{00000000-0005-0000-0000-0000B7020000}"/>
    <cellStyle name="常规 3 3 3 2" xfId="800" xr:uid="{00000000-0005-0000-0000-0000B8020000}"/>
    <cellStyle name="常规 3 3 3 3" xfId="801" xr:uid="{00000000-0005-0000-0000-0000B9020000}"/>
    <cellStyle name="常规 3 3 4" xfId="802" xr:uid="{00000000-0005-0000-0000-0000BA020000}"/>
    <cellStyle name="常规 3 3 5" xfId="473" xr:uid="{00000000-0005-0000-0000-0000BB020000}"/>
    <cellStyle name="常规 3 4" xfId="804" xr:uid="{00000000-0005-0000-0000-0000BC020000}"/>
    <cellStyle name="常规 3 4 2" xfId="805" xr:uid="{00000000-0005-0000-0000-0000BD020000}"/>
    <cellStyle name="常规 3 4 2 2" xfId="806" xr:uid="{00000000-0005-0000-0000-0000BE020000}"/>
    <cellStyle name="常规 3 4 2 3" xfId="807" xr:uid="{00000000-0005-0000-0000-0000BF020000}"/>
    <cellStyle name="常规 3 4 3" xfId="15" xr:uid="{00000000-0005-0000-0000-0000C0020000}"/>
    <cellStyle name="常规 3 4 3 2" xfId="66" xr:uid="{00000000-0005-0000-0000-0000C1020000}"/>
    <cellStyle name="常规 3 4 4" xfId="808" xr:uid="{00000000-0005-0000-0000-0000C2020000}"/>
    <cellStyle name="常规 3 5" xfId="809" xr:uid="{00000000-0005-0000-0000-0000C3020000}"/>
    <cellStyle name="常规 3 5 2" xfId="810" xr:uid="{00000000-0005-0000-0000-0000C4020000}"/>
    <cellStyle name="常规 3 5 2 2" xfId="811" xr:uid="{00000000-0005-0000-0000-0000C5020000}"/>
    <cellStyle name="常规 3 5 2 3" xfId="812" xr:uid="{00000000-0005-0000-0000-0000C6020000}"/>
    <cellStyle name="常规 3 5 3" xfId="813" xr:uid="{00000000-0005-0000-0000-0000C7020000}"/>
    <cellStyle name="常规 3 5 4" xfId="814" xr:uid="{00000000-0005-0000-0000-0000C8020000}"/>
    <cellStyle name="常规 3 6" xfId="815" xr:uid="{00000000-0005-0000-0000-0000C9020000}"/>
    <cellStyle name="常规 3 6 2" xfId="816" xr:uid="{00000000-0005-0000-0000-0000CA020000}"/>
    <cellStyle name="常规 3 6 3" xfId="817" xr:uid="{00000000-0005-0000-0000-0000CB020000}"/>
    <cellStyle name="常规 3 7" xfId="818" xr:uid="{00000000-0005-0000-0000-0000CC020000}"/>
    <cellStyle name="常规 3 7 2" xfId="819" xr:uid="{00000000-0005-0000-0000-0000CD020000}"/>
    <cellStyle name="常规 3 8" xfId="820" xr:uid="{00000000-0005-0000-0000-0000CE020000}"/>
    <cellStyle name="常规 4" xfId="823" xr:uid="{00000000-0005-0000-0000-0000CF020000}"/>
    <cellStyle name="常规 4 2" xfId="824" xr:uid="{00000000-0005-0000-0000-0000D0020000}"/>
    <cellStyle name="常规 5" xfId="825" xr:uid="{00000000-0005-0000-0000-0000D1020000}"/>
    <cellStyle name="常规 6" xfId="826" xr:uid="{00000000-0005-0000-0000-0000D2020000}"/>
    <cellStyle name="常规 7" xfId="827" xr:uid="{00000000-0005-0000-0000-0000D3020000}"/>
    <cellStyle name="常规 8" xfId="828" xr:uid="{00000000-0005-0000-0000-0000D4020000}"/>
    <cellStyle name="常规 9" xfId="829" xr:uid="{00000000-0005-0000-0000-0000D5020000}"/>
    <cellStyle name="好 2" xfId="830" xr:uid="{00000000-0005-0000-0000-0000D6020000}"/>
    <cellStyle name="好 2 2" xfId="831" xr:uid="{00000000-0005-0000-0000-0000D7020000}"/>
    <cellStyle name="好 2 2 2" xfId="832" xr:uid="{00000000-0005-0000-0000-0000D8020000}"/>
    <cellStyle name="好 2 2 2 2" xfId="833" xr:uid="{00000000-0005-0000-0000-0000D9020000}"/>
    <cellStyle name="好 2 2 2 2 2" xfId="821" xr:uid="{00000000-0005-0000-0000-0000DA020000}"/>
    <cellStyle name="好 2 2 2 3" xfId="538" xr:uid="{00000000-0005-0000-0000-0000DB020000}"/>
    <cellStyle name="好 2 2 3" xfId="835" xr:uid="{00000000-0005-0000-0000-0000DC020000}"/>
    <cellStyle name="好 2 2 3 2" xfId="836" xr:uid="{00000000-0005-0000-0000-0000DD020000}"/>
    <cellStyle name="好 2 2 4" xfId="837" xr:uid="{00000000-0005-0000-0000-0000DE020000}"/>
    <cellStyle name="好 2 2 5" xfId="838" xr:uid="{00000000-0005-0000-0000-0000DF020000}"/>
    <cellStyle name="好 2 3" xfId="418" xr:uid="{00000000-0005-0000-0000-0000E0020000}"/>
    <cellStyle name="好 2 3 2" xfId="420" xr:uid="{00000000-0005-0000-0000-0000E1020000}"/>
    <cellStyle name="好 2 3 2 2" xfId="423" xr:uid="{00000000-0005-0000-0000-0000E2020000}"/>
    <cellStyle name="好 2 3 2 3" xfId="301" xr:uid="{00000000-0005-0000-0000-0000E3020000}"/>
    <cellStyle name="好 2 3 3" xfId="180" xr:uid="{00000000-0005-0000-0000-0000E4020000}"/>
    <cellStyle name="好 2 3 3 2" xfId="184" xr:uid="{00000000-0005-0000-0000-0000E5020000}"/>
    <cellStyle name="好 2 3 4" xfId="194" xr:uid="{00000000-0005-0000-0000-0000E6020000}"/>
    <cellStyle name="好 2 4" xfId="446" xr:uid="{00000000-0005-0000-0000-0000E7020000}"/>
    <cellStyle name="好 2 4 2" xfId="448" xr:uid="{00000000-0005-0000-0000-0000E8020000}"/>
    <cellStyle name="好 2 4 3" xfId="204" xr:uid="{00000000-0005-0000-0000-0000E9020000}"/>
    <cellStyle name="好 2 5" xfId="458" xr:uid="{00000000-0005-0000-0000-0000EA020000}"/>
    <cellStyle name="好 2 5 2" xfId="460" xr:uid="{00000000-0005-0000-0000-0000EB020000}"/>
    <cellStyle name="好 2 6" xfId="466" xr:uid="{00000000-0005-0000-0000-0000EC020000}"/>
    <cellStyle name="好 3" xfId="839" xr:uid="{00000000-0005-0000-0000-0000ED020000}"/>
    <cellStyle name="好 3 2" xfId="840" xr:uid="{00000000-0005-0000-0000-0000EE020000}"/>
    <cellStyle name="好 3 2 2" xfId="841" xr:uid="{00000000-0005-0000-0000-0000EF020000}"/>
    <cellStyle name="好 3 2 2 2" xfId="803" xr:uid="{00000000-0005-0000-0000-0000F0020000}"/>
    <cellStyle name="好 3 2 2 3" xfId="474" xr:uid="{00000000-0005-0000-0000-0000F1020000}"/>
    <cellStyle name="好 3 2 3" xfId="842" xr:uid="{00000000-0005-0000-0000-0000F2020000}"/>
    <cellStyle name="好 3 2 4" xfId="843" xr:uid="{00000000-0005-0000-0000-0000F3020000}"/>
    <cellStyle name="好 3 3" xfId="844" xr:uid="{00000000-0005-0000-0000-0000F4020000}"/>
    <cellStyle name="好 3 3 2" xfId="845" xr:uid="{00000000-0005-0000-0000-0000F5020000}"/>
    <cellStyle name="好 3 3 3" xfId="846" xr:uid="{00000000-0005-0000-0000-0000F6020000}"/>
    <cellStyle name="好 3 4" xfId="847" xr:uid="{00000000-0005-0000-0000-0000F7020000}"/>
    <cellStyle name="好 3 5" xfId="848" xr:uid="{00000000-0005-0000-0000-0000F8020000}"/>
    <cellStyle name="好 3 6" xfId="849" xr:uid="{00000000-0005-0000-0000-0000F9020000}"/>
    <cellStyle name="好 4" xfId="188" xr:uid="{00000000-0005-0000-0000-0000FA020000}"/>
    <cellStyle name="好 4 2" xfId="317" xr:uid="{00000000-0005-0000-0000-0000FB020000}"/>
    <cellStyle name="好 4 3" xfId="322" xr:uid="{00000000-0005-0000-0000-0000FC020000}"/>
    <cellStyle name="好 5" xfId="433" xr:uid="{00000000-0005-0000-0000-0000FD020000}"/>
    <cellStyle name="好 6" xfId="49" xr:uid="{00000000-0005-0000-0000-0000FE020000}"/>
    <cellStyle name="强调文字颜色 1 2" xfId="125" xr:uid="{00000000-0005-0000-0000-0000FF020000}"/>
    <cellStyle name="强调文字颜色 1 2 10" xfId="850" xr:uid="{00000000-0005-0000-0000-000000030000}"/>
    <cellStyle name="强调文字颜色 1 2 11" xfId="851" xr:uid="{00000000-0005-0000-0000-000001030000}"/>
    <cellStyle name="强调文字颜色 1 2 2" xfId="129" xr:uid="{00000000-0005-0000-0000-000002030000}"/>
    <cellStyle name="强调文字颜色 1 2 2 2" xfId="381" xr:uid="{00000000-0005-0000-0000-000003030000}"/>
    <cellStyle name="强调文字颜色 1 2 2 2 2" xfId="852" xr:uid="{00000000-0005-0000-0000-000004030000}"/>
    <cellStyle name="强调文字颜色 1 2 2 2 2 2" xfId="853" xr:uid="{00000000-0005-0000-0000-000005030000}"/>
    <cellStyle name="强调文字颜色 1 2 2 2 2 2 2" xfId="854" xr:uid="{00000000-0005-0000-0000-000006030000}"/>
    <cellStyle name="强调文字颜色 1 2 2 2 2 2 2 2" xfId="855" xr:uid="{00000000-0005-0000-0000-000007030000}"/>
    <cellStyle name="强调文字颜色 1 2 2 2 2 2 2 2 2" xfId="856" xr:uid="{00000000-0005-0000-0000-000008030000}"/>
    <cellStyle name="强调文字颜色 1 2 2 2 2 2 2 3" xfId="857" xr:uid="{00000000-0005-0000-0000-000009030000}"/>
    <cellStyle name="强调文字颜色 1 2 2 2 2 2 3" xfId="858" xr:uid="{00000000-0005-0000-0000-00000A030000}"/>
    <cellStyle name="强调文字颜色 1 2 2 2 2 2 3 2" xfId="859" xr:uid="{00000000-0005-0000-0000-00000B030000}"/>
    <cellStyle name="强调文字颜色 1 2 2 2 2 2 4" xfId="861" xr:uid="{00000000-0005-0000-0000-00000C030000}"/>
    <cellStyle name="强调文字颜色 1 2 2 2 2 2 5" xfId="863" xr:uid="{00000000-0005-0000-0000-00000D030000}"/>
    <cellStyle name="强调文字颜色 1 2 2 2 2 3" xfId="865" xr:uid="{00000000-0005-0000-0000-00000E030000}"/>
    <cellStyle name="强调文字颜色 1 2 2 2 2 3 2" xfId="866" xr:uid="{00000000-0005-0000-0000-00000F030000}"/>
    <cellStyle name="强调文字颜色 1 2 2 2 2 3 2 2" xfId="683" xr:uid="{00000000-0005-0000-0000-000010030000}"/>
    <cellStyle name="强调文字颜色 1 2 2 2 2 3 2 2 2" xfId="867" xr:uid="{00000000-0005-0000-0000-000011030000}"/>
    <cellStyle name="强调文字颜色 1 2 2 2 2 3 2 3" xfId="36" xr:uid="{00000000-0005-0000-0000-000012030000}"/>
    <cellStyle name="强调文字颜色 1 2 2 2 2 3 3" xfId="868" xr:uid="{00000000-0005-0000-0000-000013030000}"/>
    <cellStyle name="强调文字颜色 1 2 2 2 2 3 3 2" xfId="869" xr:uid="{00000000-0005-0000-0000-000014030000}"/>
    <cellStyle name="强调文字颜色 1 2 2 2 2 3 4" xfId="871" xr:uid="{00000000-0005-0000-0000-000015030000}"/>
    <cellStyle name="强调文字颜色 1 2 2 2 2 3 5" xfId="872" xr:uid="{00000000-0005-0000-0000-000016030000}"/>
    <cellStyle name="强调文字颜色 1 2 2 2 2 4" xfId="873" xr:uid="{00000000-0005-0000-0000-000017030000}"/>
    <cellStyle name="强调文字颜色 1 2 2 2 2 4 2" xfId="875" xr:uid="{00000000-0005-0000-0000-000018030000}"/>
    <cellStyle name="强调文字颜色 1 2 2 2 2 4 2 2" xfId="876" xr:uid="{00000000-0005-0000-0000-000019030000}"/>
    <cellStyle name="强调文字颜色 1 2 2 2 2 4 3" xfId="877" xr:uid="{00000000-0005-0000-0000-00001A030000}"/>
    <cellStyle name="强调文字颜色 1 2 2 2 2 5" xfId="878" xr:uid="{00000000-0005-0000-0000-00001B030000}"/>
    <cellStyle name="强调文字颜色 1 2 2 2 2 5 2" xfId="879" xr:uid="{00000000-0005-0000-0000-00001C030000}"/>
    <cellStyle name="强调文字颜色 1 2 2 2 2 6" xfId="880" xr:uid="{00000000-0005-0000-0000-00001D030000}"/>
    <cellStyle name="强调文字颜色 1 2 2 2 2 7" xfId="881" xr:uid="{00000000-0005-0000-0000-00001E030000}"/>
    <cellStyle name="强调文字颜色 1 2 2 2 3" xfId="882" xr:uid="{00000000-0005-0000-0000-00001F030000}"/>
    <cellStyle name="强调文字颜色 1 2 2 2 3 2" xfId="883" xr:uid="{00000000-0005-0000-0000-000020030000}"/>
    <cellStyle name="强调文字颜色 1 2 2 2 3 2 2" xfId="884" xr:uid="{00000000-0005-0000-0000-000021030000}"/>
    <cellStyle name="强调文字颜色 1 2 2 2 3 2 2 2" xfId="885" xr:uid="{00000000-0005-0000-0000-000022030000}"/>
    <cellStyle name="强调文字颜色 1 2 2 2 3 2 3" xfId="886" xr:uid="{00000000-0005-0000-0000-000023030000}"/>
    <cellStyle name="强调文字颜色 1 2 2 2 3 3" xfId="887" xr:uid="{00000000-0005-0000-0000-000024030000}"/>
    <cellStyle name="强调文字颜色 1 2 2 2 3 3 2" xfId="889" xr:uid="{00000000-0005-0000-0000-000025030000}"/>
    <cellStyle name="强调文字颜色 1 2 2 2 3 4" xfId="890" xr:uid="{00000000-0005-0000-0000-000026030000}"/>
    <cellStyle name="强调文字颜色 1 2 2 2 3 5" xfId="891" xr:uid="{00000000-0005-0000-0000-000027030000}"/>
    <cellStyle name="强调文字颜色 1 2 2 2 4" xfId="892" xr:uid="{00000000-0005-0000-0000-000028030000}"/>
    <cellStyle name="强调文字颜色 1 2 2 2 4 2" xfId="217" xr:uid="{00000000-0005-0000-0000-000029030000}"/>
    <cellStyle name="强调文字颜色 1 2 2 2 4 2 2" xfId="6" xr:uid="{00000000-0005-0000-0000-00002A030000}"/>
    <cellStyle name="强调文字颜色 1 2 2 2 4 2 2 2" xfId="219" xr:uid="{00000000-0005-0000-0000-00002B030000}"/>
    <cellStyle name="强调文字颜色 1 2 2 2 4 2 3" xfId="223" xr:uid="{00000000-0005-0000-0000-00002C030000}"/>
    <cellStyle name="强调文字颜色 1 2 2 2 4 3" xfId="229" xr:uid="{00000000-0005-0000-0000-00002D030000}"/>
    <cellStyle name="强调文字颜色 1 2 2 2 4 3 2" xfId="232" xr:uid="{00000000-0005-0000-0000-00002E030000}"/>
    <cellStyle name="强调文字颜色 1 2 2 2 4 4" xfId="244" xr:uid="{00000000-0005-0000-0000-00002F030000}"/>
    <cellStyle name="强调文字颜色 1 2 2 2 4 5" xfId="251" xr:uid="{00000000-0005-0000-0000-000030030000}"/>
    <cellStyle name="强调文字颜色 1 2 2 2 5" xfId="893" xr:uid="{00000000-0005-0000-0000-000031030000}"/>
    <cellStyle name="强调文字颜色 1 2 2 2 5 2" xfId="272" xr:uid="{00000000-0005-0000-0000-000032030000}"/>
    <cellStyle name="强调文字颜色 1 2 2 2 5 2 2" xfId="274" xr:uid="{00000000-0005-0000-0000-000033030000}"/>
    <cellStyle name="强调文字颜色 1 2 2 2 5 3" xfId="14" xr:uid="{00000000-0005-0000-0000-000034030000}"/>
    <cellStyle name="强调文字颜色 1 2 2 2 6" xfId="894" xr:uid="{00000000-0005-0000-0000-000035030000}"/>
    <cellStyle name="强调文字颜色 1 2 2 2 6 2" xfId="289" xr:uid="{00000000-0005-0000-0000-000036030000}"/>
    <cellStyle name="强调文字颜色 1 2 2 2 7" xfId="895" xr:uid="{00000000-0005-0000-0000-000037030000}"/>
    <cellStyle name="强调文字颜色 1 2 2 2 8" xfId="896" xr:uid="{00000000-0005-0000-0000-000038030000}"/>
    <cellStyle name="强调文字颜色 1 2 2 3" xfId="860" xr:uid="{00000000-0005-0000-0000-000039030000}"/>
    <cellStyle name="强调文字颜色 1 2 2 3 2" xfId="897" xr:uid="{00000000-0005-0000-0000-00003A030000}"/>
    <cellStyle name="强调文字颜色 1 2 2 3 2 2" xfId="898" xr:uid="{00000000-0005-0000-0000-00003B030000}"/>
    <cellStyle name="强调文字颜色 1 2 2 3 2 2 2" xfId="899" xr:uid="{00000000-0005-0000-0000-00003C030000}"/>
    <cellStyle name="强调文字颜色 1 2 2 3 2 2 2 2" xfId="738" xr:uid="{00000000-0005-0000-0000-00003D030000}"/>
    <cellStyle name="强调文字颜色 1 2 2 3 2 2 3" xfId="900" xr:uid="{00000000-0005-0000-0000-00003E030000}"/>
    <cellStyle name="强调文字颜色 1 2 2 3 2 3" xfId="901" xr:uid="{00000000-0005-0000-0000-00003F030000}"/>
    <cellStyle name="强调文字颜色 1 2 2 3 2 3 2" xfId="902" xr:uid="{00000000-0005-0000-0000-000040030000}"/>
    <cellStyle name="强调文字颜色 1 2 2 3 2 4" xfId="903" xr:uid="{00000000-0005-0000-0000-000041030000}"/>
    <cellStyle name="强调文字颜色 1 2 2 3 2 5" xfId="904" xr:uid="{00000000-0005-0000-0000-000042030000}"/>
    <cellStyle name="强调文字颜色 1 2 2 3 3" xfId="905" xr:uid="{00000000-0005-0000-0000-000043030000}"/>
    <cellStyle name="强调文字颜色 1 2 2 3 3 2" xfId="906" xr:uid="{00000000-0005-0000-0000-000044030000}"/>
    <cellStyle name="强调文字颜色 1 2 2 3 3 2 2" xfId="907" xr:uid="{00000000-0005-0000-0000-000045030000}"/>
    <cellStyle name="强调文字颜色 1 2 2 3 3 2 2 2" xfId="782" xr:uid="{00000000-0005-0000-0000-000046030000}"/>
    <cellStyle name="强调文字颜色 1 2 2 3 3 2 3" xfId="489" xr:uid="{00000000-0005-0000-0000-000047030000}"/>
    <cellStyle name="强调文字颜色 1 2 2 3 3 3" xfId="908" xr:uid="{00000000-0005-0000-0000-000048030000}"/>
    <cellStyle name="强调文字颜色 1 2 2 3 3 3 2" xfId="909" xr:uid="{00000000-0005-0000-0000-000049030000}"/>
    <cellStyle name="强调文字颜色 1 2 2 3 3 4" xfId="910" xr:uid="{00000000-0005-0000-0000-00004A030000}"/>
    <cellStyle name="强调文字颜色 1 2 2 3 3 5" xfId="911" xr:uid="{00000000-0005-0000-0000-00004B030000}"/>
    <cellStyle name="强调文字颜色 1 2 2 3 4" xfId="912" xr:uid="{00000000-0005-0000-0000-00004C030000}"/>
    <cellStyle name="强调文字颜色 1 2 2 3 4 2" xfId="913" xr:uid="{00000000-0005-0000-0000-00004D030000}"/>
    <cellStyle name="强调文字颜色 1 2 2 3 4 2 2" xfId="914" xr:uid="{00000000-0005-0000-0000-00004E030000}"/>
    <cellStyle name="强调文字颜色 1 2 2 3 4 3" xfId="915" xr:uid="{00000000-0005-0000-0000-00004F030000}"/>
    <cellStyle name="强调文字颜色 1 2 2 3 5" xfId="916" xr:uid="{00000000-0005-0000-0000-000050030000}"/>
    <cellStyle name="强调文字颜色 1 2 2 3 5 2" xfId="917" xr:uid="{00000000-0005-0000-0000-000051030000}"/>
    <cellStyle name="强调文字颜色 1 2 2 3 6" xfId="918" xr:uid="{00000000-0005-0000-0000-000052030000}"/>
    <cellStyle name="强调文字颜色 1 2 2 3 7" xfId="919" xr:uid="{00000000-0005-0000-0000-000053030000}"/>
    <cellStyle name="强调文字颜色 1 2 2 4" xfId="921" xr:uid="{00000000-0005-0000-0000-000054030000}"/>
    <cellStyle name="强调文字颜色 1 2 2 4 2" xfId="922" xr:uid="{00000000-0005-0000-0000-000055030000}"/>
    <cellStyle name="强调文字颜色 1 2 2 4 2 2" xfId="923" xr:uid="{00000000-0005-0000-0000-000056030000}"/>
    <cellStyle name="强调文字颜色 1 2 2 4 2 2 2" xfId="924" xr:uid="{00000000-0005-0000-0000-000057030000}"/>
    <cellStyle name="强调文字颜色 1 2 2 4 2 3" xfId="925" xr:uid="{00000000-0005-0000-0000-000058030000}"/>
    <cellStyle name="强调文字颜色 1 2 2 4 3" xfId="926" xr:uid="{00000000-0005-0000-0000-000059030000}"/>
    <cellStyle name="强调文字颜色 1 2 2 4 3 2" xfId="928" xr:uid="{00000000-0005-0000-0000-00005A030000}"/>
    <cellStyle name="强调文字颜色 1 2 2 4 4" xfId="930" xr:uid="{00000000-0005-0000-0000-00005B030000}"/>
    <cellStyle name="强调文字颜色 1 2 2 4 5" xfId="932" xr:uid="{00000000-0005-0000-0000-00005C030000}"/>
    <cellStyle name="强调文字颜色 1 2 2 5" xfId="933" xr:uid="{00000000-0005-0000-0000-00005D030000}"/>
    <cellStyle name="强调文字颜色 1 2 2 5 2" xfId="934" xr:uid="{00000000-0005-0000-0000-00005E030000}"/>
    <cellStyle name="强调文字颜色 1 2 2 5 2 2" xfId="935" xr:uid="{00000000-0005-0000-0000-00005F030000}"/>
    <cellStyle name="强调文字颜色 1 2 2 5 2 2 2" xfId="936" xr:uid="{00000000-0005-0000-0000-000060030000}"/>
    <cellStyle name="强调文字颜色 1 2 2 5 2 3" xfId="937" xr:uid="{00000000-0005-0000-0000-000061030000}"/>
    <cellStyle name="强调文字颜色 1 2 2 5 3" xfId="938" xr:uid="{00000000-0005-0000-0000-000062030000}"/>
    <cellStyle name="强调文字颜色 1 2 2 5 3 2" xfId="940" xr:uid="{00000000-0005-0000-0000-000063030000}"/>
    <cellStyle name="强调文字颜色 1 2 2 5 4" xfId="941" xr:uid="{00000000-0005-0000-0000-000064030000}"/>
    <cellStyle name="强调文字颜色 1 2 2 5 5" xfId="942" xr:uid="{00000000-0005-0000-0000-000065030000}"/>
    <cellStyle name="强调文字颜色 1 2 2 6" xfId="943" xr:uid="{00000000-0005-0000-0000-000066030000}"/>
    <cellStyle name="强调文字颜色 1 2 2 6 2" xfId="944" xr:uid="{00000000-0005-0000-0000-000067030000}"/>
    <cellStyle name="强调文字颜色 1 2 2 6 2 2" xfId="945" xr:uid="{00000000-0005-0000-0000-000068030000}"/>
    <cellStyle name="强调文字颜色 1 2 2 6 3" xfId="946" xr:uid="{00000000-0005-0000-0000-000069030000}"/>
    <cellStyle name="强调文字颜色 1 2 2 7" xfId="947" xr:uid="{00000000-0005-0000-0000-00006A030000}"/>
    <cellStyle name="强调文字颜色 1 2 2 7 2" xfId="948" xr:uid="{00000000-0005-0000-0000-00006B030000}"/>
    <cellStyle name="强调文字颜色 1 2 2 8" xfId="949" xr:uid="{00000000-0005-0000-0000-00006C030000}"/>
    <cellStyle name="强调文字颜色 1 2 2 9" xfId="950" xr:uid="{00000000-0005-0000-0000-00006D030000}"/>
    <cellStyle name="强调文字颜色 1 2 3" xfId="31" xr:uid="{00000000-0005-0000-0000-00006E030000}"/>
    <cellStyle name="强调文字颜色 1 2 3 2" xfId="951" xr:uid="{00000000-0005-0000-0000-00006F030000}"/>
    <cellStyle name="强调文字颜色 1 2 3 2 2" xfId="952" xr:uid="{00000000-0005-0000-0000-000070030000}"/>
    <cellStyle name="强调文字颜色 1 2 3 2 2 2" xfId="953" xr:uid="{00000000-0005-0000-0000-000071030000}"/>
    <cellStyle name="强调文字颜色 1 2 3 2 2 2 2" xfId="954" xr:uid="{00000000-0005-0000-0000-000072030000}"/>
    <cellStyle name="强调文字颜色 1 2 3 2 2 2 2 2" xfId="956" xr:uid="{00000000-0005-0000-0000-000073030000}"/>
    <cellStyle name="强调文字颜色 1 2 3 2 2 2 3" xfId="957" xr:uid="{00000000-0005-0000-0000-000074030000}"/>
    <cellStyle name="强调文字颜色 1 2 3 2 2 3" xfId="959" xr:uid="{00000000-0005-0000-0000-000075030000}"/>
    <cellStyle name="强调文字颜色 1 2 3 2 2 3 2" xfId="960" xr:uid="{00000000-0005-0000-0000-000076030000}"/>
    <cellStyle name="强调文字颜色 1 2 3 2 2 4" xfId="962" xr:uid="{00000000-0005-0000-0000-000077030000}"/>
    <cellStyle name="强调文字颜色 1 2 3 2 2 5" xfId="964" xr:uid="{00000000-0005-0000-0000-000078030000}"/>
    <cellStyle name="强调文字颜色 1 2 3 2 3" xfId="965" xr:uid="{00000000-0005-0000-0000-000079030000}"/>
    <cellStyle name="强调文字颜色 1 2 3 2 3 2" xfId="966" xr:uid="{00000000-0005-0000-0000-00007A030000}"/>
    <cellStyle name="强调文字颜色 1 2 3 2 3 2 2" xfId="967" xr:uid="{00000000-0005-0000-0000-00007B030000}"/>
    <cellStyle name="强调文字颜色 1 2 3 2 3 2 2 2" xfId="968" xr:uid="{00000000-0005-0000-0000-00007C030000}"/>
    <cellStyle name="强调文字颜色 1 2 3 2 3 2 3" xfId="969" xr:uid="{00000000-0005-0000-0000-00007D030000}"/>
    <cellStyle name="强调文字颜色 1 2 3 2 3 3" xfId="970" xr:uid="{00000000-0005-0000-0000-00007E030000}"/>
    <cellStyle name="强调文字颜色 1 2 3 2 3 3 2" xfId="971" xr:uid="{00000000-0005-0000-0000-00007F030000}"/>
    <cellStyle name="强调文字颜色 1 2 3 2 3 4" xfId="972" xr:uid="{00000000-0005-0000-0000-000080030000}"/>
    <cellStyle name="强调文字颜色 1 2 3 2 3 5" xfId="973" xr:uid="{00000000-0005-0000-0000-000081030000}"/>
    <cellStyle name="强调文字颜色 1 2 3 2 4" xfId="974" xr:uid="{00000000-0005-0000-0000-000082030000}"/>
    <cellStyle name="强调文字颜色 1 2 3 2 4 2" xfId="975" xr:uid="{00000000-0005-0000-0000-000083030000}"/>
    <cellStyle name="强调文字颜色 1 2 3 2 4 2 2" xfId="976" xr:uid="{00000000-0005-0000-0000-000084030000}"/>
    <cellStyle name="强调文字颜色 1 2 3 2 4 3" xfId="977" xr:uid="{00000000-0005-0000-0000-000085030000}"/>
    <cellStyle name="强调文字颜色 1 2 3 2 5" xfId="978" xr:uid="{00000000-0005-0000-0000-000086030000}"/>
    <cellStyle name="强调文字颜色 1 2 3 2 5 2" xfId="979" xr:uid="{00000000-0005-0000-0000-000087030000}"/>
    <cellStyle name="强调文字颜色 1 2 3 2 6" xfId="980" xr:uid="{00000000-0005-0000-0000-000088030000}"/>
    <cellStyle name="强调文字颜色 1 2 3 2 7" xfId="981" xr:uid="{00000000-0005-0000-0000-000089030000}"/>
    <cellStyle name="强调文字颜色 1 2 3 3" xfId="982" xr:uid="{00000000-0005-0000-0000-00008A030000}"/>
    <cellStyle name="强调文字颜色 1 2 3 3 2" xfId="983" xr:uid="{00000000-0005-0000-0000-00008B030000}"/>
    <cellStyle name="强调文字颜色 1 2 3 3 2 2" xfId="984" xr:uid="{00000000-0005-0000-0000-00008C030000}"/>
    <cellStyle name="强调文字颜色 1 2 3 3 2 2 2" xfId="504" xr:uid="{00000000-0005-0000-0000-00008D030000}"/>
    <cellStyle name="强调文字颜色 1 2 3 3 2 3" xfId="985" xr:uid="{00000000-0005-0000-0000-00008E030000}"/>
    <cellStyle name="强调文字颜色 1 2 3 3 3" xfId="986" xr:uid="{00000000-0005-0000-0000-00008F030000}"/>
    <cellStyle name="强调文字颜色 1 2 3 3 3 2" xfId="987" xr:uid="{00000000-0005-0000-0000-000090030000}"/>
    <cellStyle name="强调文字颜色 1 2 3 3 4" xfId="988" xr:uid="{00000000-0005-0000-0000-000091030000}"/>
    <cellStyle name="强调文字颜色 1 2 3 3 5" xfId="989" xr:uid="{00000000-0005-0000-0000-000092030000}"/>
    <cellStyle name="强调文字颜色 1 2 3 4" xfId="990" xr:uid="{00000000-0005-0000-0000-000093030000}"/>
    <cellStyle name="强调文字颜色 1 2 3 4 2" xfId="991" xr:uid="{00000000-0005-0000-0000-000094030000}"/>
    <cellStyle name="强调文字颜色 1 2 3 4 2 2" xfId="992" xr:uid="{00000000-0005-0000-0000-000095030000}"/>
    <cellStyle name="强调文字颜色 1 2 3 4 2 2 2" xfId="575" xr:uid="{00000000-0005-0000-0000-000096030000}"/>
    <cellStyle name="强调文字颜色 1 2 3 4 2 3" xfId="993" xr:uid="{00000000-0005-0000-0000-000097030000}"/>
    <cellStyle name="强调文字颜色 1 2 3 4 3" xfId="994" xr:uid="{00000000-0005-0000-0000-000098030000}"/>
    <cellStyle name="强调文字颜色 1 2 3 4 3 2" xfId="996" xr:uid="{00000000-0005-0000-0000-000099030000}"/>
    <cellStyle name="强调文字颜色 1 2 3 4 4" xfId="998" xr:uid="{00000000-0005-0000-0000-00009A030000}"/>
    <cellStyle name="强调文字颜色 1 2 3 4 5" xfId="1000" xr:uid="{00000000-0005-0000-0000-00009B030000}"/>
    <cellStyle name="强调文字颜色 1 2 3 5" xfId="1001" xr:uid="{00000000-0005-0000-0000-00009C030000}"/>
    <cellStyle name="强调文字颜色 1 2 3 5 2" xfId="1002" xr:uid="{00000000-0005-0000-0000-00009D030000}"/>
    <cellStyle name="强调文字颜色 1 2 3 5 2 2" xfId="1003" xr:uid="{00000000-0005-0000-0000-00009E030000}"/>
    <cellStyle name="强调文字颜色 1 2 3 5 3" xfId="1004" xr:uid="{00000000-0005-0000-0000-00009F030000}"/>
    <cellStyle name="强调文字颜色 1 2 3 6" xfId="1006" xr:uid="{00000000-0005-0000-0000-0000A0030000}"/>
    <cellStyle name="强调文字颜色 1 2 3 6 2" xfId="1007" xr:uid="{00000000-0005-0000-0000-0000A1030000}"/>
    <cellStyle name="强调文字颜色 1 2 3 7" xfId="1008" xr:uid="{00000000-0005-0000-0000-0000A2030000}"/>
    <cellStyle name="强调文字颜色 1 2 3 8" xfId="1009" xr:uid="{00000000-0005-0000-0000-0000A3030000}"/>
    <cellStyle name="强调文字颜色 1 2 4" xfId="436" xr:uid="{00000000-0005-0000-0000-0000A4030000}"/>
    <cellStyle name="强调文字颜色 1 2 4 2" xfId="1010" xr:uid="{00000000-0005-0000-0000-0000A5030000}"/>
    <cellStyle name="强调文字颜色 1 2 4 2 2" xfId="1012" xr:uid="{00000000-0005-0000-0000-0000A6030000}"/>
    <cellStyle name="强调文字颜色 1 2 4 2 2 2" xfId="1014" xr:uid="{00000000-0005-0000-0000-0000A7030000}"/>
    <cellStyle name="强调文字颜色 1 2 4 2 2 2 2" xfId="1016" xr:uid="{00000000-0005-0000-0000-0000A8030000}"/>
    <cellStyle name="强调文字颜色 1 2 4 2 2 3" xfId="1017" xr:uid="{00000000-0005-0000-0000-0000A9030000}"/>
    <cellStyle name="强调文字颜色 1 2 4 2 3" xfId="1018" xr:uid="{00000000-0005-0000-0000-0000AA030000}"/>
    <cellStyle name="强调文字颜色 1 2 4 2 3 2" xfId="1020" xr:uid="{00000000-0005-0000-0000-0000AB030000}"/>
    <cellStyle name="强调文字颜色 1 2 4 2 4" xfId="1021" xr:uid="{00000000-0005-0000-0000-0000AC030000}"/>
    <cellStyle name="强调文字颜色 1 2 4 2 5" xfId="1022" xr:uid="{00000000-0005-0000-0000-0000AD030000}"/>
    <cellStyle name="强调文字颜色 1 2 4 3" xfId="1023" xr:uid="{00000000-0005-0000-0000-0000AE030000}"/>
    <cellStyle name="强调文字颜色 1 2 4 3 2" xfId="1025" xr:uid="{00000000-0005-0000-0000-0000AF030000}"/>
    <cellStyle name="强调文字颜色 1 2 4 3 2 2" xfId="1027" xr:uid="{00000000-0005-0000-0000-0000B0030000}"/>
    <cellStyle name="强调文字颜色 1 2 4 3 2 2 2" xfId="1028" xr:uid="{00000000-0005-0000-0000-0000B1030000}"/>
    <cellStyle name="强调文字颜色 1 2 4 3 2 3" xfId="1029" xr:uid="{00000000-0005-0000-0000-0000B2030000}"/>
    <cellStyle name="强调文字颜色 1 2 4 3 3" xfId="1030" xr:uid="{00000000-0005-0000-0000-0000B3030000}"/>
    <cellStyle name="强调文字颜色 1 2 4 3 3 2" xfId="1031" xr:uid="{00000000-0005-0000-0000-0000B4030000}"/>
    <cellStyle name="强调文字颜色 1 2 4 3 4" xfId="1032" xr:uid="{00000000-0005-0000-0000-0000B5030000}"/>
    <cellStyle name="强调文字颜色 1 2 4 3 5" xfId="703" xr:uid="{00000000-0005-0000-0000-0000B6030000}"/>
    <cellStyle name="强调文字颜色 1 2 4 4" xfId="1033" xr:uid="{00000000-0005-0000-0000-0000B7030000}"/>
    <cellStyle name="强调文字颜色 1 2 4 4 2" xfId="1035" xr:uid="{00000000-0005-0000-0000-0000B8030000}"/>
    <cellStyle name="强调文字颜色 1 2 4 4 2 2" xfId="642" xr:uid="{00000000-0005-0000-0000-0000B9030000}"/>
    <cellStyle name="强调文字颜色 1 2 4 4 3" xfId="1036" xr:uid="{00000000-0005-0000-0000-0000BA030000}"/>
    <cellStyle name="强调文字颜色 1 2 4 5" xfId="1038" xr:uid="{00000000-0005-0000-0000-0000BB030000}"/>
    <cellStyle name="强调文字颜色 1 2 4 5 2" xfId="1040" xr:uid="{00000000-0005-0000-0000-0000BC030000}"/>
    <cellStyle name="强调文字颜色 1 2 4 6" xfId="1041" xr:uid="{00000000-0005-0000-0000-0000BD030000}"/>
    <cellStyle name="强调文字颜色 1 2 4 7" xfId="1043" xr:uid="{00000000-0005-0000-0000-0000BE030000}"/>
    <cellStyle name="强调文字颜色 1 2 5" xfId="1044" xr:uid="{00000000-0005-0000-0000-0000BF030000}"/>
    <cellStyle name="强调文字颜色 1 2 5 2" xfId="1045" xr:uid="{00000000-0005-0000-0000-0000C0030000}"/>
    <cellStyle name="强调文字颜色 1 2 5 2 2" xfId="1047" xr:uid="{00000000-0005-0000-0000-0000C1030000}"/>
    <cellStyle name="强调文字颜色 1 2 5 2 2 2" xfId="1048" xr:uid="{00000000-0005-0000-0000-0000C2030000}"/>
    <cellStyle name="强调文字颜色 1 2 5 2 2 2 2" xfId="1049" xr:uid="{00000000-0005-0000-0000-0000C3030000}"/>
    <cellStyle name="强调文字颜色 1 2 5 2 2 3" xfId="1050" xr:uid="{00000000-0005-0000-0000-0000C4030000}"/>
    <cellStyle name="强调文字颜色 1 2 5 2 3" xfId="1051" xr:uid="{00000000-0005-0000-0000-0000C5030000}"/>
    <cellStyle name="强调文字颜色 1 2 5 2 3 2" xfId="1052" xr:uid="{00000000-0005-0000-0000-0000C6030000}"/>
    <cellStyle name="强调文字颜色 1 2 5 2 4" xfId="955" xr:uid="{00000000-0005-0000-0000-0000C7030000}"/>
    <cellStyle name="强调文字颜色 1 2 5 2 5" xfId="958" xr:uid="{00000000-0005-0000-0000-0000C8030000}"/>
    <cellStyle name="强调文字颜色 1 2 5 3" xfId="1053" xr:uid="{00000000-0005-0000-0000-0000C9030000}"/>
    <cellStyle name="强调文字颜色 1 2 5 3 2" xfId="1055" xr:uid="{00000000-0005-0000-0000-0000CA030000}"/>
    <cellStyle name="强调文字颜色 1 2 5 3 2 2" xfId="1056" xr:uid="{00000000-0005-0000-0000-0000CB030000}"/>
    <cellStyle name="强调文字颜色 1 2 5 3 2 2 2" xfId="1057" xr:uid="{00000000-0005-0000-0000-0000CC030000}"/>
    <cellStyle name="强调文字颜色 1 2 5 3 2 3" xfId="1058" xr:uid="{00000000-0005-0000-0000-0000CD030000}"/>
    <cellStyle name="强调文字颜色 1 2 5 3 3" xfId="1059" xr:uid="{00000000-0005-0000-0000-0000CE030000}"/>
    <cellStyle name="强调文字颜色 1 2 5 3 3 2" xfId="1060" xr:uid="{00000000-0005-0000-0000-0000CF030000}"/>
    <cellStyle name="强调文字颜色 1 2 5 3 4" xfId="961" xr:uid="{00000000-0005-0000-0000-0000D0030000}"/>
    <cellStyle name="强调文字颜色 1 2 5 3 5" xfId="1061" xr:uid="{00000000-0005-0000-0000-0000D1030000}"/>
    <cellStyle name="强调文字颜色 1 2 5 4" xfId="1062" xr:uid="{00000000-0005-0000-0000-0000D2030000}"/>
    <cellStyle name="强调文字颜色 1 2 5 4 2" xfId="1063" xr:uid="{00000000-0005-0000-0000-0000D3030000}"/>
    <cellStyle name="强调文字颜色 1 2 5 4 2 2" xfId="1065" xr:uid="{00000000-0005-0000-0000-0000D4030000}"/>
    <cellStyle name="强调文字颜色 1 2 5 4 3" xfId="1067" xr:uid="{00000000-0005-0000-0000-0000D5030000}"/>
    <cellStyle name="强调文字颜色 1 2 5 5" xfId="1069" xr:uid="{00000000-0005-0000-0000-0000D6030000}"/>
    <cellStyle name="强调文字颜色 1 2 5 5 2" xfId="1070" xr:uid="{00000000-0005-0000-0000-0000D7030000}"/>
    <cellStyle name="强调文字颜色 1 2 5 6" xfId="1072" xr:uid="{00000000-0005-0000-0000-0000D8030000}"/>
    <cellStyle name="强调文字颜色 1 2 5 7" xfId="1073" xr:uid="{00000000-0005-0000-0000-0000D9030000}"/>
    <cellStyle name="强调文字颜色 1 2 6" xfId="1074" xr:uid="{00000000-0005-0000-0000-0000DA030000}"/>
    <cellStyle name="强调文字颜色 1 2 6 2" xfId="1075" xr:uid="{00000000-0005-0000-0000-0000DB030000}"/>
    <cellStyle name="强调文字颜色 1 2 6 2 2" xfId="1076" xr:uid="{00000000-0005-0000-0000-0000DC030000}"/>
    <cellStyle name="强调文字颜色 1 2 6 2 2 2" xfId="1077" xr:uid="{00000000-0005-0000-0000-0000DD030000}"/>
    <cellStyle name="强调文字颜色 1 2 6 2 3" xfId="1078" xr:uid="{00000000-0005-0000-0000-0000DE030000}"/>
    <cellStyle name="强调文字颜色 1 2 6 3" xfId="1079" xr:uid="{00000000-0005-0000-0000-0000DF030000}"/>
    <cellStyle name="强调文字颜色 1 2 6 3 2" xfId="1080" xr:uid="{00000000-0005-0000-0000-0000E0030000}"/>
    <cellStyle name="强调文字颜色 1 2 6 4" xfId="1081" xr:uid="{00000000-0005-0000-0000-0000E1030000}"/>
    <cellStyle name="强调文字颜色 1 2 6 5" xfId="664" xr:uid="{00000000-0005-0000-0000-0000E2030000}"/>
    <cellStyle name="强调文字颜色 1 2 7" xfId="1082" xr:uid="{00000000-0005-0000-0000-0000E3030000}"/>
    <cellStyle name="强调文字颜色 1 2 7 2" xfId="1083" xr:uid="{00000000-0005-0000-0000-0000E4030000}"/>
    <cellStyle name="强调文字颜色 1 2 7 2 2" xfId="1084" xr:uid="{00000000-0005-0000-0000-0000E5030000}"/>
    <cellStyle name="强调文字颜色 1 2 7 2 2 2" xfId="1085" xr:uid="{00000000-0005-0000-0000-0000E6030000}"/>
    <cellStyle name="强调文字颜色 1 2 7 2 3" xfId="1086" xr:uid="{00000000-0005-0000-0000-0000E7030000}"/>
    <cellStyle name="强调文字颜色 1 2 7 3" xfId="1087" xr:uid="{00000000-0005-0000-0000-0000E8030000}"/>
    <cellStyle name="强调文字颜色 1 2 7 3 2" xfId="1088" xr:uid="{00000000-0005-0000-0000-0000E9030000}"/>
    <cellStyle name="强调文字颜色 1 2 7 4" xfId="408" xr:uid="{00000000-0005-0000-0000-0000EA030000}"/>
    <cellStyle name="强调文字颜色 1 2 7 5" xfId="670" xr:uid="{00000000-0005-0000-0000-0000EB030000}"/>
    <cellStyle name="强调文字颜色 1 2 8" xfId="1089" xr:uid="{00000000-0005-0000-0000-0000EC030000}"/>
    <cellStyle name="强调文字颜色 1 2 8 2" xfId="1090" xr:uid="{00000000-0005-0000-0000-0000ED030000}"/>
    <cellStyle name="强调文字颜色 1 2 8 2 2" xfId="1091" xr:uid="{00000000-0005-0000-0000-0000EE030000}"/>
    <cellStyle name="强调文字颜色 1 2 8 3" xfId="1092" xr:uid="{00000000-0005-0000-0000-0000EF030000}"/>
    <cellStyle name="强调文字颜色 1 2 9" xfId="1093" xr:uid="{00000000-0005-0000-0000-0000F0030000}"/>
    <cellStyle name="强调文字颜色 1 2 9 2" xfId="1094" xr:uid="{00000000-0005-0000-0000-0000F1030000}"/>
    <cellStyle name="强调文字颜色 1 3" xfId="133" xr:uid="{00000000-0005-0000-0000-0000F2030000}"/>
    <cellStyle name="强调文字颜色 1 3 2" xfId="383" xr:uid="{00000000-0005-0000-0000-0000F3030000}"/>
    <cellStyle name="强调文字颜色 1 3 2 2" xfId="689" xr:uid="{00000000-0005-0000-0000-0000F4030000}"/>
    <cellStyle name="强调文字颜色 1 3 2 2 2" xfId="1095" xr:uid="{00000000-0005-0000-0000-0000F5030000}"/>
    <cellStyle name="强调文字颜色 1 3 2 2 2 2" xfId="1096" xr:uid="{00000000-0005-0000-0000-0000F6030000}"/>
    <cellStyle name="强调文字颜色 1 3 2 2 2 2 2" xfId="1097" xr:uid="{00000000-0005-0000-0000-0000F7030000}"/>
    <cellStyle name="强调文字颜色 1 3 2 2 2 2 2 2" xfId="1098" xr:uid="{00000000-0005-0000-0000-0000F8030000}"/>
    <cellStyle name="强调文字颜色 1 3 2 2 2 2 3" xfId="1099" xr:uid="{00000000-0005-0000-0000-0000F9030000}"/>
    <cellStyle name="强调文字颜色 1 3 2 2 2 3" xfId="1100" xr:uid="{00000000-0005-0000-0000-0000FA030000}"/>
    <cellStyle name="强调文字颜色 1 3 2 2 2 3 2" xfId="1101" xr:uid="{00000000-0005-0000-0000-0000FB030000}"/>
    <cellStyle name="强调文字颜色 1 3 2 2 2 4" xfId="1102" xr:uid="{00000000-0005-0000-0000-0000FC030000}"/>
    <cellStyle name="强调文字颜色 1 3 2 2 2 5" xfId="1103" xr:uid="{00000000-0005-0000-0000-0000FD030000}"/>
    <cellStyle name="强调文字颜色 1 3 2 2 3" xfId="1104" xr:uid="{00000000-0005-0000-0000-0000FE030000}"/>
    <cellStyle name="强调文字颜色 1 3 2 2 3 2" xfId="1105" xr:uid="{00000000-0005-0000-0000-0000FF030000}"/>
    <cellStyle name="强调文字颜色 1 3 2 2 3 2 2" xfId="1106" xr:uid="{00000000-0005-0000-0000-000000040000}"/>
    <cellStyle name="强调文字颜色 1 3 2 2 3 2 2 2" xfId="1107" xr:uid="{00000000-0005-0000-0000-000001040000}"/>
    <cellStyle name="强调文字颜色 1 3 2 2 3 2 3" xfId="1108" xr:uid="{00000000-0005-0000-0000-000002040000}"/>
    <cellStyle name="强调文字颜色 1 3 2 2 3 3" xfId="1109" xr:uid="{00000000-0005-0000-0000-000003040000}"/>
    <cellStyle name="强调文字颜色 1 3 2 2 3 3 2" xfId="1110" xr:uid="{00000000-0005-0000-0000-000004040000}"/>
    <cellStyle name="强调文字颜色 1 3 2 2 3 4" xfId="1111" xr:uid="{00000000-0005-0000-0000-000005040000}"/>
    <cellStyle name="强调文字颜色 1 3 2 2 3 5" xfId="1112" xr:uid="{00000000-0005-0000-0000-000006040000}"/>
    <cellStyle name="强调文字颜色 1 3 2 2 4" xfId="1113" xr:uid="{00000000-0005-0000-0000-000007040000}"/>
    <cellStyle name="强调文字颜色 1 3 2 2 4 2" xfId="1114" xr:uid="{00000000-0005-0000-0000-000008040000}"/>
    <cellStyle name="强调文字颜色 1 3 2 2 4 2 2" xfId="1115" xr:uid="{00000000-0005-0000-0000-000009040000}"/>
    <cellStyle name="强调文字颜色 1 3 2 2 4 3" xfId="1116" xr:uid="{00000000-0005-0000-0000-00000A040000}"/>
    <cellStyle name="强调文字颜色 1 3 2 2 5" xfId="1117" xr:uid="{00000000-0005-0000-0000-00000B040000}"/>
    <cellStyle name="强调文字颜色 1 3 2 2 5 2" xfId="1118" xr:uid="{00000000-0005-0000-0000-00000C040000}"/>
    <cellStyle name="强调文字颜色 1 3 2 2 6" xfId="1119" xr:uid="{00000000-0005-0000-0000-00000D040000}"/>
    <cellStyle name="强调文字颜色 1 3 2 2 7" xfId="1120" xr:uid="{00000000-0005-0000-0000-00000E040000}"/>
    <cellStyle name="强调文字颜色 1 3 2 3" xfId="870" xr:uid="{00000000-0005-0000-0000-00000F040000}"/>
    <cellStyle name="强调文字颜色 1 3 2 3 2" xfId="1121" xr:uid="{00000000-0005-0000-0000-000010040000}"/>
    <cellStyle name="强调文字颜色 1 3 2 3 2 2" xfId="1122" xr:uid="{00000000-0005-0000-0000-000011040000}"/>
    <cellStyle name="强调文字颜色 1 3 2 3 2 2 2" xfId="862" xr:uid="{00000000-0005-0000-0000-000012040000}"/>
    <cellStyle name="强调文字颜色 1 3 2 3 2 3" xfId="1123" xr:uid="{00000000-0005-0000-0000-000013040000}"/>
    <cellStyle name="强调文字颜色 1 3 2 3 3" xfId="1124" xr:uid="{00000000-0005-0000-0000-000014040000}"/>
    <cellStyle name="强调文字颜色 1 3 2 3 3 2" xfId="1125" xr:uid="{00000000-0005-0000-0000-000015040000}"/>
    <cellStyle name="强调文字颜色 1 3 2 3 4" xfId="1126" xr:uid="{00000000-0005-0000-0000-000016040000}"/>
    <cellStyle name="强调文字颜色 1 3 2 3 5" xfId="368" xr:uid="{00000000-0005-0000-0000-000017040000}"/>
    <cellStyle name="强调文字颜色 1 3 2 4" xfId="1127" xr:uid="{00000000-0005-0000-0000-000018040000}"/>
    <cellStyle name="强调文字颜色 1 3 2 4 2" xfId="1128" xr:uid="{00000000-0005-0000-0000-000019040000}"/>
    <cellStyle name="强调文字颜色 1 3 2 4 2 2" xfId="1129" xr:uid="{00000000-0005-0000-0000-00001A040000}"/>
    <cellStyle name="强调文字颜色 1 3 2 4 2 2 2" xfId="1130" xr:uid="{00000000-0005-0000-0000-00001B040000}"/>
    <cellStyle name="强调文字颜色 1 3 2 4 2 3" xfId="1131" xr:uid="{00000000-0005-0000-0000-00001C040000}"/>
    <cellStyle name="强调文字颜色 1 3 2 4 3" xfId="1132" xr:uid="{00000000-0005-0000-0000-00001D040000}"/>
    <cellStyle name="强调文字颜色 1 3 2 4 3 2" xfId="1133" xr:uid="{00000000-0005-0000-0000-00001E040000}"/>
    <cellStyle name="强调文字颜色 1 3 2 4 4" xfId="1134" xr:uid="{00000000-0005-0000-0000-00001F040000}"/>
    <cellStyle name="强调文字颜色 1 3 2 4 5" xfId="1135" xr:uid="{00000000-0005-0000-0000-000020040000}"/>
    <cellStyle name="强调文字颜色 1 3 2 5" xfId="1136" xr:uid="{00000000-0005-0000-0000-000021040000}"/>
    <cellStyle name="强调文字颜色 1 3 2 5 2" xfId="1137" xr:uid="{00000000-0005-0000-0000-000022040000}"/>
    <cellStyle name="强调文字颜色 1 3 2 5 2 2" xfId="1138" xr:uid="{00000000-0005-0000-0000-000023040000}"/>
    <cellStyle name="强调文字颜色 1 3 2 5 3" xfId="1139" xr:uid="{00000000-0005-0000-0000-000024040000}"/>
    <cellStyle name="强调文字颜色 1 3 2 6" xfId="1140" xr:uid="{00000000-0005-0000-0000-000025040000}"/>
    <cellStyle name="强调文字颜色 1 3 2 6 2" xfId="1141" xr:uid="{00000000-0005-0000-0000-000026040000}"/>
    <cellStyle name="强调文字颜色 1 3 2 7" xfId="1142" xr:uid="{00000000-0005-0000-0000-000027040000}"/>
    <cellStyle name="强调文字颜色 1 3 2 8" xfId="1143" xr:uid="{00000000-0005-0000-0000-000028040000}"/>
    <cellStyle name="强调文字颜色 1 3 3" xfId="1144" xr:uid="{00000000-0005-0000-0000-000029040000}"/>
    <cellStyle name="强调文字颜色 1 3 3 2" xfId="695" xr:uid="{00000000-0005-0000-0000-00002A040000}"/>
    <cellStyle name="强调文字颜色 1 3 3 2 2" xfId="1145" xr:uid="{00000000-0005-0000-0000-00002B040000}"/>
    <cellStyle name="强调文字颜色 1 3 3 2 2 2" xfId="1146" xr:uid="{00000000-0005-0000-0000-00002C040000}"/>
    <cellStyle name="强调文字颜色 1 3 3 2 2 2 2" xfId="1147" xr:uid="{00000000-0005-0000-0000-00002D040000}"/>
    <cellStyle name="强调文字颜色 1 3 3 2 2 3" xfId="1148" xr:uid="{00000000-0005-0000-0000-00002E040000}"/>
    <cellStyle name="强调文字颜色 1 3 3 2 3" xfId="1149" xr:uid="{00000000-0005-0000-0000-00002F040000}"/>
    <cellStyle name="强调文字颜色 1 3 3 2 3 2" xfId="157" xr:uid="{00000000-0005-0000-0000-000030040000}"/>
    <cellStyle name="强调文字颜色 1 3 3 2 4" xfId="1150" xr:uid="{00000000-0005-0000-0000-000031040000}"/>
    <cellStyle name="强调文字颜色 1 3 3 2 5" xfId="1151" xr:uid="{00000000-0005-0000-0000-000032040000}"/>
    <cellStyle name="强调文字颜色 1 3 3 3" xfId="1152" xr:uid="{00000000-0005-0000-0000-000033040000}"/>
    <cellStyle name="强调文字颜色 1 3 3 3 2" xfId="1153" xr:uid="{00000000-0005-0000-0000-000034040000}"/>
    <cellStyle name="强调文字颜色 1 3 3 3 2 2" xfId="1154" xr:uid="{00000000-0005-0000-0000-000035040000}"/>
    <cellStyle name="强调文字颜色 1 3 3 3 2 2 2" xfId="1155" xr:uid="{00000000-0005-0000-0000-000036040000}"/>
    <cellStyle name="强调文字颜色 1 3 3 3 2 3" xfId="1156" xr:uid="{00000000-0005-0000-0000-000037040000}"/>
    <cellStyle name="强调文字颜色 1 3 3 3 3" xfId="1157" xr:uid="{00000000-0005-0000-0000-000038040000}"/>
    <cellStyle name="强调文字颜色 1 3 3 3 3 2" xfId="11" xr:uid="{00000000-0005-0000-0000-000039040000}"/>
    <cellStyle name="强调文字颜色 1 3 3 3 4" xfId="1158" xr:uid="{00000000-0005-0000-0000-00003A040000}"/>
    <cellStyle name="强调文字颜色 1 3 3 3 5" xfId="1159" xr:uid="{00000000-0005-0000-0000-00003B040000}"/>
    <cellStyle name="强调文字颜色 1 3 3 4" xfId="1160" xr:uid="{00000000-0005-0000-0000-00003C040000}"/>
    <cellStyle name="强调文字颜色 1 3 3 4 2" xfId="1161" xr:uid="{00000000-0005-0000-0000-00003D040000}"/>
    <cellStyle name="强调文字颜色 1 3 3 4 2 2" xfId="1162" xr:uid="{00000000-0005-0000-0000-00003E040000}"/>
    <cellStyle name="强调文字颜色 1 3 3 4 3" xfId="1163" xr:uid="{00000000-0005-0000-0000-00003F040000}"/>
    <cellStyle name="强调文字颜色 1 3 3 5" xfId="1164" xr:uid="{00000000-0005-0000-0000-000040040000}"/>
    <cellStyle name="强调文字颜色 1 3 3 5 2" xfId="1165" xr:uid="{00000000-0005-0000-0000-000041040000}"/>
    <cellStyle name="强调文字颜色 1 3 3 6" xfId="1166" xr:uid="{00000000-0005-0000-0000-000042040000}"/>
    <cellStyle name="强调文字颜色 1 3 3 7" xfId="1167" xr:uid="{00000000-0005-0000-0000-000043040000}"/>
    <cellStyle name="强调文字颜色 1 3 4" xfId="1168" xr:uid="{00000000-0005-0000-0000-000044040000}"/>
    <cellStyle name="强调文字颜色 1 3 4 2" xfId="1169" xr:uid="{00000000-0005-0000-0000-000045040000}"/>
    <cellStyle name="强调文字颜色 1 3 4 2 2" xfId="1170" xr:uid="{00000000-0005-0000-0000-000046040000}"/>
    <cellStyle name="强调文字颜色 1 3 4 2 2 2" xfId="1171" xr:uid="{00000000-0005-0000-0000-000047040000}"/>
    <cellStyle name="强调文字颜色 1 3 4 2 3" xfId="81" xr:uid="{00000000-0005-0000-0000-000048040000}"/>
    <cellStyle name="强调文字颜色 1 3 4 3" xfId="1172" xr:uid="{00000000-0005-0000-0000-000049040000}"/>
    <cellStyle name="强调文字颜色 1 3 4 3 2" xfId="1173" xr:uid="{00000000-0005-0000-0000-00004A040000}"/>
    <cellStyle name="强调文字颜色 1 3 4 4" xfId="1174" xr:uid="{00000000-0005-0000-0000-00004B040000}"/>
    <cellStyle name="强调文字颜色 1 3 4 5" xfId="1175" xr:uid="{00000000-0005-0000-0000-00004C040000}"/>
    <cellStyle name="强调文字颜色 1 3 5" xfId="1176" xr:uid="{00000000-0005-0000-0000-00004D040000}"/>
    <cellStyle name="强调文字颜色 1 3 5 2" xfId="327" xr:uid="{00000000-0005-0000-0000-00004E040000}"/>
    <cellStyle name="强调文字颜色 1 3 5 2 2" xfId="330" xr:uid="{00000000-0005-0000-0000-00004F040000}"/>
    <cellStyle name="强调文字颜色 1 3 5 2 2 2" xfId="920" xr:uid="{00000000-0005-0000-0000-000050040000}"/>
    <cellStyle name="强调文字颜色 1 3 5 2 3" xfId="337" xr:uid="{00000000-0005-0000-0000-000051040000}"/>
    <cellStyle name="强调文字颜色 1 3 5 3" xfId="340" xr:uid="{00000000-0005-0000-0000-000052040000}"/>
    <cellStyle name="强调文字颜色 1 3 5 3 2" xfId="1177" xr:uid="{00000000-0005-0000-0000-000053040000}"/>
    <cellStyle name="强调文字颜色 1 3 5 4" xfId="345" xr:uid="{00000000-0005-0000-0000-000054040000}"/>
    <cellStyle name="强调文字颜色 1 3 5 5" xfId="1178" xr:uid="{00000000-0005-0000-0000-000055040000}"/>
    <cellStyle name="强调文字颜色 1 3 6" xfId="1179" xr:uid="{00000000-0005-0000-0000-000056040000}"/>
    <cellStyle name="强调文字颜色 1 3 6 2" xfId="357" xr:uid="{00000000-0005-0000-0000-000057040000}"/>
    <cellStyle name="强调文字颜色 1 3 6 2 2" xfId="1180" xr:uid="{00000000-0005-0000-0000-000058040000}"/>
    <cellStyle name="强调文字颜色 1 3 6 3" xfId="362" xr:uid="{00000000-0005-0000-0000-000059040000}"/>
    <cellStyle name="强调文字颜色 1 3 7" xfId="1181" xr:uid="{00000000-0005-0000-0000-00005A040000}"/>
    <cellStyle name="强调文字颜色 1 3 7 2" xfId="372" xr:uid="{00000000-0005-0000-0000-00005B040000}"/>
    <cellStyle name="强调文字颜色 1 3 8" xfId="260" xr:uid="{00000000-0005-0000-0000-00005C040000}"/>
    <cellStyle name="强调文字颜色 1 3 9" xfId="1182" xr:uid="{00000000-0005-0000-0000-00005D040000}"/>
    <cellStyle name="强调文字颜色 1 4" xfId="385" xr:uid="{00000000-0005-0000-0000-00005E040000}"/>
    <cellStyle name="强调文字颜色 2 2" xfId="137" xr:uid="{00000000-0005-0000-0000-00005F040000}"/>
    <cellStyle name="强调文字颜色 2 2 2" xfId="391" xr:uid="{00000000-0005-0000-0000-000060040000}"/>
    <cellStyle name="强调文字颜色 2 2 2 2" xfId="1183" xr:uid="{00000000-0005-0000-0000-000061040000}"/>
    <cellStyle name="强调文字颜色 2 2 2 2 2" xfId="1184" xr:uid="{00000000-0005-0000-0000-000062040000}"/>
    <cellStyle name="强调文字颜色 2 2 2 2 2 2" xfId="1185" xr:uid="{00000000-0005-0000-0000-000063040000}"/>
    <cellStyle name="强调文字颜色 2 2 2 2 2 2 2" xfId="1186" xr:uid="{00000000-0005-0000-0000-000064040000}"/>
    <cellStyle name="强调文字颜色 2 2 2 2 2 2 3" xfId="1187" xr:uid="{00000000-0005-0000-0000-000065040000}"/>
    <cellStyle name="强调文字颜色 2 2 2 2 2 3" xfId="1188" xr:uid="{00000000-0005-0000-0000-000066040000}"/>
    <cellStyle name="强调文字颜色 2 2 2 2 3" xfId="1189" xr:uid="{00000000-0005-0000-0000-000067040000}"/>
    <cellStyle name="强调文字颜色 2 2 2 2 3 2" xfId="1190" xr:uid="{00000000-0005-0000-0000-000068040000}"/>
    <cellStyle name="强调文字颜色 2 2 2 2 4" xfId="1191" xr:uid="{00000000-0005-0000-0000-000069040000}"/>
    <cellStyle name="强调文字颜色 2 2 2 2 5" xfId="1192" xr:uid="{00000000-0005-0000-0000-00006A040000}"/>
    <cellStyle name="强调文字颜色 2 2 2 3" xfId="1193" xr:uid="{00000000-0005-0000-0000-00006B040000}"/>
    <cellStyle name="强调文字颜色 2 2 2 3 2" xfId="1194" xr:uid="{00000000-0005-0000-0000-00006C040000}"/>
    <cellStyle name="强调文字颜色 2 2 2 3 2 2" xfId="1195" xr:uid="{00000000-0005-0000-0000-00006D040000}"/>
    <cellStyle name="强调文字颜色 2 2 2 3 3" xfId="1196" xr:uid="{00000000-0005-0000-0000-00006E040000}"/>
    <cellStyle name="强调文字颜色 2 2 2 4" xfId="1197" xr:uid="{00000000-0005-0000-0000-00006F040000}"/>
    <cellStyle name="强调文字颜色 2 2 2 4 2" xfId="1198" xr:uid="{00000000-0005-0000-0000-000070040000}"/>
    <cellStyle name="强调文字颜色 2 2 2 5" xfId="1199" xr:uid="{00000000-0005-0000-0000-000071040000}"/>
    <cellStyle name="强调文字颜色 2 2 2 6" xfId="1200" xr:uid="{00000000-0005-0000-0000-000072040000}"/>
    <cellStyle name="强调文字颜色 2 2 3" xfId="1201" xr:uid="{00000000-0005-0000-0000-000073040000}"/>
    <cellStyle name="强调文字颜色 2 2 3 2" xfId="1202" xr:uid="{00000000-0005-0000-0000-000074040000}"/>
    <cellStyle name="强调文字颜色 2 2 3 2 2" xfId="1203" xr:uid="{00000000-0005-0000-0000-000075040000}"/>
    <cellStyle name="强调文字颜色 2 2 3 2 2 2" xfId="874" xr:uid="{00000000-0005-0000-0000-000076040000}"/>
    <cellStyle name="强调文字颜色 2 2 3 2 3" xfId="1204" xr:uid="{00000000-0005-0000-0000-000077040000}"/>
    <cellStyle name="强调文字颜色 2 2 3 3" xfId="1205" xr:uid="{00000000-0005-0000-0000-000078040000}"/>
    <cellStyle name="强调文字颜色 2 2 3 3 2" xfId="40" xr:uid="{00000000-0005-0000-0000-000079040000}"/>
    <cellStyle name="强调文字颜色 2 2 3 4" xfId="1206" xr:uid="{00000000-0005-0000-0000-00007A040000}"/>
    <cellStyle name="强调文字颜色 2 2 3 5" xfId="1207" xr:uid="{00000000-0005-0000-0000-00007B040000}"/>
    <cellStyle name="强调文字颜色 2 2 4" xfId="1208" xr:uid="{00000000-0005-0000-0000-00007C040000}"/>
    <cellStyle name="强调文字颜色 2 2 4 2" xfId="792" xr:uid="{00000000-0005-0000-0000-00007D040000}"/>
    <cellStyle name="强调文字颜色 2 2 4 2 2" xfId="1209" xr:uid="{00000000-0005-0000-0000-00007E040000}"/>
    <cellStyle name="强调文字颜色 2 2 4 2 2 2" xfId="963" xr:uid="{00000000-0005-0000-0000-00007F040000}"/>
    <cellStyle name="强调文字颜色 2 2 4 2 3" xfId="1210" xr:uid="{00000000-0005-0000-0000-000080040000}"/>
    <cellStyle name="强调文字颜色 2 2 4 3" xfId="1212" xr:uid="{00000000-0005-0000-0000-000081040000}"/>
    <cellStyle name="强调文字颜色 2 2 4 3 2" xfId="1213" xr:uid="{00000000-0005-0000-0000-000082040000}"/>
    <cellStyle name="强调文字颜色 2 2 4 4" xfId="1214" xr:uid="{00000000-0005-0000-0000-000083040000}"/>
    <cellStyle name="强调文字颜色 2 2 4 5" xfId="1215" xr:uid="{00000000-0005-0000-0000-000084040000}"/>
    <cellStyle name="强调文字颜色 2 2 5" xfId="1011" xr:uid="{00000000-0005-0000-0000-000085040000}"/>
    <cellStyle name="强调文字颜色 2 2 5 2" xfId="1013" xr:uid="{00000000-0005-0000-0000-000086040000}"/>
    <cellStyle name="强调文字颜色 2 2 5 2 2" xfId="1015" xr:uid="{00000000-0005-0000-0000-000087040000}"/>
    <cellStyle name="强调文字颜色 2 2 5 3" xfId="1019" xr:uid="{00000000-0005-0000-0000-000088040000}"/>
    <cellStyle name="强调文字颜色 2 2 6" xfId="1024" xr:uid="{00000000-0005-0000-0000-000089040000}"/>
    <cellStyle name="强调文字颜色 2 2 6 2" xfId="1026" xr:uid="{00000000-0005-0000-0000-00008A040000}"/>
    <cellStyle name="强调文字颜色 2 2 7" xfId="1034" xr:uid="{00000000-0005-0000-0000-00008B040000}"/>
    <cellStyle name="强调文字颜色 2 2 8" xfId="1039" xr:uid="{00000000-0005-0000-0000-00008C040000}"/>
    <cellStyle name="强调文字颜色 2 2 9" xfId="1042" xr:uid="{00000000-0005-0000-0000-00008D040000}"/>
    <cellStyle name="强调文字颜色 2 3" xfId="393" xr:uid="{00000000-0005-0000-0000-00008E040000}"/>
    <cellStyle name="强调文字颜色 2 3 2" xfId="8" xr:uid="{00000000-0005-0000-0000-00008F040000}"/>
    <cellStyle name="强调文字颜色 2 3 2 2" xfId="776" xr:uid="{00000000-0005-0000-0000-000090040000}"/>
    <cellStyle name="强调文字颜色 2 3 2 2 2" xfId="1216" xr:uid="{00000000-0005-0000-0000-000091040000}"/>
    <cellStyle name="强调文字颜色 2 3 2 2 2 2" xfId="1217" xr:uid="{00000000-0005-0000-0000-000092040000}"/>
    <cellStyle name="强调文字颜色 2 3 2 2 3" xfId="1218" xr:uid="{00000000-0005-0000-0000-000093040000}"/>
    <cellStyle name="强调文字颜色 2 3 2 3" xfId="1219" xr:uid="{00000000-0005-0000-0000-000094040000}"/>
    <cellStyle name="强调文字颜色 2 3 2 3 2" xfId="1220" xr:uid="{00000000-0005-0000-0000-000095040000}"/>
    <cellStyle name="强调文字颜色 2 3 2 4" xfId="1221" xr:uid="{00000000-0005-0000-0000-000096040000}"/>
    <cellStyle name="强调文字颜色 2 3 2 5" xfId="1222" xr:uid="{00000000-0005-0000-0000-000097040000}"/>
    <cellStyle name="强调文字颜色 2 3 3" xfId="834" xr:uid="{00000000-0005-0000-0000-000098040000}"/>
    <cellStyle name="强调文字颜色 2 3 3 2" xfId="822" xr:uid="{00000000-0005-0000-0000-000099040000}"/>
    <cellStyle name="强调文字颜色 2 3 3 2 2" xfId="1223" xr:uid="{00000000-0005-0000-0000-00009A040000}"/>
    <cellStyle name="强调文字颜色 2 3 3 3" xfId="1224" xr:uid="{00000000-0005-0000-0000-00009B040000}"/>
    <cellStyle name="强调文字颜色 2 3 4" xfId="539" xr:uid="{00000000-0005-0000-0000-00009C040000}"/>
    <cellStyle name="强调文字颜色 2 3 4 2" xfId="1225" xr:uid="{00000000-0005-0000-0000-00009D040000}"/>
    <cellStyle name="强调文字颜色 2 3 5" xfId="1046" xr:uid="{00000000-0005-0000-0000-00009E040000}"/>
    <cellStyle name="强调文字颜色 2 3 6" xfId="1054" xr:uid="{00000000-0005-0000-0000-00009F040000}"/>
    <cellStyle name="强调文字颜色 2 4" xfId="1226" xr:uid="{00000000-0005-0000-0000-0000A0040000}"/>
    <cellStyle name="强调文字颜色 5 2" xfId="1227" xr:uid="{00000000-0005-0000-0000-0000A1040000}"/>
    <cellStyle name="强调文字颜色 5 2 2" xfId="1228" xr:uid="{00000000-0005-0000-0000-0000A2040000}"/>
    <cellStyle name="强调文字颜色 5 2 2 2" xfId="1229" xr:uid="{00000000-0005-0000-0000-0000A3040000}"/>
    <cellStyle name="强调文字颜色 5 2 2 2 2" xfId="1230" xr:uid="{00000000-0005-0000-0000-0000A4040000}"/>
    <cellStyle name="强调文字颜色 5 2 2 2 2 2" xfId="1231" xr:uid="{00000000-0005-0000-0000-0000A5040000}"/>
    <cellStyle name="强调文字颜色 5 2 2 2 2 2 2" xfId="1232" xr:uid="{00000000-0005-0000-0000-0000A6040000}"/>
    <cellStyle name="强调文字颜色 5 2 2 2 2 3" xfId="1233" xr:uid="{00000000-0005-0000-0000-0000A7040000}"/>
    <cellStyle name="强调文字颜色 5 2 2 2 3" xfId="1064" xr:uid="{00000000-0005-0000-0000-0000A8040000}"/>
    <cellStyle name="强调文字颜色 5 2 2 2 3 2" xfId="1066" xr:uid="{00000000-0005-0000-0000-0000A9040000}"/>
    <cellStyle name="强调文字颜色 5 2 2 2 4" xfId="1068" xr:uid="{00000000-0005-0000-0000-0000AA040000}"/>
    <cellStyle name="强调文字颜色 5 2 2 2 5" xfId="1234" xr:uid="{00000000-0005-0000-0000-0000AB040000}"/>
    <cellStyle name="强调文字颜色 5 2 2 3" xfId="1235" xr:uid="{00000000-0005-0000-0000-0000AC040000}"/>
    <cellStyle name="强调文字颜色 5 2 2 3 2" xfId="1236" xr:uid="{00000000-0005-0000-0000-0000AD040000}"/>
    <cellStyle name="强调文字颜色 5 2 2 3 2 2" xfId="864" xr:uid="{00000000-0005-0000-0000-0000AE040000}"/>
    <cellStyle name="强调文字颜色 5 2 2 3 3" xfId="1071" xr:uid="{00000000-0005-0000-0000-0000AF040000}"/>
    <cellStyle name="强调文字颜色 5 2 2 4" xfId="1237" xr:uid="{00000000-0005-0000-0000-0000B0040000}"/>
    <cellStyle name="强调文字颜色 5 2 2 4 2" xfId="1238" xr:uid="{00000000-0005-0000-0000-0000B1040000}"/>
    <cellStyle name="强调文字颜色 5 2 2 5" xfId="298" xr:uid="{00000000-0005-0000-0000-0000B2040000}"/>
    <cellStyle name="强调文字颜色 5 2 2 6" xfId="544" xr:uid="{00000000-0005-0000-0000-0000B3040000}"/>
    <cellStyle name="强调文字颜色 5 2 3" xfId="1239" xr:uid="{00000000-0005-0000-0000-0000B4040000}"/>
    <cellStyle name="强调文字颜色 5 2 3 2" xfId="1240" xr:uid="{00000000-0005-0000-0000-0000B5040000}"/>
    <cellStyle name="强调文字颜色 5 2 3 2 2" xfId="1241" xr:uid="{00000000-0005-0000-0000-0000B6040000}"/>
    <cellStyle name="强调文字颜色 5 2 3 2 2 2" xfId="1242" xr:uid="{00000000-0005-0000-0000-0000B7040000}"/>
    <cellStyle name="强调文字颜色 5 2 3 2 3" xfId="1243" xr:uid="{00000000-0005-0000-0000-0000B8040000}"/>
    <cellStyle name="强调文字颜色 5 2 3 3" xfId="1244" xr:uid="{00000000-0005-0000-0000-0000B9040000}"/>
    <cellStyle name="强调文字颜色 5 2 3 3 2" xfId="1245" xr:uid="{00000000-0005-0000-0000-0000BA040000}"/>
    <cellStyle name="强调文字颜色 5 2 3 4" xfId="1246" xr:uid="{00000000-0005-0000-0000-0000BB040000}"/>
    <cellStyle name="强调文字颜色 5 2 3 5" xfId="1247" xr:uid="{00000000-0005-0000-0000-0000BC040000}"/>
    <cellStyle name="强调文字颜色 5 2 4" xfId="1248" xr:uid="{00000000-0005-0000-0000-0000BD040000}"/>
    <cellStyle name="强调文字颜色 5 2 4 2" xfId="1249" xr:uid="{00000000-0005-0000-0000-0000BE040000}"/>
    <cellStyle name="强调文字颜色 5 2 4 2 2" xfId="1250" xr:uid="{00000000-0005-0000-0000-0000BF040000}"/>
    <cellStyle name="强调文字颜色 5 2 4 2 2 2" xfId="605" xr:uid="{00000000-0005-0000-0000-0000C0040000}"/>
    <cellStyle name="强调文字颜色 5 2 4 2 3" xfId="1251" xr:uid="{00000000-0005-0000-0000-0000C1040000}"/>
    <cellStyle name="强调文字颜色 5 2 4 3" xfId="1252" xr:uid="{00000000-0005-0000-0000-0000C2040000}"/>
    <cellStyle name="强调文字颜色 5 2 4 3 2" xfId="1253" xr:uid="{00000000-0005-0000-0000-0000C3040000}"/>
    <cellStyle name="强调文字颜色 5 2 4 4" xfId="1254" xr:uid="{00000000-0005-0000-0000-0000C4040000}"/>
    <cellStyle name="强调文字颜色 5 2 4 5" xfId="1255" xr:uid="{00000000-0005-0000-0000-0000C5040000}"/>
    <cellStyle name="强调文字颜色 5 2 5" xfId="1256" xr:uid="{00000000-0005-0000-0000-0000C6040000}"/>
    <cellStyle name="强调文字颜色 5 2 5 2" xfId="1257" xr:uid="{00000000-0005-0000-0000-0000C7040000}"/>
    <cellStyle name="强调文字颜色 5 2 5 2 2" xfId="1258" xr:uid="{00000000-0005-0000-0000-0000C8040000}"/>
    <cellStyle name="强调文字颜色 5 2 5 3" xfId="427" xr:uid="{00000000-0005-0000-0000-0000C9040000}"/>
    <cellStyle name="强调文字颜色 5 2 6" xfId="1259" xr:uid="{00000000-0005-0000-0000-0000CA040000}"/>
    <cellStyle name="强调文字颜色 5 2 6 2" xfId="1260" xr:uid="{00000000-0005-0000-0000-0000CB040000}"/>
    <cellStyle name="强调文字颜色 5 2 7" xfId="1261" xr:uid="{00000000-0005-0000-0000-0000CC040000}"/>
    <cellStyle name="强调文字颜色 5 2 8" xfId="1262" xr:uid="{00000000-0005-0000-0000-0000CD040000}"/>
    <cellStyle name="强调文字颜色 5 3" xfId="1263" xr:uid="{00000000-0005-0000-0000-0000CE040000}"/>
    <cellStyle name="强调文字颜色 5 3 2" xfId="1264" xr:uid="{00000000-0005-0000-0000-0000CF040000}"/>
    <cellStyle name="强调文字颜色 5 3 2 2" xfId="1265" xr:uid="{00000000-0005-0000-0000-0000D0040000}"/>
    <cellStyle name="强调文字颜色 5 3 2 2 2" xfId="1266" xr:uid="{00000000-0005-0000-0000-0000D1040000}"/>
    <cellStyle name="强调文字颜色 5 3 2 2 2 2" xfId="1267" xr:uid="{00000000-0005-0000-0000-0000D2040000}"/>
    <cellStyle name="强调文字颜色 5 3 2 2 3" xfId="1268" xr:uid="{00000000-0005-0000-0000-0000D3040000}"/>
    <cellStyle name="强调文字颜色 5 3 2 3" xfId="122" xr:uid="{00000000-0005-0000-0000-0000D4040000}"/>
    <cellStyle name="强调文字颜色 5 3 2 3 2" xfId="1269" xr:uid="{00000000-0005-0000-0000-0000D5040000}"/>
    <cellStyle name="强调文字颜色 5 3 2 4" xfId="1270" xr:uid="{00000000-0005-0000-0000-0000D6040000}"/>
    <cellStyle name="强调文字颜色 5 3 2 5" xfId="1271" xr:uid="{00000000-0005-0000-0000-0000D7040000}"/>
    <cellStyle name="强调文字颜色 5 3 3" xfId="23" xr:uid="{00000000-0005-0000-0000-0000D8040000}"/>
    <cellStyle name="强调文字颜色 5 3 3 2" xfId="462" xr:uid="{00000000-0005-0000-0000-0000D9040000}"/>
    <cellStyle name="强调文字颜色 5 3 3 2 2" xfId="1272" xr:uid="{00000000-0005-0000-0000-0000DA040000}"/>
    <cellStyle name="强调文字颜色 5 3 3 3" xfId="1273" xr:uid="{00000000-0005-0000-0000-0000DB040000}"/>
    <cellStyle name="强调文字颜色 5 3 4" xfId="144" xr:uid="{00000000-0005-0000-0000-0000DC040000}"/>
    <cellStyle name="强调文字颜色 5 3 4 2" xfId="1274" xr:uid="{00000000-0005-0000-0000-0000DD040000}"/>
    <cellStyle name="强调文字颜色 5 3 5" xfId="1275" xr:uid="{00000000-0005-0000-0000-0000DE040000}"/>
    <cellStyle name="强调文字颜色 5 3 6" xfId="1276" xr:uid="{00000000-0005-0000-0000-0000DF040000}"/>
    <cellStyle name="强调文字颜色 5 4" xfId="1277" xr:uid="{00000000-0005-0000-0000-0000E0040000}"/>
    <cellStyle name="适中 2" xfId="644" xr:uid="{00000000-0005-0000-0000-0000E1040000}"/>
    <cellStyle name="适中 2 2" xfId="646" xr:uid="{00000000-0005-0000-0000-0000E2040000}"/>
    <cellStyle name="适中 2 2 2" xfId="1278" xr:uid="{00000000-0005-0000-0000-0000E3040000}"/>
    <cellStyle name="适中 2 2 2 2" xfId="1279" xr:uid="{00000000-0005-0000-0000-0000E4040000}"/>
    <cellStyle name="适中 2 2 2 2 2" xfId="1280" xr:uid="{00000000-0005-0000-0000-0000E5040000}"/>
    <cellStyle name="适中 2 2 2 3" xfId="1281" xr:uid="{00000000-0005-0000-0000-0000E6040000}"/>
    <cellStyle name="适中 2 2 2 4" xfId="1282" xr:uid="{00000000-0005-0000-0000-0000E7040000}"/>
    <cellStyle name="适中 2 2 3" xfId="1283" xr:uid="{00000000-0005-0000-0000-0000E8040000}"/>
    <cellStyle name="适中 2 2 3 2" xfId="1284" xr:uid="{00000000-0005-0000-0000-0000E9040000}"/>
    <cellStyle name="适中 2 2 4" xfId="1285" xr:uid="{00000000-0005-0000-0000-0000EA040000}"/>
    <cellStyle name="适中 2 2 5" xfId="1286" xr:uid="{00000000-0005-0000-0000-0000EB040000}"/>
    <cellStyle name="适中 2 3" xfId="1287" xr:uid="{00000000-0005-0000-0000-0000EC040000}"/>
    <cellStyle name="适中 2 3 2" xfId="1288" xr:uid="{00000000-0005-0000-0000-0000ED040000}"/>
    <cellStyle name="适中 2 3 2 2" xfId="1289" xr:uid="{00000000-0005-0000-0000-0000EE040000}"/>
    <cellStyle name="适中 2 3 2 2 2" xfId="1290" xr:uid="{00000000-0005-0000-0000-0000EF040000}"/>
    <cellStyle name="适中 2 3 2 3" xfId="1291" xr:uid="{00000000-0005-0000-0000-0000F0040000}"/>
    <cellStyle name="适中 2 3 2 4" xfId="1292" xr:uid="{00000000-0005-0000-0000-0000F1040000}"/>
    <cellStyle name="适中 2 3 3" xfId="1293" xr:uid="{00000000-0005-0000-0000-0000F2040000}"/>
    <cellStyle name="适中 2 3 3 2" xfId="1294" xr:uid="{00000000-0005-0000-0000-0000F3040000}"/>
    <cellStyle name="适中 2 3 4" xfId="1295" xr:uid="{00000000-0005-0000-0000-0000F4040000}"/>
    <cellStyle name="适中 2 3 5" xfId="1296" xr:uid="{00000000-0005-0000-0000-0000F5040000}"/>
    <cellStyle name="适中 2 4" xfId="1297" xr:uid="{00000000-0005-0000-0000-0000F6040000}"/>
    <cellStyle name="适中 2 4 2" xfId="28" xr:uid="{00000000-0005-0000-0000-0000F7040000}"/>
    <cellStyle name="适中 2 4 2 2" xfId="1298" xr:uid="{00000000-0005-0000-0000-0000F8040000}"/>
    <cellStyle name="适中 2 4 3" xfId="1299" xr:uid="{00000000-0005-0000-0000-0000F9040000}"/>
    <cellStyle name="适中 2 4 4" xfId="1300" xr:uid="{00000000-0005-0000-0000-0000FA040000}"/>
    <cellStyle name="适中 2 5" xfId="1301" xr:uid="{00000000-0005-0000-0000-0000FB040000}"/>
    <cellStyle name="适中 2 5 2" xfId="1302" xr:uid="{00000000-0005-0000-0000-0000FC040000}"/>
    <cellStyle name="适中 2 5 2 2" xfId="1303" xr:uid="{00000000-0005-0000-0000-0000FD040000}"/>
    <cellStyle name="适中 2 5 3" xfId="712" xr:uid="{00000000-0005-0000-0000-0000FE040000}"/>
    <cellStyle name="适中 2 5 4" xfId="1304" xr:uid="{00000000-0005-0000-0000-0000FF040000}"/>
    <cellStyle name="适中 2 6" xfId="1305" xr:uid="{00000000-0005-0000-0000-000000050000}"/>
    <cellStyle name="适中 2 6 2" xfId="39" xr:uid="{00000000-0005-0000-0000-000001050000}"/>
    <cellStyle name="适中 2 7" xfId="1306" xr:uid="{00000000-0005-0000-0000-000002050000}"/>
    <cellStyle name="适中 2 8" xfId="1307" xr:uid="{00000000-0005-0000-0000-000003050000}"/>
    <cellStyle name="适中 3" xfId="648" xr:uid="{00000000-0005-0000-0000-000004050000}"/>
    <cellStyle name="适中 3 2" xfId="1308" xr:uid="{00000000-0005-0000-0000-000005050000}"/>
    <cellStyle name="适中 3 2 2" xfId="1309" xr:uid="{00000000-0005-0000-0000-000006050000}"/>
    <cellStyle name="适中 3 2 2 2" xfId="1310" xr:uid="{00000000-0005-0000-0000-000007050000}"/>
    <cellStyle name="适中 3 2 2 2 2" xfId="80" xr:uid="{00000000-0005-0000-0000-000008050000}"/>
    <cellStyle name="适中 3 2 2 3" xfId="1311" xr:uid="{00000000-0005-0000-0000-000009050000}"/>
    <cellStyle name="适中 3 2 2 4" xfId="1312" xr:uid="{00000000-0005-0000-0000-00000A050000}"/>
    <cellStyle name="适中 3 2 3" xfId="1313" xr:uid="{00000000-0005-0000-0000-00000B050000}"/>
    <cellStyle name="适中 3 2 3 2" xfId="1314" xr:uid="{00000000-0005-0000-0000-00000C050000}"/>
    <cellStyle name="适中 3 2 4" xfId="1315" xr:uid="{00000000-0005-0000-0000-00000D050000}"/>
    <cellStyle name="适中 3 2 5" xfId="1316" xr:uid="{00000000-0005-0000-0000-00000E050000}"/>
    <cellStyle name="适中 3 3" xfId="1317" xr:uid="{00000000-0005-0000-0000-00000F050000}"/>
    <cellStyle name="适中 3 3 2" xfId="1318" xr:uid="{00000000-0005-0000-0000-000010050000}"/>
    <cellStyle name="适中 3 3 2 2" xfId="1319" xr:uid="{00000000-0005-0000-0000-000011050000}"/>
    <cellStyle name="适中 3 3 3" xfId="1320" xr:uid="{00000000-0005-0000-0000-000012050000}"/>
    <cellStyle name="适中 3 3 4" xfId="1321" xr:uid="{00000000-0005-0000-0000-000013050000}"/>
    <cellStyle name="适中 3 4" xfId="1322" xr:uid="{00000000-0005-0000-0000-000014050000}"/>
    <cellStyle name="适中 3 4 2" xfId="1323" xr:uid="{00000000-0005-0000-0000-000015050000}"/>
    <cellStyle name="适中 3 4 2 2" xfId="888" xr:uid="{00000000-0005-0000-0000-000016050000}"/>
    <cellStyle name="适中 3 4 3" xfId="1324" xr:uid="{00000000-0005-0000-0000-000017050000}"/>
    <cellStyle name="适中 3 4 4" xfId="1325" xr:uid="{00000000-0005-0000-0000-000018050000}"/>
    <cellStyle name="适中 3 5" xfId="1326" xr:uid="{00000000-0005-0000-0000-000019050000}"/>
    <cellStyle name="适中 3 5 2" xfId="1327" xr:uid="{00000000-0005-0000-0000-00001A050000}"/>
    <cellStyle name="适中 3 6" xfId="1328" xr:uid="{00000000-0005-0000-0000-00001B050000}"/>
    <cellStyle name="适中 3 7" xfId="1329" xr:uid="{00000000-0005-0000-0000-00001C050000}"/>
    <cellStyle name="适中 4" xfId="650" xr:uid="{00000000-0005-0000-0000-00001D050000}"/>
    <cellStyle name="适中 4 2" xfId="1330" xr:uid="{00000000-0005-0000-0000-00001E050000}"/>
    <cellStyle name="适中 4 2 2" xfId="1331" xr:uid="{00000000-0005-0000-0000-00001F050000}"/>
    <cellStyle name="适中 4 2 2 2" xfId="1332" xr:uid="{00000000-0005-0000-0000-000020050000}"/>
    <cellStyle name="适中 4 2 3" xfId="1333" xr:uid="{00000000-0005-0000-0000-000021050000}"/>
    <cellStyle name="适中 4 2 4" xfId="1334" xr:uid="{00000000-0005-0000-0000-000022050000}"/>
    <cellStyle name="适中 4 3" xfId="1335" xr:uid="{00000000-0005-0000-0000-000023050000}"/>
    <cellStyle name="适中 4 3 2" xfId="1336" xr:uid="{00000000-0005-0000-0000-000024050000}"/>
    <cellStyle name="适中 4 4" xfId="1337" xr:uid="{00000000-0005-0000-0000-000025050000}"/>
    <cellStyle name="适中 4 5" xfId="1338" xr:uid="{00000000-0005-0000-0000-000026050000}"/>
    <cellStyle name="适中 5" xfId="1339" xr:uid="{00000000-0005-0000-0000-000027050000}"/>
    <cellStyle name="适中 6" xfId="50" xr:uid="{00000000-0005-0000-0000-000028050000}"/>
    <cellStyle name="着色 5 2" xfId="1" xr:uid="{00000000-0005-0000-0000-000029050000}"/>
    <cellStyle name="着色 5 2 10" xfId="1211" xr:uid="{00000000-0005-0000-0000-00002A050000}"/>
    <cellStyle name="着色 5 2 2" xfId="1340" xr:uid="{00000000-0005-0000-0000-00002B050000}"/>
    <cellStyle name="着色 5 2 2 2" xfId="291" xr:uid="{00000000-0005-0000-0000-00002C050000}"/>
    <cellStyle name="着色 5 2 2 2 2" xfId="1341" xr:uid="{00000000-0005-0000-0000-00002D050000}"/>
    <cellStyle name="着色 5 2 2 2 2 2" xfId="1342" xr:uid="{00000000-0005-0000-0000-00002E050000}"/>
    <cellStyle name="着色 5 2 2 2 2 2 2" xfId="1343" xr:uid="{00000000-0005-0000-0000-00002F050000}"/>
    <cellStyle name="着色 5 2 2 2 2 2 3" xfId="1344" xr:uid="{00000000-0005-0000-0000-000030050000}"/>
    <cellStyle name="着色 5 2 2 2 2 3" xfId="1345" xr:uid="{00000000-0005-0000-0000-000031050000}"/>
    <cellStyle name="着色 5 2 2 2 3" xfId="118" xr:uid="{00000000-0005-0000-0000-000032050000}"/>
    <cellStyle name="着色 5 2 2 2 3 2" xfId="121" xr:uid="{00000000-0005-0000-0000-000033050000}"/>
    <cellStyle name="着色 5 2 2 2 4" xfId="176" xr:uid="{00000000-0005-0000-0000-000034050000}"/>
    <cellStyle name="着色 5 2 2 2 5" xfId="1346" xr:uid="{00000000-0005-0000-0000-000035050000}"/>
    <cellStyle name="着色 5 2 2 3" xfId="1347" xr:uid="{00000000-0005-0000-0000-000036050000}"/>
    <cellStyle name="着色 5 2 2 3 2" xfId="1348" xr:uid="{00000000-0005-0000-0000-000037050000}"/>
    <cellStyle name="着色 5 2 2 3 2 2" xfId="1349" xr:uid="{00000000-0005-0000-0000-000038050000}"/>
    <cellStyle name="着色 5 2 2 3 3" xfId="258" xr:uid="{00000000-0005-0000-0000-000039050000}"/>
    <cellStyle name="着色 5 2 2 4" xfId="1350" xr:uid="{00000000-0005-0000-0000-00003A050000}"/>
    <cellStyle name="着色 5 2 2 4 2" xfId="1351" xr:uid="{00000000-0005-0000-0000-00003B050000}"/>
    <cellStyle name="着色 5 2 2 5" xfId="1352" xr:uid="{00000000-0005-0000-0000-00003C050000}"/>
    <cellStyle name="着色 5 2 2 6" xfId="1353" xr:uid="{00000000-0005-0000-0000-00003D050000}"/>
    <cellStyle name="着色 5 2 3" xfId="1354" xr:uid="{00000000-0005-0000-0000-00003E050000}"/>
    <cellStyle name="着色 5 2 3 2" xfId="1355" xr:uid="{00000000-0005-0000-0000-00003F050000}"/>
    <cellStyle name="着色 5 2 3 2 2" xfId="1356" xr:uid="{00000000-0005-0000-0000-000040050000}"/>
    <cellStyle name="着色 5 2 3 2 2 2" xfId="1357" xr:uid="{00000000-0005-0000-0000-000041050000}"/>
    <cellStyle name="着色 5 2 3 2 2 2 2" xfId="457" xr:uid="{00000000-0005-0000-0000-000042050000}"/>
    <cellStyle name="着色 5 2 3 2 2 3" xfId="1358" xr:uid="{00000000-0005-0000-0000-000043050000}"/>
    <cellStyle name="着色 5 2 3 2 3" xfId="160" xr:uid="{00000000-0005-0000-0000-000044050000}"/>
    <cellStyle name="着色 5 2 3 2 3 2" xfId="1359" xr:uid="{00000000-0005-0000-0000-000045050000}"/>
    <cellStyle name="着色 5 2 3 2 4" xfId="1360" xr:uid="{00000000-0005-0000-0000-000046050000}"/>
    <cellStyle name="着色 5 2 3 2 5" xfId="1361" xr:uid="{00000000-0005-0000-0000-000047050000}"/>
    <cellStyle name="着色 5 2 3 3" xfId="1362" xr:uid="{00000000-0005-0000-0000-000048050000}"/>
    <cellStyle name="着色 5 2 3 3 2" xfId="1363" xr:uid="{00000000-0005-0000-0000-000049050000}"/>
    <cellStyle name="着色 5 2 3 3 2 2" xfId="1364" xr:uid="{00000000-0005-0000-0000-00004A050000}"/>
    <cellStyle name="着色 5 2 3 3 3" xfId="1365" xr:uid="{00000000-0005-0000-0000-00004B050000}"/>
    <cellStyle name="着色 5 2 3 4" xfId="1366" xr:uid="{00000000-0005-0000-0000-00004C050000}"/>
    <cellStyle name="着色 5 2 3 4 2" xfId="1367" xr:uid="{00000000-0005-0000-0000-00004D050000}"/>
    <cellStyle name="着色 5 2 3 5" xfId="1368" xr:uid="{00000000-0005-0000-0000-00004E050000}"/>
    <cellStyle name="着色 5 2 3 6" xfId="411" xr:uid="{00000000-0005-0000-0000-00004F050000}"/>
    <cellStyle name="着色 5 2 3 7" xfId="1369" xr:uid="{00000000-0005-0000-0000-000050050000}"/>
    <cellStyle name="着色 5 2 4" xfId="1370" xr:uid="{00000000-0005-0000-0000-000051050000}"/>
    <cellStyle name="着色 5 2 4 2" xfId="1371" xr:uid="{00000000-0005-0000-0000-000052050000}"/>
    <cellStyle name="着色 5 2 4 2 2" xfId="927" xr:uid="{00000000-0005-0000-0000-000053050000}"/>
    <cellStyle name="着色 5 2 4 2 2 2" xfId="929" xr:uid="{00000000-0005-0000-0000-000054050000}"/>
    <cellStyle name="着色 5 2 4 2 3" xfId="931" xr:uid="{00000000-0005-0000-0000-000055050000}"/>
    <cellStyle name="着色 5 2 4 3" xfId="1372" xr:uid="{00000000-0005-0000-0000-000056050000}"/>
    <cellStyle name="着色 5 2 4 3 2" xfId="939" xr:uid="{00000000-0005-0000-0000-000057050000}"/>
    <cellStyle name="着色 5 2 4 4" xfId="1373" xr:uid="{00000000-0005-0000-0000-000058050000}"/>
    <cellStyle name="着色 5 2 4 5" xfId="1374" xr:uid="{00000000-0005-0000-0000-000059050000}"/>
    <cellStyle name="着色 5 2 5" xfId="1375" xr:uid="{00000000-0005-0000-0000-00005A050000}"/>
    <cellStyle name="着色 5 2 5 2" xfId="1376" xr:uid="{00000000-0005-0000-0000-00005B050000}"/>
    <cellStyle name="着色 5 2 5 2 2" xfId="995" xr:uid="{00000000-0005-0000-0000-00005C050000}"/>
    <cellStyle name="着色 5 2 5 2 2 2" xfId="997" xr:uid="{00000000-0005-0000-0000-00005D050000}"/>
    <cellStyle name="着色 5 2 5 2 3" xfId="999" xr:uid="{00000000-0005-0000-0000-00005E050000}"/>
    <cellStyle name="着色 5 2 5 3" xfId="1377" xr:uid="{00000000-0005-0000-0000-00005F050000}"/>
    <cellStyle name="着色 5 2 5 3 2" xfId="1005" xr:uid="{00000000-0005-0000-0000-000060050000}"/>
    <cellStyle name="着色 5 2 5 4" xfId="1378" xr:uid="{00000000-0005-0000-0000-000061050000}"/>
    <cellStyle name="着色 5 2 5 5" xfId="1379" xr:uid="{00000000-0005-0000-0000-000062050000}"/>
    <cellStyle name="着色 5 2 6" xfId="1380" xr:uid="{00000000-0005-0000-0000-000063050000}"/>
    <cellStyle name="着色 5 2 6 2" xfId="1381" xr:uid="{00000000-0005-0000-0000-000064050000}"/>
    <cellStyle name="着色 5 2 6 2 2" xfId="1037" xr:uid="{00000000-0005-0000-0000-000065050000}"/>
    <cellStyle name="着色 5 2 6 3" xfId="1382" xr:uid="{00000000-0005-0000-0000-000066050000}"/>
    <cellStyle name="着色 5 2 7" xfId="1383" xr:uid="{00000000-0005-0000-0000-000067050000}"/>
    <cellStyle name="着色 5 2 7 2" xfId="1384" xr:uid="{00000000-0005-0000-0000-000068050000}"/>
    <cellStyle name="着色 5 2 8" xfId="1385" xr:uid="{00000000-0005-0000-0000-000069050000}"/>
    <cellStyle name="着色 5 2 9" xfId="1386" xr:uid="{00000000-0005-0000-0000-00006A05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ieling\data_execl\base_data\ANALYSIS\HUOTIANFUNCS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ieling3\document\&#31995;&#32479;&#25991;&#26723;\&#20869;&#37096;&#24320;&#21457;&#29256;&#26412;&#31574;&#21010;&#25991;&#26723;\190313&#29256;&#26412;&#31574;&#21010;&#25991;&#26723;\&#25106;&#28789;_190313_&#35282;&#33394;&#25216;&#33021;&#19982;&#29305;&#25928;&#35774;&#35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规则规范"/>
      <sheetName val="特效需求"/>
      <sheetName val="角色技能"/>
    </sheetNames>
    <sheetDataSet>
      <sheetData sheetId="0"/>
      <sheetData sheetId="1">
        <row r="5">
          <cell r="A5" t="str">
            <v>石御霏</v>
          </cell>
          <cell r="B5" t="str">
            <v>★★★★★</v>
          </cell>
          <cell r="C5" t="str">
            <v>水</v>
          </cell>
          <cell r="D5" t="str">
            <v>武卫</v>
          </cell>
          <cell r="E5" t="str">
            <v>物理</v>
          </cell>
          <cell r="F5" t="str">
            <v>凌甲</v>
          </cell>
          <cell r="G5" t="str">
            <v>对敌方单体造成灵魂力%的水属性物理伤害，
对自身有%的概率(+效果命中)造成嘲讽，并提升护甲%，持续x秒。</v>
          </cell>
          <cell r="H5" t="str">
            <v>·自身buff 嘲讽：红色的嘲讽光效
·自身buff 护甲提升：蓝色铠甲光效</v>
          </cell>
          <cell r="I5" t="str">
            <v>震岳</v>
          </cell>
          <cell r="J5" t="str">
            <v>对敌方单体造成灵魂力%的水属性物理伤害，
造成伤害时，有%的概率(+效果命中)眩晕x秒。</v>
          </cell>
        </row>
        <row r="6">
          <cell r="A6" t="str">
            <v>楚恒</v>
          </cell>
          <cell r="B6" t="str">
            <v>★★★★★</v>
          </cell>
          <cell r="C6" t="str">
            <v>风</v>
          </cell>
          <cell r="D6" t="str">
            <v>武卫</v>
          </cell>
          <cell r="E6" t="str">
            <v>物理</v>
          </cell>
          <cell r="F6" t="str">
            <v>啸牙</v>
          </cell>
          <cell r="G6" t="str">
            <v>对敌方单体造成灵魂力%的风属性物理伤害，
对自身有%的概率(+效果命中)造成嘲讽，并提升灵魂力%，持续x秒。</v>
          </cell>
          <cell r="H6" t="str">
            <v>·自身buff 嘲讽：红色的嘲讽光效
·自身buff 灵魂力提升：蓝色宝剑光效</v>
          </cell>
          <cell r="I6" t="str">
            <v>白虎风涛</v>
          </cell>
          <cell r="J6" t="str">
            <v>对随机2名敌方造成灵魂力%的风属性物理伤害，
自身在x秒内获得最大生命%的伤害吸收盾
护盾消失时，对随机1名敌人造成护盾吸收伤害的80%。</v>
          </cell>
        </row>
        <row r="7">
          <cell r="A7" t="str">
            <v>应茹</v>
          </cell>
          <cell r="B7" t="str">
            <v>★★★★★</v>
          </cell>
          <cell r="C7" t="str">
            <v>风</v>
          </cell>
          <cell r="D7" t="str">
            <v>生花</v>
          </cell>
          <cell r="E7" t="str">
            <v>魔法</v>
          </cell>
          <cell r="F7" t="str">
            <v>轻流</v>
          </cell>
          <cell r="G7" t="str">
            <v>对敌方单体造成灵魂力%的风属性魔法伤害，
为当前生命最低的x名队友在x秒内，每秒恢复灵魂力%的生命</v>
          </cell>
          <cell r="H7" t="str">
            <v>·恢复生命：由施法者向被治疗对象抛去一道绿色的清风感觉的特效光，然后萦绕被治疗对象后，被治疗对象恢复生命</v>
          </cell>
          <cell r="I7" t="str">
            <v>天咏诀</v>
          </cell>
          <cell r="J7" t="str">
            <v>对敌方全体造成灵魂力%的风属性魔法伤害，
在x秒内，全体队友每秒恢复灵魂力%的生命
技能满级：每次恢复生命时，有%的概率额外恢复%生命</v>
          </cell>
        </row>
        <row r="8">
          <cell r="A8" t="str">
            <v>白梦凡</v>
          </cell>
          <cell r="B8" t="str">
            <v>★★★★★</v>
          </cell>
          <cell r="C8" t="str">
            <v>光</v>
          </cell>
          <cell r="D8" t="str">
            <v>秘法</v>
          </cell>
          <cell r="E8" t="str">
            <v>魔法</v>
          </cell>
          <cell r="F8" t="str">
            <v>幻境之瞳</v>
          </cell>
          <cell r="G8" t="str">
            <v>对敌方单体造成灵魂力%的光属性魔法伤害，
对生花类妖灵师造成额外%伤害。</v>
          </cell>
          <cell r="H8" t="str">
            <v>·额外伤害：额外使用1次受击效果</v>
          </cell>
          <cell r="I8" t="str">
            <v>无尽莲塘</v>
          </cell>
          <cell r="J8" t="str">
            <v>对敌方全体造成灵魂力%的光属性魔法伤害，
造成伤害时，有%的概率（+效果命中）晕眩敌方，持续x秒
技能满级：造成伤害后，降低目标暴击率，提升自己灵魂力</v>
          </cell>
        </row>
        <row r="9">
          <cell r="A9" t="str">
            <v>靖之</v>
          </cell>
          <cell r="B9" t="str">
            <v>★★★★★</v>
          </cell>
          <cell r="C9" t="str">
            <v>水</v>
          </cell>
          <cell r="D9" t="str">
            <v>生花</v>
          </cell>
          <cell r="E9" t="str">
            <v>物理</v>
          </cell>
          <cell r="F9" t="str">
            <v>破甲裂</v>
          </cell>
          <cell r="G9" t="str">
            <v>对随机3名敌方造成灵魂力%的水属性物理伤害，
造成伤害后，在x秒内降低目标%的护甲</v>
          </cell>
          <cell r="H9" t="str">
            <v>·敌方debuff 护甲降低：红色的护甲下降的效果</v>
          </cell>
          <cell r="I9" t="str">
            <v>轮转之海</v>
          </cell>
          <cell r="J9" t="str">
            <v>对敌方单体造成灵魂力%的水属性物理伤害，
清除CD最长的1名友军立刻成可释放技能，
技能满级：造成伤害后，虚弱敌人x秒</v>
          </cell>
        </row>
        <row r="10">
          <cell r="A10" t="str">
            <v>慕容子期</v>
          </cell>
          <cell r="B10" t="str">
            <v>★★★★★</v>
          </cell>
          <cell r="C10" t="str">
            <v>火</v>
          </cell>
          <cell r="D10" t="str">
            <v>天罚</v>
          </cell>
          <cell r="E10" t="str">
            <v>物理</v>
          </cell>
          <cell r="F10" t="str">
            <v>焚花</v>
          </cell>
          <cell r="G10" t="str">
            <v>对敌方单体造成灵魂力%的火属性物理伤害，
施展技能后，冷却时间增加x秒，
造成伤害时，为敌人附加1层中毒效果，最多叠加x层。</v>
          </cell>
          <cell r="H10" t="str">
            <v>·我方debuff 速度提升：红色的速度降低特效。技能跑条时，有向后移动的特效
·敌方debuff 中毒：绿色的中毒光效，中毒持续时间内，角色头像上会有中毒效果</v>
          </cell>
          <cell r="I10" t="str">
            <v>断雨</v>
          </cell>
          <cell r="J10" t="str">
            <v>对血量最低的2名敌人造成灵魂力%的火属性物理伤害，
造成伤害后，有%的概率（+效果命中）使得对方x秒禁疗。</v>
          </cell>
        </row>
        <row r="11">
          <cell r="A11" t="str">
            <v>云</v>
          </cell>
          <cell r="B11" t="str">
            <v>★★★★★</v>
          </cell>
          <cell r="C11" t="str">
            <v>光</v>
          </cell>
          <cell r="D11" t="str">
            <v>天罚</v>
          </cell>
          <cell r="E11" t="str">
            <v>魔法</v>
          </cell>
          <cell r="F11" t="str">
            <v>辉映</v>
          </cell>
          <cell r="G11" t="str">
            <v>对敌方单体造成灵魂力%的光属性魔法伤害，
将造成伤害的%转化为自身生命</v>
          </cell>
          <cell r="H11" t="str">
            <v>·恢复生命：由施法者向被治疗对象抛去一道金色的光明感觉的特效光，然后萦绕被治疗对象后，被治疗对象恢复生命</v>
          </cell>
          <cell r="I11" t="str">
            <v>幻影预兆</v>
          </cell>
          <cell r="J11" t="str">
            <v>对随机2名敌人造成灵魂力%的光属性魔法伤害，
造成伤害时，在x秒内偷取随机一名受到伤害的敌方%的灵魂力
技能升满：偷取灵魂力的效果持续期间，增加自身%的暴击伤害</v>
          </cell>
        </row>
        <row r="12">
          <cell r="A12" t="str">
            <v>孔谦</v>
          </cell>
          <cell r="B12" t="str">
            <v>★★★★★</v>
          </cell>
          <cell r="C12" t="str">
            <v>风</v>
          </cell>
          <cell r="D12" t="str">
            <v>玄策</v>
          </cell>
          <cell r="E12" t="str">
            <v>物理</v>
          </cell>
          <cell r="F12" t="str">
            <v>辰变</v>
          </cell>
          <cell r="G12" t="str">
            <v>对敌方单体造成灵魂力%的风属性物理伤害，
施展技能后，在x秒内增加自身%灵魂力，%的暴击伤害。</v>
          </cell>
          <cell r="H12" t="str">
            <v>·我方buff 灵魂力增加：蓝色的灵魂力上升特效
·我方buff 暴击伤害增加：蓝色的暴击伤害上升特效</v>
          </cell>
          <cell r="I12" t="str">
            <v>凭虚御风</v>
          </cell>
          <cell r="J12" t="str">
            <v>对敌方全体造成灵魂力%的风属性物理伤害，
施展技能后，减少我方全体基础冷却时间x秒。</v>
          </cell>
        </row>
        <row r="13">
          <cell r="A13" t="str">
            <v>耿陶</v>
          </cell>
          <cell r="B13" t="str">
            <v>★★★★★</v>
          </cell>
          <cell r="C13" t="str">
            <v>暗</v>
          </cell>
          <cell r="D13" t="str">
            <v>天罚</v>
          </cell>
          <cell r="E13" t="str">
            <v>物理</v>
          </cell>
          <cell r="F13" t="str">
            <v>墨意</v>
          </cell>
          <cell r="G13" t="str">
            <v>对敌方2名敌人造成灵魂力%的暗属性物理伤害，
造成伤害时，有%的概率（+效果命中）降低其%护甲，
造成伤害时，有%的概率（+效果命中）沉默x秒。</v>
          </cell>
          <cell r="H13" t="str">
            <v>·敌方debuff 护甲降低：红色的护甲降低特效
·敌方debuff 沉默：红色的沉默特效</v>
          </cell>
          <cell r="I13" t="str">
            <v>画龙点睛</v>
          </cell>
          <cell r="J13" t="str">
            <v>对敌方随机4名敌人造成灵魂力%的暗属性物理伤害，
处于沉默状态的敌人额外造成%伤害。</v>
          </cell>
        </row>
        <row r="14">
          <cell r="A14" t="str">
            <v>许槿然</v>
          </cell>
          <cell r="B14" t="str">
            <v>★★★★</v>
          </cell>
          <cell r="C14" t="str">
            <v>风</v>
          </cell>
          <cell r="D14" t="str">
            <v>武卫</v>
          </cell>
          <cell r="E14" t="str">
            <v>物理</v>
          </cell>
          <cell r="F14" t="str">
            <v>风烈打</v>
          </cell>
          <cell r="G14" t="str">
            <v>对敌方单体造成灵魂力%的风属性物理伤害，
造成伤害时，有%的概率（+效果命中）眩晕x秒。</v>
          </cell>
          <cell r="H14" t="str">
            <v>·敌方debuff 眩晕：头顶眩晕特效</v>
          </cell>
        </row>
        <row r="15">
          <cell r="A15" t="str">
            <v>唐萱</v>
          </cell>
          <cell r="B15" t="str">
            <v>★★★★</v>
          </cell>
          <cell r="C15" t="str">
            <v>火</v>
          </cell>
          <cell r="D15" t="str">
            <v>秘法</v>
          </cell>
          <cell r="E15" t="str">
            <v>魔法</v>
          </cell>
          <cell r="F15" t="str">
            <v>宣火符</v>
          </cell>
          <cell r="G15" t="str">
            <v>对敌方单体造成灵魂力%的火属性魔法伤害，
造成伤害时，有%的概率（+效果命中）眩晕x秒。</v>
          </cell>
          <cell r="H15" t="str">
            <v>·敌方debuff 眩晕：头顶眩晕特效</v>
          </cell>
        </row>
        <row r="16">
          <cell r="A16" t="str">
            <v>孙晴</v>
          </cell>
          <cell r="B16" t="str">
            <v>★★★★</v>
          </cell>
          <cell r="C16" t="str">
            <v>光</v>
          </cell>
          <cell r="D16" t="str">
            <v>武卫</v>
          </cell>
          <cell r="E16" t="str">
            <v>物理</v>
          </cell>
          <cell r="F16" t="str">
            <v>敲山震虎</v>
          </cell>
          <cell r="G16" t="str">
            <v>对随机2名敌方造成灵魂力%的光属性物理伤害，
对天罚类妖灵师造成额外%伤害。</v>
          </cell>
          <cell r="H16" t="str">
            <v>·额外伤害：额外使用1次受击效果</v>
          </cell>
          <cell r="I16" t="str">
            <v>崩雷式</v>
          </cell>
          <cell r="J16" t="str">
            <v>对随机3名敌方造成灵魂力%的光属性物理伤害，
针对眩晕目标，暴击时，造成额外%的伤害。</v>
          </cell>
        </row>
        <row r="17">
          <cell r="A17" t="str">
            <v>宁月</v>
          </cell>
          <cell r="B17" t="str">
            <v>★★★★</v>
          </cell>
          <cell r="C17" t="str">
            <v>光</v>
          </cell>
          <cell r="D17" t="str">
            <v>生花</v>
          </cell>
          <cell r="E17" t="str">
            <v>物理</v>
          </cell>
          <cell r="F17" t="str">
            <v>应援</v>
          </cell>
          <cell r="G17" t="str">
            <v>对敌方单体造成灵魂力%的光属性物理伤害，
为随机1名友方恢复灵魂力%的生命。</v>
          </cell>
          <cell r="H17" t="str">
            <v>·恢复生命：由施法者向被治疗对象抛去一道金色的光明感觉的特效光，然后萦绕被治疗对象后，被治疗对象恢复生命</v>
          </cell>
          <cell r="I17" t="str">
            <v>兔兔拳</v>
          </cell>
          <cell r="J17" t="str">
            <v>对随机2名敌方造成灵魂力%的光属性物理伤害，
在x秒内，自身暴击率提高%</v>
          </cell>
        </row>
        <row r="18">
          <cell r="A18" t="str">
            <v>紫川</v>
          </cell>
          <cell r="B18" t="str">
            <v>★★★★</v>
          </cell>
          <cell r="C18" t="str">
            <v>光</v>
          </cell>
          <cell r="D18" t="str">
            <v>玄策</v>
          </cell>
          <cell r="E18" t="str">
            <v>魔法</v>
          </cell>
          <cell r="F18" t="str">
            <v>落英之舞</v>
          </cell>
          <cell r="G18" t="str">
            <v>对随机2名敌方造成灵魂力%的光属性魔法伤害，
对武卫类妖灵师造成额外%伤害。</v>
          </cell>
          <cell r="H18" t="str">
            <v>·额外伤害：额外使用1次受击效果</v>
          </cell>
          <cell r="I18" t="str">
            <v>月舞灵息</v>
          </cell>
          <cell r="J18" t="str">
            <v>对敌方单体造成灵魂力%的光属性魔法伤害，
造成伤害暴击时，降低1秒冷却时间。</v>
          </cell>
        </row>
        <row r="19">
          <cell r="A19" t="str">
            <v>晏息</v>
          </cell>
          <cell r="B19" t="str">
            <v>★★★★</v>
          </cell>
          <cell r="C19" t="str">
            <v>地</v>
          </cell>
          <cell r="D19" t="str">
            <v>玄策</v>
          </cell>
          <cell r="E19" t="str">
            <v>魔法</v>
          </cell>
          <cell r="F19" t="str">
            <v>昙华动地</v>
          </cell>
          <cell r="G19" t="str">
            <v>对随机2名敌方造成灵魂力%的地属性魔法伤害。</v>
          </cell>
          <cell r="H19" t="str">
            <v>-</v>
          </cell>
        </row>
        <row r="20">
          <cell r="A20" t="str">
            <v>瑶瑶</v>
          </cell>
          <cell r="B20" t="str">
            <v>★★★★</v>
          </cell>
          <cell r="C20" t="str">
            <v>风</v>
          </cell>
          <cell r="D20" t="str">
            <v>生花</v>
          </cell>
          <cell r="E20" t="str">
            <v>魔法</v>
          </cell>
          <cell r="F20" t="str">
            <v>碧砂</v>
          </cell>
          <cell r="G20" t="str">
            <v>对敌方单体造成灵魂力%的风属性魔法伤害，
造成伤害时，有%的概率（+效果命中）沉默x秒。</v>
          </cell>
          <cell r="H20" t="str">
            <v>·敌方debuff 沉默：红色的沉默特效</v>
          </cell>
        </row>
        <row r="21">
          <cell r="A21" t="str">
            <v>贾裴武</v>
          </cell>
          <cell r="B21" t="str">
            <v>★★★★</v>
          </cell>
          <cell r="C21" t="str">
            <v>地</v>
          </cell>
          <cell r="D21" t="str">
            <v>武卫</v>
          </cell>
          <cell r="E21" t="str">
            <v>物理</v>
          </cell>
          <cell r="F21" t="str">
            <v>破邪二连</v>
          </cell>
          <cell r="G21" t="str">
            <v>对随机2名敌方造成灵魂力%的地属性物理伤害，
对秘法类妖灵师造成额外%伤害。</v>
          </cell>
          <cell r="H21" t="str">
            <v>·额外伤害：额外使用1次受击效果</v>
          </cell>
        </row>
        <row r="22">
          <cell r="A22" t="str">
            <v>雷燕</v>
          </cell>
          <cell r="B22" t="str">
            <v>★★★★</v>
          </cell>
          <cell r="C22" t="str">
            <v>地</v>
          </cell>
          <cell r="D22" t="str">
            <v>天罚</v>
          </cell>
          <cell r="E22" t="str">
            <v>物理</v>
          </cell>
          <cell r="F22" t="str">
            <v>天雷地火</v>
          </cell>
          <cell r="G22" t="str">
            <v>对敌方单体造成灵魂力%的地属性物理伤害，
造成伤害时，在x秒内对敌人造成燃烧效果，
燃烧效果持续期间，每秒造成灵魂力%的伤害。</v>
          </cell>
          <cell r="H22" t="str">
            <v>·敌方debuff 燃烧：燃烧效果持续期间，在角色立绘上持续的燃烧效果。</v>
          </cell>
        </row>
        <row r="23">
          <cell r="A23" t="str">
            <v>辛夷</v>
          </cell>
          <cell r="B23" t="str">
            <v>★★★★</v>
          </cell>
          <cell r="C23" t="str">
            <v>地</v>
          </cell>
          <cell r="D23" t="str">
            <v>玄策</v>
          </cell>
          <cell r="E23" t="str">
            <v>物理</v>
          </cell>
          <cell r="F23" t="str">
            <v>隐遁</v>
          </cell>
          <cell r="G23" t="str">
            <v>对随机2名敌方造成灵魂力%的地属性物理伤害，
对武卫类妖灵师造成额外%伤害。</v>
          </cell>
          <cell r="H23" t="str">
            <v>·额外伤害：额外使用1次受击效果</v>
          </cell>
        </row>
        <row r="24">
          <cell r="A24" t="str">
            <v>伏冥</v>
          </cell>
          <cell r="B24" t="str">
            <v>★★★★</v>
          </cell>
          <cell r="C24" t="str">
            <v>暗</v>
          </cell>
          <cell r="D24" t="str">
            <v>玄策</v>
          </cell>
          <cell r="E24" t="str">
            <v>魔法</v>
          </cell>
          <cell r="F24" t="str">
            <v>辟魂</v>
          </cell>
          <cell r="G24" t="str">
            <v>对敌方单体造成灵魂力%的暗属性魔法伤害，
造成伤害时，有%的概率（+效果命中）眩晕x秒。</v>
          </cell>
          <cell r="H24" t="str">
            <v>·敌方debuff 眩晕：头顶眩晕特效</v>
          </cell>
          <cell r="I24" t="str">
            <v>夺形之雾</v>
          </cell>
          <cell r="J24" t="str">
            <v>对敌方全体造成灵魂力%的暗属性魔法伤害。</v>
          </cell>
        </row>
        <row r="25">
          <cell r="A25" t="str">
            <v>司空染</v>
          </cell>
          <cell r="B25" t="str">
            <v>★★★★</v>
          </cell>
          <cell r="C25" t="str">
            <v>暗</v>
          </cell>
          <cell r="D25" t="str">
            <v>秘法</v>
          </cell>
          <cell r="E25" t="str">
            <v>物理</v>
          </cell>
          <cell r="F25" t="str">
            <v>血影迷踪</v>
          </cell>
          <cell r="G25" t="str">
            <v>对随机3名敌方造成灵魂力%的暗属性物理伤害，
有%的概率（+效果命中）对生花类妖灵师造成虚弱效果。</v>
          </cell>
          <cell r="H25" t="str">
            <v>·敌方debuff 虚弱：红色的破甲状态(更容易受到伤害)</v>
          </cell>
          <cell r="I25" t="str">
            <v>沥血诛心</v>
          </cell>
          <cell r="J25" t="str">
            <v>对生命比例最低的敌方造成灵魂力%的暗属性物理伤害，</v>
          </cell>
        </row>
        <row r="26">
          <cell r="A26" t="str">
            <v>解幽</v>
          </cell>
          <cell r="B26" t="str">
            <v>★★★★</v>
          </cell>
          <cell r="C26" t="str">
            <v>水</v>
          </cell>
          <cell r="D26" t="str">
            <v>秘法</v>
          </cell>
          <cell r="E26" t="str">
            <v>魔法</v>
          </cell>
          <cell r="F26" t="str">
            <v>深海冥灵</v>
          </cell>
          <cell r="G26" t="str">
            <v>对随机2名敌方造成灵魂力%的水属性魔法伤害，
对天罚类妖灵师造成额外%伤害。</v>
          </cell>
          <cell r="H26" t="str">
            <v>·额外伤害：额外使用1次受击效果</v>
          </cell>
        </row>
        <row r="27">
          <cell r="A27" t="str">
            <v>薛苓</v>
          </cell>
          <cell r="B27" t="str">
            <v>★★★★</v>
          </cell>
          <cell r="C27" t="str">
            <v>水</v>
          </cell>
          <cell r="D27" t="str">
            <v>天罚</v>
          </cell>
          <cell r="E27" t="str">
            <v>物理</v>
          </cell>
          <cell r="F27" t="str">
            <v>凝霜箭</v>
          </cell>
          <cell r="G27" t="str">
            <v>对敌方单体造成灵魂力%的水属性物理伤害，
在x秒内，自身抗性增加%</v>
          </cell>
          <cell r="H27" t="str">
            <v>·我方buff 抗性增加：蓝色的抗性增加的状态</v>
          </cell>
        </row>
        <row r="28">
          <cell r="A28" t="str">
            <v>常申</v>
          </cell>
          <cell r="B28" t="str">
            <v>★★★★</v>
          </cell>
          <cell r="C28" t="str">
            <v>火</v>
          </cell>
          <cell r="D28" t="str">
            <v>玄策</v>
          </cell>
          <cell r="E28" t="str">
            <v>魔法</v>
          </cell>
          <cell r="F28" t="str">
            <v>火相炎流</v>
          </cell>
          <cell r="G28" t="str">
            <v>对敌方单体造成灵魂力%的火属性魔法伤害，
造成伤害时，武卫类妖灵师降低%抗性，降低%护甲。</v>
          </cell>
          <cell r="H28" t="str">
            <v>·敌方debuff 护甲降低：红色的护甲降低特效
·敌方debuff 抗性降低：红色的抗性降低特效</v>
          </cell>
        </row>
        <row r="29">
          <cell r="A29" t="str">
            <v>呼延腾</v>
          </cell>
          <cell r="B29" t="str">
            <v>★★★★</v>
          </cell>
          <cell r="C29" t="str">
            <v>水</v>
          </cell>
          <cell r="D29" t="str">
            <v>天罚</v>
          </cell>
          <cell r="E29" t="str">
            <v>物理</v>
          </cell>
          <cell r="F29" t="str">
            <v>寒芒刺</v>
          </cell>
          <cell r="G29" t="str">
            <v>对敌方单体造成灵魂力%的水属性物理伤害，
造成伤害时，在x秒内降低敌人护甲%</v>
          </cell>
          <cell r="H29" t="str">
            <v>·敌方debuff 护甲降低：红色的护甲降低特效</v>
          </cell>
        </row>
        <row r="30">
          <cell r="A30" t="str">
            <v>冉宜</v>
          </cell>
          <cell r="B30" t="str">
            <v>★★★★</v>
          </cell>
          <cell r="C30" t="str">
            <v>火</v>
          </cell>
          <cell r="D30" t="str">
            <v>武卫</v>
          </cell>
          <cell r="E30" t="str">
            <v>物理</v>
          </cell>
          <cell r="F30" t="str">
            <v>煌炎斩</v>
          </cell>
          <cell r="G30" t="str">
            <v>对随机2名敌人造成灵魂力%的火属性物理伤害，
对玄策类妖灵师造成额外%伤害。</v>
          </cell>
          <cell r="H30" t="str">
            <v>·额外伤害：额外使用1次受击效果</v>
          </cell>
        </row>
        <row r="31">
          <cell r="A31" t="str">
            <v>孟灿</v>
          </cell>
          <cell r="B31" t="str">
            <v>★★★★</v>
          </cell>
          <cell r="C31" t="str">
            <v>火</v>
          </cell>
          <cell r="D31" t="str">
            <v>武卫</v>
          </cell>
          <cell r="E31" t="str">
            <v>物理</v>
          </cell>
          <cell r="F31" t="str">
            <v>烈虎归山</v>
          </cell>
          <cell r="G31" t="str">
            <v>对敌方单体造成灵魂力%的火属性物理伤害，
造成伤害的%转化为生命</v>
          </cell>
          <cell r="H31" t="str">
            <v>·恢复生命：由施法者向被治疗对象抛去一道红色的火焰感觉的特效光，然后萦绕被治疗对象后，被治疗对象恢复生命</v>
          </cell>
        </row>
        <row r="32">
          <cell r="A32" t="str">
            <v>叶辽</v>
          </cell>
          <cell r="B32" t="str">
            <v>★★★★</v>
          </cell>
          <cell r="C32" t="str">
            <v>风</v>
          </cell>
          <cell r="D32" t="str">
            <v>武卫</v>
          </cell>
          <cell r="E32" t="str">
            <v>物理</v>
          </cell>
          <cell r="F32" t="str">
            <v>寻鹰剑</v>
          </cell>
          <cell r="G32" t="str">
            <v>对随机2名敌人造成灵魂力%的风属性物理伤害。</v>
          </cell>
          <cell r="H32" t="str">
            <v>-</v>
          </cell>
        </row>
        <row r="33">
          <cell r="A33" t="str">
            <v>乌廉</v>
          </cell>
          <cell r="B33" t="str">
            <v>★★★★</v>
          </cell>
          <cell r="C33" t="str">
            <v>水</v>
          </cell>
          <cell r="D33" t="str">
            <v>玄策</v>
          </cell>
          <cell r="E33" t="str">
            <v>物理</v>
          </cell>
          <cell r="F33" t="str">
            <v>侵染之刃</v>
          </cell>
          <cell r="G33" t="str">
            <v>对敌方单体造成灵魂力%的水属性物理伤害，
造成伤害时，在x秒内对敌人造成中毒效果，
中毒效果持续期间，每秒造成灵魂力%的伤害。</v>
          </cell>
          <cell r="H33" t="str">
            <v>·敌方debuff 中毒：绿色的中毒光效，中毒持续时间内，角色头像上会有中毒效果</v>
          </cell>
        </row>
        <row r="34">
          <cell r="A34" t="str">
            <v>姜燧</v>
          </cell>
          <cell r="B34" t="str">
            <v>★★★★</v>
          </cell>
          <cell r="C34" t="str">
            <v>暗</v>
          </cell>
          <cell r="D34" t="str">
            <v>天罚</v>
          </cell>
          <cell r="E34" t="str">
            <v>魔法</v>
          </cell>
          <cell r="F34" t="str">
            <v>绝息</v>
          </cell>
          <cell r="G34" t="str">
            <v>对随机2名敌人造成灵魂力%的暗属性魔法伤害。
对生花类妖灵师造成额外%伤害。</v>
          </cell>
          <cell r="H34" t="str">
            <v>·额外伤害：额外使用1次受击效果</v>
          </cell>
          <cell r="I34" t="str">
            <v>化灵灭影</v>
          </cell>
          <cell r="J34" t="str">
            <v>对3名敌人造成灵魂力%的暗属性魔法伤害。
针对处于燃烧或流血状态的敌人，伤害增加%。</v>
          </cell>
        </row>
        <row r="35">
          <cell r="A35" t="str">
            <v>苏可</v>
          </cell>
          <cell r="B35" t="str">
            <v>★★★★</v>
          </cell>
          <cell r="C35" t="str">
            <v>风</v>
          </cell>
          <cell r="D35" t="str">
            <v>生花</v>
          </cell>
          <cell r="E35" t="str">
            <v>魔法</v>
          </cell>
          <cell r="F35" t="str">
            <v>援应</v>
          </cell>
          <cell r="G35" t="str">
            <v>对敌方单体造成灵魂力%的风属性魔法伤害，
为生命比例最低的友方恢复灵魂力%的生命。</v>
          </cell>
          <cell r="H35" t="str">
            <v>·恢复生命：由施法者向被治疗对象抛去一道绿色的清风感觉的特效光，然后萦绕被治疗对象后，被治疗对象恢复生命</v>
          </cell>
        </row>
        <row r="36">
          <cell r="A36" t="str">
            <v>林越</v>
          </cell>
          <cell r="B36" t="str">
            <v>★★★★</v>
          </cell>
          <cell r="C36" t="str">
            <v>光</v>
          </cell>
          <cell r="D36" t="str">
            <v>天罚</v>
          </cell>
          <cell r="E36" t="str">
            <v>魔法</v>
          </cell>
          <cell r="F36" t="str">
            <v>光元刃</v>
          </cell>
          <cell r="G36" t="str">
            <v>对随机2名敌人造成灵魂力%的光属性魔法伤害。</v>
          </cell>
          <cell r="H36" t="str">
            <v>-</v>
          </cell>
          <cell r="I36" t="str">
            <v>月曜闪裂</v>
          </cell>
          <cell r="J36" t="str">
            <v>对敌方单体造成灵魂力%的光属性魔法伤害，
造成伤害时，在x秒内对敌人造成流血效果，
流血效果持续期间，每秒造成灵魂力%的伤害。</v>
          </cell>
        </row>
        <row r="37">
          <cell r="A37" t="str">
            <v>颜无雍</v>
          </cell>
          <cell r="B37" t="str">
            <v>★★★★★</v>
          </cell>
          <cell r="C37" t="str">
            <v>火</v>
          </cell>
          <cell r="D37" t="str">
            <v>武卫</v>
          </cell>
          <cell r="E37" t="str">
            <v>物理</v>
          </cell>
          <cell r="F37" t="str">
            <v>天回</v>
          </cell>
          <cell r="G37" t="str">
            <v>对随机3名敌人造成灵魂力%的火属性物理伤害，
为随机恢复2名友方恢复灵魂力%的生命。</v>
          </cell>
          <cell r="H37" t="str">
            <v>·恢复生命：由施法者向被治疗对象抛去一道红色的火焰感觉的特效光，然后萦绕被治疗对象后，被治疗对象恢复生命</v>
          </cell>
          <cell r="I37" t="str">
            <v>白炎离火</v>
          </cell>
          <cell r="J37" t="str">
            <v>对敌方全体造成灵魂力%的火属性物理伤害，
全体友方x秒内受到伤害降低%</v>
          </cell>
        </row>
        <row r="38">
          <cell r="A38" t="str">
            <v>叶延</v>
          </cell>
          <cell r="B38" t="str">
            <v>★★★★★</v>
          </cell>
          <cell r="C38" t="str">
            <v>地</v>
          </cell>
          <cell r="D38" t="str">
            <v>秘法</v>
          </cell>
          <cell r="E38" t="str">
            <v>魔法</v>
          </cell>
          <cell r="F38" t="str">
            <v>地灵咒</v>
          </cell>
          <cell r="G38" t="str">
            <v>对随机2名敌人造成灵魂力%的地属性魔法伤害，
造成伤害时，在x秒内对敌人造成中毒效果，
中毒效果持续期间，每秒造成灵魂力%的伤害。</v>
          </cell>
          <cell r="H38" t="str">
            <v>·敌方debuff 中毒：绿色的中毒光效，中毒持续时间内，角色头像上会有中毒效果</v>
          </cell>
          <cell r="I38" t="str">
            <v>缚傀诀</v>
          </cell>
          <cell r="J38" t="str">
            <v>对敌方全体造成灵魂力%的地属性魔法伤害，
对中毒目标有%的概率（+效果命中）眩晕x秒</v>
          </cell>
        </row>
        <row r="39">
          <cell r="A39" t="str">
            <v>颜祈佳</v>
          </cell>
          <cell r="B39" t="str">
            <v>★★★★★</v>
          </cell>
          <cell r="C39" t="str">
            <v>水</v>
          </cell>
          <cell r="D39" t="str">
            <v>秘法</v>
          </cell>
          <cell r="E39" t="str">
            <v>魔法</v>
          </cell>
          <cell r="F39" t="str">
            <v>涡流</v>
          </cell>
          <cell r="G39" t="str">
            <v>对随机3名敌人造成灵魂力%的水属性魔法伤害，
对武卫类妖灵师造成额外%伤害。</v>
          </cell>
          <cell r="H39" t="str">
            <v>·额外伤害：额外使用1次受击效果</v>
          </cell>
          <cell r="I39" t="str">
            <v>龙兴之潮</v>
          </cell>
          <cell r="J39" t="str">
            <v>对敌方全体造成灵魂力%的水属性魔法伤害，
造成伤害后，有%的概率（+效果命中）增加随机2名敌人的冷却时间</v>
          </cell>
        </row>
        <row r="40">
          <cell r="A40" t="str">
            <v>端木葵</v>
          </cell>
          <cell r="B40" t="str">
            <v>★★★★★</v>
          </cell>
          <cell r="C40" t="str">
            <v>地</v>
          </cell>
          <cell r="D40" t="str">
            <v>生花</v>
          </cell>
          <cell r="E40" t="str">
            <v>魔法</v>
          </cell>
          <cell r="F40" t="str">
            <v>长槐琼灯</v>
          </cell>
          <cell r="G40" t="str">
            <v>对敌方单体造成灵魂力%的地属性魔法伤害，
恢复自身灵魂力%的生命，
持续x秒灵魂力增加25%</v>
          </cell>
          <cell r="H40" t="str">
            <v>·恢复生命：由施法者向被治疗对象抛去一道棕黄色的大地感觉的特效光，然后萦绕被治疗对象后，被治疗对象恢复生命</v>
          </cell>
          <cell r="I40" t="str">
            <v>百卉含英</v>
          </cell>
          <cell r="J40" t="str">
            <v>对随机3名敌人造成灵魂力%的地属性魔法伤害，
施展技能后，全体友方在x秒内，每秒持续恢复灵魂力%的生命</v>
          </cell>
        </row>
        <row r="41">
          <cell r="A41" t="str">
            <v>夏侯鸿天</v>
          </cell>
          <cell r="B41" t="str">
            <v>★★★★★</v>
          </cell>
          <cell r="C41" t="str">
            <v>地</v>
          </cell>
          <cell r="D41" t="str">
            <v>武卫</v>
          </cell>
          <cell r="E41" t="str">
            <v>物理</v>
          </cell>
          <cell r="F41" t="str">
            <v>断鸿</v>
          </cell>
          <cell r="G41" t="str">
            <v>对敌方单体造成灵魂力%的地属性物理伤害，
将造成伤害的%转化为生命</v>
          </cell>
          <cell r="H41" t="str">
            <v>·恢复生命：由施法者向被治疗对象抛去一道棕黄色的大地感觉的特效光，然后萦绕被治疗对象后，被治疗对象恢复生命</v>
          </cell>
          <cell r="I41" t="str">
            <v>裂山贯云</v>
          </cell>
          <cell r="J41" t="str">
            <v>对敌方单体造成灵魂力%的地属性物理伤害，
造成伤害时，在x秒内抗性降低%
施展技能后，在x秒内有%的概率对自己施展嘲讽</v>
          </cell>
        </row>
        <row r="42">
          <cell r="A42" t="str">
            <v>朱贺</v>
          </cell>
          <cell r="B42" t="str">
            <v>★★★★★</v>
          </cell>
          <cell r="C42" t="str">
            <v>光</v>
          </cell>
          <cell r="D42" t="str">
            <v>玄策</v>
          </cell>
          <cell r="E42" t="str">
            <v>魔法</v>
          </cell>
          <cell r="F42" t="str">
            <v>天照</v>
          </cell>
          <cell r="G42" t="str">
            <v>对敌方单体造成灵魂力%的光属性魔法伤害，
造成伤害时，在x秒内对敌人造成流血效果，
流血效果持续期间，每秒造成灵魂力%的伤害。</v>
          </cell>
          <cell r="H42" t="str">
            <v>·敌方debuff 流血：立绘上有血滴效果，同时有红色的血滴debuff图标</v>
          </cell>
          <cell r="I42" t="str">
            <v>剜心刺骨</v>
          </cell>
          <cell r="J42" t="str">
            <v>对生命比例最低的敌人造成灵魂力%的光属性魔法伤害，
造成伤害时，在x秒内偷取对方%的灵魂力，
造成伤害时，在x秒内对敌人造成流血效果，
流血效果持续期间，每秒造成灵魂力%的伤害。</v>
          </cell>
        </row>
        <row r="43">
          <cell r="A43" t="str">
            <v>颜无诡</v>
          </cell>
          <cell r="B43" t="str">
            <v>★★★★★</v>
          </cell>
          <cell r="C43" t="str">
            <v>风</v>
          </cell>
          <cell r="D43" t="str">
            <v>天罚</v>
          </cell>
          <cell r="E43" t="str">
            <v>魔法</v>
          </cell>
          <cell r="F43" t="str">
            <v>煞气</v>
          </cell>
          <cell r="G43" t="str">
            <v>对敌方单体造成灵魂力%的风属性魔法伤害，
造成伤害时，有%的概率（+效果命中）眩晕x秒。</v>
          </cell>
          <cell r="H43" t="str">
            <v>·敌方debuff 眩晕：头顶眩晕特效</v>
          </cell>
          <cell r="I43" t="str">
            <v>侵风摧魂</v>
          </cell>
          <cell r="J43" t="str">
            <v>对生命比例最高的敌人造成灵魂力%的风属性魔法伤害
造成的击杀敌人时，敌方全体受到该次伤害%的伤害</v>
          </cell>
        </row>
        <row r="44">
          <cell r="A44" t="str">
            <v>云灵</v>
          </cell>
          <cell r="B44" t="str">
            <v>★★★★★</v>
          </cell>
          <cell r="C44" t="str">
            <v>地</v>
          </cell>
          <cell r="D44" t="str">
            <v>天罚</v>
          </cell>
          <cell r="E44" t="str">
            <v>物理</v>
          </cell>
          <cell r="F44" t="str">
            <v>黑泉利箭</v>
          </cell>
          <cell r="G44" t="str">
            <v>对敌方单体造成灵魂力%的地属性物理伤害，
在x秒内，暴击率增加%，
在x秒内，暴击伤害增加%。</v>
          </cell>
          <cell r="H44" t="str">
            <v>·我方buff 暴击率增加：蓝色的暴击率上升特效
·我方buff 暴击伤害增加：蓝色的暴击伤害上升特效</v>
          </cell>
          <cell r="I44" t="str">
            <v>芙蓉箭雨</v>
          </cell>
          <cell r="J44" t="str">
            <v>对灵魂力最高的2名敌人造成灵魂力%的地属性物理伤害，
有%的概率造成一次额外伤害，最多追加x次</v>
          </cell>
        </row>
        <row r="45">
          <cell r="A45" t="str">
            <v>荧荧</v>
          </cell>
          <cell r="B45" t="str">
            <v>★★★★★</v>
          </cell>
          <cell r="C45" t="str">
            <v>光</v>
          </cell>
          <cell r="D45" t="str">
            <v>玄策</v>
          </cell>
          <cell r="E45" t="str">
            <v>魔法</v>
          </cell>
          <cell r="F45" t="str">
            <v>雷罚</v>
          </cell>
          <cell r="G45" t="str">
            <v>对敌方单体造成灵魂力%的光属性魔法伤害，
在x秒内，抗性增加%</v>
          </cell>
          <cell r="H45" t="str">
            <v>·我方buff 抗性增加：蓝色的抗性增加的状态</v>
          </cell>
          <cell r="I45" t="str">
            <v>苍穹天雷</v>
          </cell>
          <cell r="J45" t="str">
            <v>对敌方全体造成灵魂力%的光属性魔法伤害，
造成伤害后，对目标附加荧光，最多叠加10层
对携带荧光的敌人造成伤害时，每层荧光使得本次伤害增加10%。</v>
          </cell>
        </row>
        <row r="46">
          <cell r="A46" t="str">
            <v>兰卿</v>
          </cell>
          <cell r="B46" t="str">
            <v>★★★★★</v>
          </cell>
          <cell r="C46" t="str">
            <v>火</v>
          </cell>
          <cell r="D46" t="str">
            <v>生花</v>
          </cell>
          <cell r="E46" t="str">
            <v>魔法</v>
          </cell>
          <cell r="F46" t="str">
            <v>阳炎破阵曲</v>
          </cell>
          <cell r="G46" t="str">
            <v>对敌方全体造成灵魂力%的火属性魔法伤害，
在x秒内，友方全体灵魂力增加%</v>
          </cell>
          <cell r="H46" t="str">
            <v>·我方buff 灵魂力增加：蓝色的灵魂力上升特效</v>
          </cell>
          <cell r="I46" t="str">
            <v>焚心引</v>
          </cell>
          <cell r="J46" t="str">
            <v>对敌方全体造成灵魂力%的火属性魔法伤害，
受到伤害时，在x秒内灵魂力降低%</v>
          </cell>
        </row>
        <row r="47">
          <cell r="A47" t="str">
            <v>岑以璇</v>
          </cell>
          <cell r="B47" t="str">
            <v>★★★★★</v>
          </cell>
          <cell r="C47" t="str">
            <v>水</v>
          </cell>
          <cell r="D47" t="str">
            <v>秘法</v>
          </cell>
          <cell r="E47" t="str">
            <v>魔法</v>
          </cell>
          <cell r="F47" t="str">
            <v>水玉缚灵</v>
          </cell>
          <cell r="G47" t="str">
            <v>对敌方单体造成灵魂力%的水属性魔法伤害，
造成伤害时，有%的概率（+效果命中）眩晕x秒。</v>
          </cell>
          <cell r="H47" t="str">
            <v>·敌方debuff 眩晕：头顶眩晕特效</v>
          </cell>
          <cell r="I47" t="str">
            <v>深渊流葬</v>
          </cell>
          <cell r="J47" t="str">
            <v>对敌方全体造成灵魂力%的水属性魔法伤害，
造成伤害时，有%的概率使得随机2名敌人x秒内致盲效果，
致盲效果持续期间，点击技与滑动技无法应用指定目标效果</v>
          </cell>
        </row>
        <row r="48">
          <cell r="A48" t="str">
            <v>岑以航</v>
          </cell>
          <cell r="B48" t="str">
            <v>★★★★★</v>
          </cell>
          <cell r="C48" t="str">
            <v>火</v>
          </cell>
          <cell r="D48" t="str">
            <v>玄策</v>
          </cell>
          <cell r="E48" t="str">
            <v>魔法</v>
          </cell>
          <cell r="F48" t="str">
            <v>无明火</v>
          </cell>
          <cell r="G48" t="str">
            <v>对敌方单体造成灵魂力%的火属性魔法伤害，
对异常状态的敌人造成伤害时，无视敌人38%抗性</v>
          </cell>
          <cell r="H48" t="str">
            <v>-</v>
          </cell>
          <cell r="I48" t="str">
            <v>禁焰觉醒</v>
          </cell>
          <cell r="J48" t="str">
            <v>对随机3名敌方造成灵魂力%的火属性魔法伤害，
造成伤害时，若带有持续恢复效果，则额外造成%的伤害
自身在x秒内护甲降低%，灵魂力提升%</v>
          </cell>
        </row>
        <row r="49">
          <cell r="A49" t="str">
            <v>影蓟</v>
          </cell>
          <cell r="B49" t="str">
            <v>★★★★★</v>
          </cell>
          <cell r="C49" t="str">
            <v>暗</v>
          </cell>
          <cell r="D49" t="str">
            <v>玄策</v>
          </cell>
          <cell r="E49" t="str">
            <v>魔法</v>
          </cell>
          <cell r="F49" t="str">
            <v>晦影</v>
          </cell>
          <cell r="G49" t="str">
            <v>对随机2名敌人造成灵魂力%的暗属性魔法伤害，
造成伤害时，有%的概率（+效果命中）在x秒内护甲降低%
造成伤害时，有%的概率（+效果命中）沉默x秒</v>
          </cell>
          <cell r="H49" t="str">
            <v>·敌方debuff 护甲降低：红色的护甲降低特效</v>
          </cell>
          <cell r="I49" t="str">
            <v>常世之暗</v>
          </cell>
          <cell r="J49" t="str">
            <v>对随机4名敌人造成灵魂力%的暗属性魔法伤害，
对沉默敌人额外造成%伤害。</v>
          </cell>
        </row>
        <row r="50">
          <cell r="A50" t="str">
            <v>祁菲</v>
          </cell>
          <cell r="B50" t="str">
            <v>★★★★★</v>
          </cell>
          <cell r="C50" t="str">
            <v>暗</v>
          </cell>
          <cell r="D50" t="str">
            <v>秘法</v>
          </cell>
          <cell r="E50" t="str">
            <v>物理</v>
          </cell>
          <cell r="F50" t="str">
            <v>黑符</v>
          </cell>
          <cell r="G50" t="str">
            <v>对随机3名敌人造成灵魂力%的暗属性物理伤害，
造成伤害时，在x秒内对敌人造成燃烧效果，
燃烧效果持续期间，每秒造成灵魂力%的伤害。</v>
          </cell>
          <cell r="H50" t="str">
            <v>·敌方debuff 燃烧：燃烧效果持续期间，在角色立绘上持续的燃烧效果。</v>
          </cell>
          <cell r="I50" t="str">
            <v>炎冥锁狱</v>
          </cell>
          <cell r="J50" t="str">
            <v>对敌方全体造成灵魂力%的暗属性物理伤害，
对燃烧效果的敌人造成额外伤害</v>
          </cell>
        </row>
        <row r="51">
          <cell r="A51" t="str">
            <v>赤肥肥</v>
          </cell>
          <cell r="B51" t="str">
            <v>★★★</v>
          </cell>
          <cell r="C51" t="str">
            <v>火</v>
          </cell>
          <cell r="D51" t="str">
            <v>秘法</v>
          </cell>
          <cell r="E51" t="str">
            <v>物理</v>
          </cell>
          <cell r="F51" t="str">
            <v>焦热</v>
          </cell>
          <cell r="G51" t="str">
            <v>对随机2名敌人造成灵魂力%的火属性物理伤害。</v>
          </cell>
          <cell r="H51" t="str">
            <v>-</v>
          </cell>
        </row>
        <row r="52">
          <cell r="A52" t="str">
            <v>银肥肥</v>
          </cell>
          <cell r="B52" t="str">
            <v>★★★</v>
          </cell>
          <cell r="C52" t="str">
            <v>风</v>
          </cell>
          <cell r="D52" t="str">
            <v>天罚</v>
          </cell>
          <cell r="E52" t="str">
            <v>物理</v>
          </cell>
          <cell r="F52" t="str">
            <v>吹息</v>
          </cell>
          <cell r="G52" t="str">
            <v>对敌方单体造成灵魂力%的风属性物理伤害。</v>
          </cell>
          <cell r="H52" t="str">
            <v>-</v>
          </cell>
        </row>
        <row r="53">
          <cell r="A53" t="str">
            <v>苍肥肥</v>
          </cell>
          <cell r="B53" t="str">
            <v>★★★</v>
          </cell>
          <cell r="C53" t="str">
            <v>水</v>
          </cell>
          <cell r="D53" t="str">
            <v>玄策</v>
          </cell>
          <cell r="E53" t="str">
            <v>魔法</v>
          </cell>
          <cell r="F53" t="str">
            <v>逐浪</v>
          </cell>
          <cell r="G53" t="str">
            <v>对敌方单体造成灵魂力%的水属性魔法伤害。</v>
          </cell>
          <cell r="H53" t="str">
            <v>-</v>
          </cell>
        </row>
        <row r="54">
          <cell r="A54" t="str">
            <v>金肥肥</v>
          </cell>
          <cell r="B54" t="str">
            <v>★★★</v>
          </cell>
          <cell r="C54" t="str">
            <v>地</v>
          </cell>
          <cell r="D54" t="str">
            <v>秘法</v>
          </cell>
          <cell r="E54" t="str">
            <v>魔法</v>
          </cell>
          <cell r="F54" t="str">
            <v>岩落</v>
          </cell>
          <cell r="G54" t="str">
            <v>对随机2名敌人造成灵魂力%的地属性魔法伤害。</v>
          </cell>
          <cell r="H54" t="str">
            <v>-</v>
          </cell>
        </row>
        <row r="55">
          <cell r="A55" t="str">
            <v>阳魔</v>
          </cell>
          <cell r="B55" t="str">
            <v>★★★</v>
          </cell>
          <cell r="C55" t="str">
            <v>光</v>
          </cell>
          <cell r="D55" t="str">
            <v>天罚</v>
          </cell>
          <cell r="E55" t="str">
            <v>物理</v>
          </cell>
          <cell r="F55" t="str">
            <v>震元</v>
          </cell>
          <cell r="G55" t="str">
            <v>对敌方单体造成灵魂力%的光属性物理伤害。</v>
          </cell>
          <cell r="H55" t="str">
            <v>-</v>
          </cell>
        </row>
        <row r="56">
          <cell r="A56" t="str">
            <v>阴魔</v>
          </cell>
          <cell r="B56" t="str">
            <v>★★★</v>
          </cell>
          <cell r="C56" t="str">
            <v>暗</v>
          </cell>
          <cell r="D56" t="str">
            <v>玄策</v>
          </cell>
          <cell r="E56" t="str">
            <v>魔法</v>
          </cell>
          <cell r="F56" t="str">
            <v>混沌</v>
          </cell>
          <cell r="G56" t="str">
            <v>对敌方单体造成灵魂力%的暗属性魔法伤害。</v>
          </cell>
          <cell r="H56" t="str">
            <v>-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99"/>
  <sheetViews>
    <sheetView tabSelected="1" topLeftCell="B463" workbookViewId="0">
      <selection activeCell="F490" sqref="F490"/>
    </sheetView>
  </sheetViews>
  <sheetFormatPr defaultRowHeight="14.25"/>
  <cols>
    <col min="2" max="2" width="9.140625" style="2"/>
    <col min="3" max="3" width="12.85546875" style="2" customWidth="1"/>
    <col min="4" max="4" width="9" style="2"/>
    <col min="5" max="5" width="16.140625" style="2" customWidth="1"/>
    <col min="6" max="6" width="140.5703125" style="3" customWidth="1"/>
    <col min="7" max="8" width="27.5703125" style="3" customWidth="1"/>
  </cols>
  <sheetData>
    <row r="1" spans="1:11">
      <c r="B1" s="2" t="s">
        <v>0</v>
      </c>
      <c r="C1" s="2" t="s">
        <v>1</v>
      </c>
      <c r="D1" s="7" t="s">
        <v>2</v>
      </c>
      <c r="E1" s="39" t="s">
        <v>3</v>
      </c>
      <c r="F1" s="3" t="s">
        <v>4</v>
      </c>
      <c r="G1" s="40" t="s">
        <v>5</v>
      </c>
      <c r="H1" s="40" t="s">
        <v>6</v>
      </c>
      <c r="I1" s="10" t="s">
        <v>7</v>
      </c>
      <c r="J1" s="40" t="s">
        <v>8</v>
      </c>
      <c r="K1" s="40" t="s">
        <v>8</v>
      </c>
    </row>
    <row r="2" spans="1:11">
      <c r="B2" s="2" t="s">
        <v>9</v>
      </c>
      <c r="C2" s="2" t="s">
        <v>10</v>
      </c>
      <c r="D2" s="7" t="s">
        <v>9</v>
      </c>
      <c r="E2" s="39" t="s">
        <v>11</v>
      </c>
      <c r="F2" s="3" t="s">
        <v>10</v>
      </c>
      <c r="G2" s="40" t="s">
        <v>12</v>
      </c>
      <c r="H2" s="40" t="s">
        <v>13</v>
      </c>
      <c r="I2" s="10" t="s">
        <v>9</v>
      </c>
      <c r="J2" s="40" t="s">
        <v>14</v>
      </c>
      <c r="K2" s="40" t="s">
        <v>14</v>
      </c>
    </row>
    <row r="3" spans="1:11">
      <c r="B3" s="2">
        <v>2</v>
      </c>
      <c r="C3" s="2">
        <v>3</v>
      </c>
      <c r="D3" s="2">
        <v>3</v>
      </c>
      <c r="E3" s="39">
        <v>3</v>
      </c>
      <c r="F3" s="3">
        <v>3</v>
      </c>
      <c r="G3" s="40">
        <v>3</v>
      </c>
      <c r="H3" s="40">
        <v>3</v>
      </c>
      <c r="I3">
        <v>3</v>
      </c>
      <c r="J3" s="40">
        <v>0</v>
      </c>
      <c r="K3" s="40">
        <v>0</v>
      </c>
    </row>
    <row r="4" spans="1:11">
      <c r="B4" s="2" t="s">
        <v>15</v>
      </c>
      <c r="C4" s="2" t="s">
        <v>16</v>
      </c>
      <c r="D4" s="39" t="s">
        <v>17</v>
      </c>
      <c r="E4" s="39" t="s">
        <v>18</v>
      </c>
      <c r="F4" s="3" t="s">
        <v>19</v>
      </c>
      <c r="G4" s="40" t="s">
        <v>20</v>
      </c>
      <c r="H4" s="40" t="s">
        <v>21</v>
      </c>
      <c r="I4" s="10" t="s">
        <v>22</v>
      </c>
      <c r="J4" s="40" t="s">
        <v>23</v>
      </c>
      <c r="K4" s="40" t="s">
        <v>23</v>
      </c>
    </row>
    <row r="5" spans="1:11">
      <c r="A5" t="s">
        <v>24</v>
      </c>
      <c r="B5" s="2">
        <v>0</v>
      </c>
      <c r="C5" s="2" t="str">
        <f>""</f>
        <v/>
      </c>
      <c r="D5" s="2">
        <v>3</v>
      </c>
      <c r="F5" s="3" t="str">
        <f>""</f>
        <v/>
      </c>
      <c r="G5" s="40"/>
      <c r="H5" s="40"/>
      <c r="J5" s="39"/>
    </row>
    <row r="6" spans="1:11">
      <c r="A6" t="s">
        <v>25</v>
      </c>
      <c r="G6" s="41"/>
      <c r="H6" s="41"/>
      <c r="J6" s="46"/>
    </row>
    <row r="7" spans="1:11">
      <c r="A7" t="s">
        <v>26</v>
      </c>
      <c r="G7" s="41"/>
      <c r="H7" s="41"/>
      <c r="J7" s="46"/>
    </row>
    <row r="8" spans="1:11">
      <c r="B8" s="42">
        <v>1001</v>
      </c>
      <c r="C8" s="43" t="s">
        <v>27</v>
      </c>
      <c r="D8" s="43"/>
      <c r="E8" s="43"/>
      <c r="F8" s="44" t="s">
        <v>28</v>
      </c>
      <c r="G8" s="44"/>
      <c r="H8" s="44"/>
      <c r="J8" t="str">
        <f>IF((LEN(F8)-LEN(SUBSTITUTE(F8,"%","")))=(LEN(G8)-LEN(SUBSTITUTE(G8,"#","")))+1,"",FALSE)</f>
        <v/>
      </c>
      <c r="K8" t="str">
        <f>IF((LEN(G8)-LEN(SUBSTITUTE(G8,"#","")))=(LEN(H8)-LEN(SUBSTITUTE(H8,"#",""))),"",FALSE)</f>
        <v/>
      </c>
    </row>
    <row r="9" spans="1:11">
      <c r="B9" s="42">
        <v>1002</v>
      </c>
      <c r="C9" s="43" t="s">
        <v>29</v>
      </c>
      <c r="D9" s="43"/>
      <c r="E9" s="43"/>
      <c r="F9" s="44" t="s">
        <v>30</v>
      </c>
      <c r="G9" s="44"/>
      <c r="H9" s="44"/>
      <c r="J9" t="str">
        <f t="shared" ref="J9:J72" si="0">IF((LEN(F9)-LEN(SUBSTITUTE(F9,"%","")))=(LEN(G9)-LEN(SUBSTITUTE(G9,"#","")))+1,"",FALSE)</f>
        <v/>
      </c>
      <c r="K9" t="str">
        <f t="shared" ref="K9:K72" si="1">IF((LEN(G9)-LEN(SUBSTITUTE(G9,"#","")))=(LEN(H9)-LEN(SUBSTITUTE(H9,"#",""))),"",FALSE)</f>
        <v/>
      </c>
    </row>
    <row r="10" spans="1:11">
      <c r="B10" s="42">
        <v>1003</v>
      </c>
      <c r="C10" s="43" t="s">
        <v>29</v>
      </c>
      <c r="D10" s="43"/>
      <c r="E10" s="43"/>
      <c r="F10" s="44" t="s">
        <v>30</v>
      </c>
      <c r="G10" s="44"/>
      <c r="H10" s="44"/>
      <c r="J10" t="str">
        <f t="shared" si="0"/>
        <v/>
      </c>
      <c r="K10" t="str">
        <f t="shared" si="1"/>
        <v/>
      </c>
    </row>
    <row r="11" spans="1:11">
      <c r="B11" s="42">
        <v>1004</v>
      </c>
      <c r="C11" s="43" t="s">
        <v>27</v>
      </c>
      <c r="D11" s="43"/>
      <c r="E11" s="43"/>
      <c r="F11" s="44" t="s">
        <v>28</v>
      </c>
      <c r="G11" s="44"/>
      <c r="H11" s="44"/>
      <c r="J11" t="str">
        <f t="shared" si="0"/>
        <v/>
      </c>
      <c r="K11" t="str">
        <f t="shared" si="1"/>
        <v/>
      </c>
    </row>
    <row r="12" spans="1:11">
      <c r="B12" s="42">
        <v>1005</v>
      </c>
      <c r="C12" s="43" t="s">
        <v>31</v>
      </c>
      <c r="D12" s="43"/>
      <c r="E12" s="43"/>
      <c r="F12" s="45" t="s">
        <v>32</v>
      </c>
      <c r="G12" s="45"/>
      <c r="H12" s="45"/>
      <c r="J12" t="str">
        <f t="shared" si="0"/>
        <v/>
      </c>
      <c r="K12" t="str">
        <f t="shared" si="1"/>
        <v/>
      </c>
    </row>
    <row r="13" spans="1:11">
      <c r="B13" s="42">
        <v>1006</v>
      </c>
      <c r="C13" s="43" t="s">
        <v>33</v>
      </c>
      <c r="D13" s="43"/>
      <c r="E13" s="43"/>
      <c r="F13" s="44" t="s">
        <v>34</v>
      </c>
      <c r="G13" s="44"/>
      <c r="H13" s="44"/>
      <c r="J13" t="str">
        <f t="shared" si="0"/>
        <v/>
      </c>
      <c r="K13" t="str">
        <f t="shared" si="1"/>
        <v/>
      </c>
    </row>
    <row r="14" spans="1:11">
      <c r="B14" s="42">
        <v>1007</v>
      </c>
      <c r="C14" s="43" t="s">
        <v>35</v>
      </c>
      <c r="D14" s="43"/>
      <c r="E14" s="43"/>
      <c r="F14" s="44" t="s">
        <v>36</v>
      </c>
      <c r="G14" s="44"/>
      <c r="H14" s="44"/>
      <c r="J14" t="str">
        <f t="shared" si="0"/>
        <v/>
      </c>
      <c r="K14" t="str">
        <f t="shared" si="1"/>
        <v/>
      </c>
    </row>
    <row r="15" spans="1:11">
      <c r="B15" s="42">
        <v>1008</v>
      </c>
      <c r="C15" s="43" t="s">
        <v>27</v>
      </c>
      <c r="D15" s="43"/>
      <c r="E15" s="43"/>
      <c r="F15" s="44" t="s">
        <v>28</v>
      </c>
      <c r="G15" s="44"/>
      <c r="H15" s="44"/>
      <c r="J15" t="str">
        <f t="shared" si="0"/>
        <v/>
      </c>
      <c r="K15" t="str">
        <f t="shared" si="1"/>
        <v/>
      </c>
    </row>
    <row r="16" spans="1:11">
      <c r="B16" s="42">
        <v>1009</v>
      </c>
      <c r="C16" s="43" t="s">
        <v>29</v>
      </c>
      <c r="D16" s="43"/>
      <c r="E16" s="43"/>
      <c r="F16" s="44" t="s">
        <v>30</v>
      </c>
      <c r="G16" s="44"/>
      <c r="H16" s="44"/>
      <c r="J16" t="str">
        <f t="shared" si="0"/>
        <v/>
      </c>
      <c r="K16" t="str">
        <f t="shared" si="1"/>
        <v/>
      </c>
    </row>
    <row r="17" spans="2:11">
      <c r="B17" s="42">
        <v>1010</v>
      </c>
      <c r="C17" s="43" t="s">
        <v>37</v>
      </c>
      <c r="D17" s="43"/>
      <c r="E17" s="43"/>
      <c r="F17" s="44" t="s">
        <v>38</v>
      </c>
      <c r="G17" s="44"/>
      <c r="H17" s="44"/>
      <c r="J17" t="b">
        <f t="shared" si="0"/>
        <v>0</v>
      </c>
      <c r="K17" t="str">
        <f t="shared" si="1"/>
        <v/>
      </c>
    </row>
    <row r="18" spans="2:11">
      <c r="B18" s="42">
        <v>1011</v>
      </c>
      <c r="C18" s="43" t="s">
        <v>39</v>
      </c>
      <c r="D18" s="43"/>
      <c r="E18" s="43"/>
      <c r="F18" s="44" t="s">
        <v>40</v>
      </c>
      <c r="G18" s="44"/>
      <c r="H18" s="44"/>
      <c r="J18" t="str">
        <f t="shared" si="0"/>
        <v/>
      </c>
      <c r="K18" t="str">
        <f t="shared" si="1"/>
        <v/>
      </c>
    </row>
    <row r="19" spans="2:11">
      <c r="B19" s="42">
        <v>1012</v>
      </c>
      <c r="C19" s="43" t="s">
        <v>41</v>
      </c>
      <c r="D19" s="43"/>
      <c r="E19" s="43"/>
      <c r="F19" s="44" t="s">
        <v>42</v>
      </c>
      <c r="G19" s="44"/>
      <c r="H19" s="44"/>
      <c r="J19" t="b">
        <f t="shared" si="0"/>
        <v>0</v>
      </c>
      <c r="K19" t="str">
        <f t="shared" si="1"/>
        <v/>
      </c>
    </row>
    <row r="20" spans="2:11">
      <c r="B20" s="42">
        <v>1013</v>
      </c>
      <c r="C20" s="43" t="s">
        <v>33</v>
      </c>
      <c r="D20" s="43"/>
      <c r="E20" s="43"/>
      <c r="F20" s="44" t="s">
        <v>43</v>
      </c>
      <c r="G20" s="44"/>
      <c r="H20" s="44"/>
      <c r="J20" t="str">
        <f t="shared" si="0"/>
        <v/>
      </c>
      <c r="K20" t="str">
        <f t="shared" si="1"/>
        <v/>
      </c>
    </row>
    <row r="21" spans="2:11">
      <c r="B21" s="42">
        <v>1014</v>
      </c>
      <c r="C21" s="43" t="s">
        <v>44</v>
      </c>
      <c r="D21" s="43"/>
      <c r="E21" s="43"/>
      <c r="F21" s="44" t="s">
        <v>45</v>
      </c>
      <c r="G21" s="44"/>
      <c r="H21" s="44"/>
      <c r="J21" t="str">
        <f t="shared" si="0"/>
        <v/>
      </c>
      <c r="K21" t="str">
        <f t="shared" si="1"/>
        <v/>
      </c>
    </row>
    <row r="22" spans="2:11">
      <c r="B22" s="42">
        <v>1015</v>
      </c>
      <c r="C22" s="43" t="s">
        <v>46</v>
      </c>
      <c r="D22" s="43"/>
      <c r="E22" s="43"/>
      <c r="F22" s="44" t="s">
        <v>47</v>
      </c>
      <c r="G22" s="44"/>
      <c r="H22" s="44"/>
      <c r="J22" t="str">
        <f t="shared" si="0"/>
        <v/>
      </c>
      <c r="K22" t="str">
        <f t="shared" si="1"/>
        <v/>
      </c>
    </row>
    <row r="23" spans="2:11">
      <c r="B23" s="42">
        <v>1016</v>
      </c>
      <c r="C23" s="43" t="s">
        <v>37</v>
      </c>
      <c r="D23" s="43"/>
      <c r="E23" s="43"/>
      <c r="F23" s="44" t="s">
        <v>48</v>
      </c>
      <c r="G23" s="44"/>
      <c r="H23" s="44"/>
      <c r="J23" t="b">
        <f t="shared" si="0"/>
        <v>0</v>
      </c>
      <c r="K23" t="str">
        <f t="shared" si="1"/>
        <v/>
      </c>
    </row>
    <row r="24" spans="2:11">
      <c r="B24" s="42">
        <v>1017</v>
      </c>
      <c r="C24" s="43" t="s">
        <v>44</v>
      </c>
      <c r="D24" s="43"/>
      <c r="E24" s="43"/>
      <c r="F24" s="44" t="s">
        <v>45</v>
      </c>
      <c r="G24" s="44"/>
      <c r="H24" s="44"/>
      <c r="J24" t="str">
        <f t="shared" si="0"/>
        <v/>
      </c>
      <c r="K24" t="str">
        <f t="shared" si="1"/>
        <v/>
      </c>
    </row>
    <row r="25" spans="2:11">
      <c r="B25" s="42">
        <v>1018</v>
      </c>
      <c r="C25" s="43" t="s">
        <v>49</v>
      </c>
      <c r="D25" s="43"/>
      <c r="E25" s="43"/>
      <c r="F25" s="44" t="s">
        <v>50</v>
      </c>
      <c r="G25" s="44"/>
      <c r="H25" s="44"/>
      <c r="J25" t="str">
        <f t="shared" si="0"/>
        <v/>
      </c>
      <c r="K25" t="str">
        <f t="shared" si="1"/>
        <v/>
      </c>
    </row>
    <row r="26" spans="2:11">
      <c r="B26" s="42">
        <v>1019</v>
      </c>
      <c r="C26" s="43" t="s">
        <v>44</v>
      </c>
      <c r="D26" s="43"/>
      <c r="E26" s="43"/>
      <c r="F26" s="44" t="s">
        <v>45</v>
      </c>
      <c r="G26" s="44"/>
      <c r="H26" s="44"/>
      <c r="J26" t="str">
        <f t="shared" si="0"/>
        <v/>
      </c>
      <c r="K26" t="str">
        <f t="shared" si="1"/>
        <v/>
      </c>
    </row>
    <row r="27" spans="2:11">
      <c r="B27" s="42">
        <v>1020</v>
      </c>
      <c r="C27" s="43" t="s">
        <v>35</v>
      </c>
      <c r="D27" s="43"/>
      <c r="E27" s="43"/>
      <c r="F27" s="44" t="s">
        <v>51</v>
      </c>
      <c r="G27" s="44"/>
      <c r="H27" s="44"/>
      <c r="J27" t="str">
        <f t="shared" si="0"/>
        <v/>
      </c>
      <c r="K27" t="str">
        <f t="shared" si="1"/>
        <v/>
      </c>
    </row>
    <row r="28" spans="2:11">
      <c r="B28" s="42">
        <v>1021</v>
      </c>
      <c r="C28" s="43" t="s">
        <v>27</v>
      </c>
      <c r="D28" s="43"/>
      <c r="E28" s="43"/>
      <c r="F28" s="44" t="s">
        <v>52</v>
      </c>
      <c r="G28" s="44"/>
      <c r="H28" s="44"/>
      <c r="J28" t="str">
        <f t="shared" si="0"/>
        <v/>
      </c>
      <c r="K28" t="str">
        <f t="shared" si="1"/>
        <v/>
      </c>
    </row>
    <row r="29" spans="2:11">
      <c r="B29" s="42">
        <v>1022</v>
      </c>
      <c r="C29" s="43" t="s">
        <v>37</v>
      </c>
      <c r="D29" s="43"/>
      <c r="E29" s="43"/>
      <c r="F29" s="44" t="s">
        <v>48</v>
      </c>
      <c r="G29" s="44"/>
      <c r="H29" s="44"/>
      <c r="J29" t="b">
        <f t="shared" si="0"/>
        <v>0</v>
      </c>
      <c r="K29" t="str">
        <f t="shared" si="1"/>
        <v/>
      </c>
    </row>
    <row r="30" spans="2:11">
      <c r="B30" s="42">
        <v>1023</v>
      </c>
      <c r="C30" s="43" t="s">
        <v>41</v>
      </c>
      <c r="D30" s="43"/>
      <c r="E30" s="43"/>
      <c r="F30" s="44" t="s">
        <v>53</v>
      </c>
      <c r="G30" s="44"/>
      <c r="H30" s="44"/>
      <c r="J30" t="b">
        <f t="shared" si="0"/>
        <v>0</v>
      </c>
      <c r="K30" t="str">
        <f t="shared" si="1"/>
        <v/>
      </c>
    </row>
    <row r="31" spans="2:11">
      <c r="B31" s="42">
        <v>1024</v>
      </c>
      <c r="C31" s="43" t="s">
        <v>54</v>
      </c>
      <c r="D31" s="43"/>
      <c r="E31" s="43"/>
      <c r="F31" s="44" t="s">
        <v>55</v>
      </c>
      <c r="G31" s="44"/>
      <c r="H31" s="44"/>
      <c r="J31" t="b">
        <f t="shared" si="0"/>
        <v>0</v>
      </c>
      <c r="K31" t="str">
        <f t="shared" si="1"/>
        <v/>
      </c>
    </row>
    <row r="32" spans="2:11">
      <c r="B32" s="42">
        <v>1025</v>
      </c>
      <c r="C32" s="43" t="s">
        <v>56</v>
      </c>
      <c r="D32" s="43"/>
      <c r="E32" s="43"/>
      <c r="F32" s="44" t="s">
        <v>57</v>
      </c>
      <c r="G32" s="44"/>
      <c r="H32" s="44"/>
      <c r="J32" t="b">
        <f t="shared" si="0"/>
        <v>0</v>
      </c>
      <c r="K32" t="str">
        <f t="shared" si="1"/>
        <v/>
      </c>
    </row>
    <row r="33" spans="2:11">
      <c r="B33" s="42">
        <v>10001</v>
      </c>
      <c r="C33" s="43" t="s">
        <v>58</v>
      </c>
      <c r="D33" s="43"/>
      <c r="E33" s="43"/>
      <c r="F33" s="44" t="s">
        <v>59</v>
      </c>
      <c r="G33" s="44"/>
      <c r="H33" s="44"/>
      <c r="J33" t="b">
        <f t="shared" si="0"/>
        <v>0</v>
      </c>
      <c r="K33" t="str">
        <f t="shared" si="1"/>
        <v/>
      </c>
    </row>
    <row r="34" spans="2:11">
      <c r="B34" s="42">
        <v>10002</v>
      </c>
      <c r="C34" s="43" t="s">
        <v>58</v>
      </c>
      <c r="D34" s="43"/>
      <c r="E34" s="43"/>
      <c r="F34" s="44" t="s">
        <v>60</v>
      </c>
      <c r="G34" s="44"/>
      <c r="H34" s="44"/>
      <c r="J34" t="b">
        <f t="shared" si="0"/>
        <v>0</v>
      </c>
      <c r="K34" t="str">
        <f t="shared" si="1"/>
        <v/>
      </c>
    </row>
    <row r="35" spans="2:11">
      <c r="B35" s="42">
        <v>10003</v>
      </c>
      <c r="C35" s="43" t="s">
        <v>58</v>
      </c>
      <c r="D35" s="43"/>
      <c r="E35" s="43"/>
      <c r="F35" s="44" t="s">
        <v>61</v>
      </c>
      <c r="G35" s="44"/>
      <c r="H35" s="44"/>
      <c r="J35" t="b">
        <f t="shared" si="0"/>
        <v>0</v>
      </c>
      <c r="K35" t="str">
        <f t="shared" si="1"/>
        <v/>
      </c>
    </row>
    <row r="36" spans="2:11">
      <c r="B36" s="42">
        <v>10004</v>
      </c>
      <c r="C36" s="43" t="s">
        <v>58</v>
      </c>
      <c r="D36" s="43"/>
      <c r="E36" s="43"/>
      <c r="F36" s="44" t="s">
        <v>62</v>
      </c>
      <c r="G36" s="44"/>
      <c r="H36" s="44"/>
      <c r="J36" t="b">
        <f t="shared" si="0"/>
        <v>0</v>
      </c>
      <c r="K36" t="str">
        <f t="shared" si="1"/>
        <v/>
      </c>
    </row>
    <row r="37" spans="2:11">
      <c r="B37" s="42">
        <v>10005</v>
      </c>
      <c r="C37" s="43" t="s">
        <v>58</v>
      </c>
      <c r="D37" s="43"/>
      <c r="E37" s="43"/>
      <c r="F37" s="44" t="s">
        <v>63</v>
      </c>
      <c r="G37" s="44"/>
      <c r="H37" s="44"/>
      <c r="J37" t="b">
        <f t="shared" si="0"/>
        <v>0</v>
      </c>
      <c r="K37" t="str">
        <f t="shared" si="1"/>
        <v/>
      </c>
    </row>
    <row r="38" spans="2:11">
      <c r="B38" s="42">
        <v>10006</v>
      </c>
      <c r="C38" s="43" t="s">
        <v>58</v>
      </c>
      <c r="D38" s="43"/>
      <c r="E38" s="43"/>
      <c r="F38" s="44" t="s">
        <v>64</v>
      </c>
      <c r="G38" s="44"/>
      <c r="H38" s="44"/>
      <c r="J38" t="b">
        <f t="shared" si="0"/>
        <v>0</v>
      </c>
      <c r="K38" t="str">
        <f t="shared" si="1"/>
        <v/>
      </c>
    </row>
    <row r="39" spans="2:11">
      <c r="B39" s="42">
        <v>10007</v>
      </c>
      <c r="C39" s="43" t="s">
        <v>58</v>
      </c>
      <c r="D39" s="43"/>
      <c r="E39" s="43"/>
      <c r="F39" s="44" t="s">
        <v>65</v>
      </c>
      <c r="G39" s="44"/>
      <c r="H39" s="44"/>
      <c r="J39" t="b">
        <f t="shared" si="0"/>
        <v>0</v>
      </c>
      <c r="K39" t="str">
        <f t="shared" si="1"/>
        <v/>
      </c>
    </row>
    <row r="40" spans="2:11">
      <c r="B40" s="42">
        <v>10008</v>
      </c>
      <c r="C40" s="43" t="s">
        <v>58</v>
      </c>
      <c r="D40" s="43"/>
      <c r="E40" s="43"/>
      <c r="F40" s="44" t="s">
        <v>66</v>
      </c>
      <c r="G40" s="44"/>
      <c r="H40" s="44"/>
      <c r="J40" t="b">
        <f t="shared" si="0"/>
        <v>0</v>
      </c>
      <c r="K40" t="str">
        <f t="shared" si="1"/>
        <v/>
      </c>
    </row>
    <row r="41" spans="2:11">
      <c r="B41" s="42">
        <v>10021</v>
      </c>
      <c r="C41" s="43" t="s">
        <v>58</v>
      </c>
      <c r="D41" s="43"/>
      <c r="E41" s="43"/>
      <c r="F41" s="44" t="s">
        <v>67</v>
      </c>
      <c r="G41" s="44"/>
      <c r="H41" s="44"/>
      <c r="J41" t="b">
        <f t="shared" si="0"/>
        <v>0</v>
      </c>
      <c r="K41" t="str">
        <f t="shared" si="1"/>
        <v/>
      </c>
    </row>
    <row r="42" spans="2:11">
      <c r="B42" s="42">
        <v>10022</v>
      </c>
      <c r="C42" s="43" t="s">
        <v>58</v>
      </c>
      <c r="D42" s="43"/>
      <c r="E42" s="43"/>
      <c r="F42" s="44" t="s">
        <v>68</v>
      </c>
      <c r="G42" s="44"/>
      <c r="H42" s="44"/>
      <c r="J42" t="b">
        <f t="shared" si="0"/>
        <v>0</v>
      </c>
      <c r="K42" t="str">
        <f t="shared" si="1"/>
        <v/>
      </c>
    </row>
    <row r="43" spans="2:11">
      <c r="B43" s="42">
        <v>10023</v>
      </c>
      <c r="C43" s="43" t="s">
        <v>58</v>
      </c>
      <c r="D43" s="43"/>
      <c r="E43" s="43"/>
      <c r="F43" s="44" t="s">
        <v>69</v>
      </c>
      <c r="G43" s="44"/>
      <c r="H43" s="44"/>
      <c r="J43" t="b">
        <f t="shared" si="0"/>
        <v>0</v>
      </c>
      <c r="K43" t="str">
        <f t="shared" si="1"/>
        <v/>
      </c>
    </row>
    <row r="44" spans="2:11">
      <c r="B44" s="42">
        <v>10024</v>
      </c>
      <c r="C44" s="43" t="s">
        <v>58</v>
      </c>
      <c r="D44" s="43"/>
      <c r="E44" s="43"/>
      <c r="F44" s="44" t="s">
        <v>70</v>
      </c>
      <c r="G44" s="44"/>
      <c r="H44" s="44"/>
      <c r="J44" t="b">
        <f t="shared" si="0"/>
        <v>0</v>
      </c>
      <c r="K44" t="str">
        <f t="shared" si="1"/>
        <v/>
      </c>
    </row>
    <row r="45" spans="2:11">
      <c r="B45" s="42">
        <v>10025</v>
      </c>
      <c r="C45" s="43" t="s">
        <v>58</v>
      </c>
      <c r="D45" s="43"/>
      <c r="E45" s="43"/>
      <c r="F45" s="44" t="s">
        <v>71</v>
      </c>
      <c r="G45" s="44"/>
      <c r="H45" s="44"/>
      <c r="J45" t="b">
        <f t="shared" si="0"/>
        <v>0</v>
      </c>
      <c r="K45" t="str">
        <f t="shared" si="1"/>
        <v/>
      </c>
    </row>
    <row r="46" spans="2:11">
      <c r="B46" s="42">
        <v>10026</v>
      </c>
      <c r="C46" s="43" t="s">
        <v>58</v>
      </c>
      <c r="D46" s="43"/>
      <c r="E46" s="43"/>
      <c r="F46" s="44" t="s">
        <v>72</v>
      </c>
      <c r="G46" s="44"/>
      <c r="H46" s="44"/>
      <c r="J46" t="b">
        <f t="shared" si="0"/>
        <v>0</v>
      </c>
      <c r="K46" t="str">
        <f t="shared" si="1"/>
        <v/>
      </c>
    </row>
    <row r="47" spans="2:11">
      <c r="B47" s="42">
        <v>10027</v>
      </c>
      <c r="C47" s="43" t="s">
        <v>58</v>
      </c>
      <c r="D47" s="43"/>
      <c r="E47" s="43"/>
      <c r="F47" s="44" t="s">
        <v>73</v>
      </c>
      <c r="G47" s="44"/>
      <c r="H47" s="44"/>
      <c r="J47" t="b">
        <f t="shared" si="0"/>
        <v>0</v>
      </c>
      <c r="K47" t="str">
        <f t="shared" si="1"/>
        <v/>
      </c>
    </row>
    <row r="48" spans="2:11">
      <c r="B48" s="42">
        <v>10028</v>
      </c>
      <c r="C48" s="43" t="s">
        <v>58</v>
      </c>
      <c r="D48" s="43"/>
      <c r="E48" s="43"/>
      <c r="F48" s="44" t="s">
        <v>74</v>
      </c>
      <c r="G48" s="44"/>
      <c r="H48" s="44"/>
      <c r="J48" t="b">
        <f t="shared" si="0"/>
        <v>0</v>
      </c>
      <c r="K48" t="str">
        <f t="shared" si="1"/>
        <v/>
      </c>
    </row>
    <row r="49" spans="2:11">
      <c r="B49" s="42">
        <v>10041</v>
      </c>
      <c r="C49" s="43" t="s">
        <v>58</v>
      </c>
      <c r="D49" s="43"/>
      <c r="E49" s="43"/>
      <c r="F49" s="44" t="s">
        <v>75</v>
      </c>
      <c r="G49" s="44"/>
      <c r="H49" s="44"/>
      <c r="J49" t="b">
        <f t="shared" si="0"/>
        <v>0</v>
      </c>
      <c r="K49" t="str">
        <f t="shared" si="1"/>
        <v/>
      </c>
    </row>
    <row r="50" spans="2:11">
      <c r="B50" s="42">
        <v>10042</v>
      </c>
      <c r="C50" s="43" t="s">
        <v>58</v>
      </c>
      <c r="D50" s="43"/>
      <c r="E50" s="43"/>
      <c r="F50" s="44" t="s">
        <v>76</v>
      </c>
      <c r="G50" s="44"/>
      <c r="H50" s="44"/>
      <c r="J50" t="b">
        <f t="shared" si="0"/>
        <v>0</v>
      </c>
      <c r="K50" t="str">
        <f t="shared" si="1"/>
        <v/>
      </c>
    </row>
    <row r="51" spans="2:11">
      <c r="B51" s="42">
        <v>10043</v>
      </c>
      <c r="C51" s="43" t="s">
        <v>58</v>
      </c>
      <c r="D51" s="43"/>
      <c r="E51" s="43"/>
      <c r="F51" s="44" t="s">
        <v>77</v>
      </c>
      <c r="G51" s="44"/>
      <c r="H51" s="44"/>
      <c r="J51" t="b">
        <f t="shared" si="0"/>
        <v>0</v>
      </c>
      <c r="K51" t="str">
        <f t="shared" si="1"/>
        <v/>
      </c>
    </row>
    <row r="52" spans="2:11">
      <c r="B52" s="42">
        <v>10044</v>
      </c>
      <c r="C52" s="43" t="s">
        <v>58</v>
      </c>
      <c r="D52" s="43"/>
      <c r="E52" s="43"/>
      <c r="F52" s="44" t="s">
        <v>78</v>
      </c>
      <c r="G52" s="44"/>
      <c r="H52" s="44"/>
      <c r="J52" t="b">
        <f t="shared" si="0"/>
        <v>0</v>
      </c>
      <c r="K52" t="str">
        <f t="shared" si="1"/>
        <v/>
      </c>
    </row>
    <row r="53" spans="2:11">
      <c r="B53" s="42">
        <v>10045</v>
      </c>
      <c r="C53" s="43" t="s">
        <v>58</v>
      </c>
      <c r="D53" s="43"/>
      <c r="E53" s="43"/>
      <c r="F53" s="44" t="s">
        <v>79</v>
      </c>
      <c r="G53" s="44"/>
      <c r="H53" s="44"/>
      <c r="J53" t="b">
        <f t="shared" si="0"/>
        <v>0</v>
      </c>
      <c r="K53" t="str">
        <f t="shared" si="1"/>
        <v/>
      </c>
    </row>
    <row r="54" spans="2:11">
      <c r="B54" s="42">
        <v>10046</v>
      </c>
      <c r="C54" s="43" t="s">
        <v>58</v>
      </c>
      <c r="D54" s="43"/>
      <c r="E54" s="43"/>
      <c r="F54" s="44" t="s">
        <v>80</v>
      </c>
      <c r="G54" s="44"/>
      <c r="H54" s="44"/>
      <c r="J54" t="b">
        <f t="shared" si="0"/>
        <v>0</v>
      </c>
      <c r="K54" t="str">
        <f t="shared" si="1"/>
        <v/>
      </c>
    </row>
    <row r="55" spans="2:11">
      <c r="B55" s="42">
        <v>10047</v>
      </c>
      <c r="C55" s="43" t="s">
        <v>58</v>
      </c>
      <c r="D55" s="43"/>
      <c r="E55" s="43"/>
      <c r="F55" s="44" t="s">
        <v>81</v>
      </c>
      <c r="G55" s="44"/>
      <c r="H55" s="44"/>
      <c r="J55" t="b">
        <f t="shared" si="0"/>
        <v>0</v>
      </c>
      <c r="K55" t="str">
        <f t="shared" si="1"/>
        <v/>
      </c>
    </row>
    <row r="56" spans="2:11">
      <c r="B56" s="42">
        <v>10048</v>
      </c>
      <c r="C56" s="43" t="s">
        <v>58</v>
      </c>
      <c r="D56" s="43"/>
      <c r="E56" s="43"/>
      <c r="F56" s="44" t="s">
        <v>82</v>
      </c>
      <c r="G56" s="44"/>
      <c r="H56" s="44"/>
      <c r="J56" t="b">
        <f t="shared" si="0"/>
        <v>0</v>
      </c>
      <c r="K56" t="str">
        <f t="shared" si="1"/>
        <v/>
      </c>
    </row>
    <row r="57" spans="2:11">
      <c r="B57" s="42">
        <v>10061</v>
      </c>
      <c r="C57" s="43" t="s">
        <v>58</v>
      </c>
      <c r="D57" s="43"/>
      <c r="E57" s="43"/>
      <c r="F57" s="44" t="s">
        <v>83</v>
      </c>
      <c r="G57" s="44"/>
      <c r="H57" s="44"/>
      <c r="J57" t="b">
        <f t="shared" si="0"/>
        <v>0</v>
      </c>
      <c r="K57" t="str">
        <f t="shared" si="1"/>
        <v/>
      </c>
    </row>
    <row r="58" spans="2:11">
      <c r="B58" s="42">
        <v>10062</v>
      </c>
      <c r="C58" s="43" t="s">
        <v>58</v>
      </c>
      <c r="D58" s="43"/>
      <c r="E58" s="43"/>
      <c r="F58" s="44" t="s">
        <v>84</v>
      </c>
      <c r="G58" s="44"/>
      <c r="H58" s="44"/>
      <c r="J58" t="b">
        <f t="shared" si="0"/>
        <v>0</v>
      </c>
      <c r="K58" t="str">
        <f t="shared" si="1"/>
        <v/>
      </c>
    </row>
    <row r="59" spans="2:11">
      <c r="B59" s="42">
        <v>10063</v>
      </c>
      <c r="C59" s="43" t="s">
        <v>58</v>
      </c>
      <c r="D59" s="43"/>
      <c r="E59" s="43"/>
      <c r="F59" s="44" t="s">
        <v>85</v>
      </c>
      <c r="G59" s="44"/>
      <c r="H59" s="44"/>
      <c r="J59" t="b">
        <f t="shared" si="0"/>
        <v>0</v>
      </c>
      <c r="K59" t="str">
        <f t="shared" si="1"/>
        <v/>
      </c>
    </row>
    <row r="60" spans="2:11">
      <c r="B60" s="42">
        <v>10064</v>
      </c>
      <c r="C60" s="43" t="s">
        <v>58</v>
      </c>
      <c r="D60" s="43"/>
      <c r="E60" s="43"/>
      <c r="F60" s="44" t="s">
        <v>86</v>
      </c>
      <c r="G60" s="44"/>
      <c r="H60" s="44"/>
      <c r="J60" t="b">
        <f t="shared" si="0"/>
        <v>0</v>
      </c>
      <c r="K60" t="str">
        <f t="shared" si="1"/>
        <v/>
      </c>
    </row>
    <row r="61" spans="2:11">
      <c r="B61" s="42">
        <v>10065</v>
      </c>
      <c r="C61" s="43" t="s">
        <v>58</v>
      </c>
      <c r="D61" s="43"/>
      <c r="E61" s="43"/>
      <c r="F61" s="44" t="s">
        <v>87</v>
      </c>
      <c r="G61" s="44"/>
      <c r="H61" s="44"/>
      <c r="J61" t="b">
        <f t="shared" si="0"/>
        <v>0</v>
      </c>
      <c r="K61" t="str">
        <f t="shared" si="1"/>
        <v/>
      </c>
    </row>
    <row r="62" spans="2:11">
      <c r="B62" s="42">
        <v>10066</v>
      </c>
      <c r="C62" s="43" t="s">
        <v>58</v>
      </c>
      <c r="D62" s="43"/>
      <c r="E62" s="43"/>
      <c r="F62" s="44" t="s">
        <v>88</v>
      </c>
      <c r="G62" s="44"/>
      <c r="H62" s="44"/>
      <c r="J62" t="b">
        <f t="shared" si="0"/>
        <v>0</v>
      </c>
      <c r="K62" t="str">
        <f t="shared" si="1"/>
        <v/>
      </c>
    </row>
    <row r="63" spans="2:11">
      <c r="B63" s="42">
        <v>10067</v>
      </c>
      <c r="C63" s="43" t="s">
        <v>58</v>
      </c>
      <c r="D63" s="43"/>
      <c r="E63" s="43"/>
      <c r="F63" s="44" t="s">
        <v>89</v>
      </c>
      <c r="G63" s="44"/>
      <c r="H63" s="44"/>
      <c r="J63" t="b">
        <f t="shared" si="0"/>
        <v>0</v>
      </c>
      <c r="K63" t="str">
        <f t="shared" si="1"/>
        <v/>
      </c>
    </row>
    <row r="64" spans="2:11">
      <c r="B64" s="42">
        <v>10068</v>
      </c>
      <c r="C64" s="43" t="s">
        <v>58</v>
      </c>
      <c r="D64" s="43"/>
      <c r="E64" s="43"/>
      <c r="F64" s="44" t="s">
        <v>90</v>
      </c>
      <c r="G64" s="44"/>
      <c r="H64" s="44"/>
      <c r="J64" t="b">
        <f t="shared" si="0"/>
        <v>0</v>
      </c>
      <c r="K64" t="str">
        <f t="shared" si="1"/>
        <v/>
      </c>
    </row>
    <row r="65" spans="2:11">
      <c r="B65" s="42">
        <v>10081</v>
      </c>
      <c r="C65" s="43" t="s">
        <v>58</v>
      </c>
      <c r="D65" s="43"/>
      <c r="E65" s="43"/>
      <c r="F65" s="44" t="s">
        <v>91</v>
      </c>
      <c r="G65" s="44"/>
      <c r="H65" s="44"/>
      <c r="J65" t="b">
        <f t="shared" si="0"/>
        <v>0</v>
      </c>
      <c r="K65" t="str">
        <f t="shared" si="1"/>
        <v/>
      </c>
    </row>
    <row r="66" spans="2:11">
      <c r="B66" s="42">
        <v>10082</v>
      </c>
      <c r="C66" s="43" t="s">
        <v>58</v>
      </c>
      <c r="D66" s="43"/>
      <c r="E66" s="43"/>
      <c r="F66" s="44" t="s">
        <v>92</v>
      </c>
      <c r="G66" s="44"/>
      <c r="H66" s="44"/>
      <c r="J66" t="b">
        <f t="shared" si="0"/>
        <v>0</v>
      </c>
      <c r="K66" t="str">
        <f t="shared" si="1"/>
        <v/>
      </c>
    </row>
    <row r="67" spans="2:11">
      <c r="B67" s="42">
        <v>10083</v>
      </c>
      <c r="C67" s="43" t="s">
        <v>58</v>
      </c>
      <c r="D67" s="43"/>
      <c r="E67" s="43"/>
      <c r="F67" s="44" t="s">
        <v>93</v>
      </c>
      <c r="G67" s="44"/>
      <c r="H67" s="44"/>
      <c r="J67" t="b">
        <f t="shared" si="0"/>
        <v>0</v>
      </c>
      <c r="K67" t="str">
        <f t="shared" si="1"/>
        <v/>
      </c>
    </row>
    <row r="68" spans="2:11">
      <c r="B68" s="42">
        <v>10084</v>
      </c>
      <c r="C68" s="43" t="s">
        <v>58</v>
      </c>
      <c r="D68" s="43"/>
      <c r="E68" s="43"/>
      <c r="F68" s="44" t="s">
        <v>94</v>
      </c>
      <c r="G68" s="44"/>
      <c r="H68" s="44"/>
      <c r="J68" t="b">
        <f t="shared" si="0"/>
        <v>0</v>
      </c>
      <c r="K68" t="str">
        <f t="shared" si="1"/>
        <v/>
      </c>
    </row>
    <row r="69" spans="2:11">
      <c r="B69" s="42">
        <v>10085</v>
      </c>
      <c r="C69" s="43" t="s">
        <v>58</v>
      </c>
      <c r="D69" s="43"/>
      <c r="E69" s="43"/>
      <c r="F69" s="44" t="s">
        <v>95</v>
      </c>
      <c r="G69" s="44"/>
      <c r="H69" s="44"/>
      <c r="J69" t="b">
        <f t="shared" si="0"/>
        <v>0</v>
      </c>
      <c r="K69" t="str">
        <f t="shared" si="1"/>
        <v/>
      </c>
    </row>
    <row r="70" spans="2:11">
      <c r="B70" s="42">
        <v>10086</v>
      </c>
      <c r="C70" s="43" t="s">
        <v>58</v>
      </c>
      <c r="D70" s="43"/>
      <c r="E70" s="43"/>
      <c r="F70" s="44" t="s">
        <v>96</v>
      </c>
      <c r="G70" s="44"/>
      <c r="H70" s="44"/>
      <c r="J70" t="b">
        <f t="shared" si="0"/>
        <v>0</v>
      </c>
      <c r="K70" t="str">
        <f t="shared" si="1"/>
        <v/>
      </c>
    </row>
    <row r="71" spans="2:11">
      <c r="B71" s="42">
        <v>10087</v>
      </c>
      <c r="C71" s="43" t="s">
        <v>58</v>
      </c>
      <c r="D71" s="43"/>
      <c r="E71" s="43"/>
      <c r="F71" s="44" t="s">
        <v>97</v>
      </c>
      <c r="G71" s="44"/>
      <c r="H71" s="44"/>
      <c r="J71" t="b">
        <f t="shared" si="0"/>
        <v>0</v>
      </c>
      <c r="K71" t="str">
        <f t="shared" si="1"/>
        <v/>
      </c>
    </row>
    <row r="72" spans="2:11">
      <c r="B72" s="42">
        <v>10088</v>
      </c>
      <c r="C72" s="43" t="s">
        <v>58</v>
      </c>
      <c r="D72" s="43"/>
      <c r="E72" s="43"/>
      <c r="F72" s="44" t="s">
        <v>98</v>
      </c>
      <c r="G72" s="44"/>
      <c r="H72" s="44"/>
      <c r="J72" t="b">
        <f t="shared" si="0"/>
        <v>0</v>
      </c>
      <c r="K72" t="str">
        <f t="shared" si="1"/>
        <v/>
      </c>
    </row>
    <row r="73" spans="2:11">
      <c r="B73" s="42">
        <v>10101</v>
      </c>
      <c r="C73" s="43" t="s">
        <v>41</v>
      </c>
      <c r="D73" s="43"/>
      <c r="E73" s="43"/>
      <c r="F73" s="44" t="s">
        <v>99</v>
      </c>
      <c r="G73" s="44"/>
      <c r="H73" s="44"/>
      <c r="J73" t="b">
        <f t="shared" ref="J73:J136" si="2">IF((LEN(F73)-LEN(SUBSTITUTE(F73,"%","")))=(LEN(G73)-LEN(SUBSTITUTE(G73,"#","")))+1,"",FALSE)</f>
        <v>0</v>
      </c>
      <c r="K73" t="str">
        <f t="shared" ref="K73:K136" si="3">IF((LEN(G73)-LEN(SUBSTITUTE(G73,"#","")))=(LEN(H73)-LEN(SUBSTITUTE(H73,"#",""))),"",FALSE)</f>
        <v/>
      </c>
    </row>
    <row r="74" spans="2:11">
      <c r="B74" s="42">
        <v>10102</v>
      </c>
      <c r="C74" s="43" t="s">
        <v>41</v>
      </c>
      <c r="D74" s="43"/>
      <c r="E74" s="43"/>
      <c r="F74" s="44" t="s">
        <v>100</v>
      </c>
      <c r="G74" s="44"/>
      <c r="H74" s="44"/>
      <c r="J74" t="b">
        <f t="shared" si="2"/>
        <v>0</v>
      </c>
      <c r="K74" t="str">
        <f t="shared" si="3"/>
        <v/>
      </c>
    </row>
    <row r="75" spans="2:11">
      <c r="B75" s="42">
        <v>10103</v>
      </c>
      <c r="C75" s="43" t="s">
        <v>41</v>
      </c>
      <c r="D75" s="43"/>
      <c r="E75" s="43"/>
      <c r="F75" s="44" t="s">
        <v>101</v>
      </c>
      <c r="G75" s="44"/>
      <c r="H75" s="44"/>
      <c r="J75" t="b">
        <f t="shared" si="2"/>
        <v>0</v>
      </c>
      <c r="K75" t="str">
        <f t="shared" si="3"/>
        <v/>
      </c>
    </row>
    <row r="76" spans="2:11">
      <c r="B76" s="42">
        <v>10104</v>
      </c>
      <c r="C76" s="43" t="s">
        <v>41</v>
      </c>
      <c r="D76" s="43"/>
      <c r="E76" s="43"/>
      <c r="F76" s="44" t="s">
        <v>102</v>
      </c>
      <c r="G76" s="44"/>
      <c r="H76" s="44"/>
      <c r="J76" t="b">
        <f t="shared" si="2"/>
        <v>0</v>
      </c>
      <c r="K76" t="str">
        <f t="shared" si="3"/>
        <v/>
      </c>
    </row>
    <row r="77" spans="2:11">
      <c r="B77" s="42">
        <v>10105</v>
      </c>
      <c r="C77" s="43" t="s">
        <v>41</v>
      </c>
      <c r="D77" s="43"/>
      <c r="E77" s="43"/>
      <c r="F77" s="44" t="s">
        <v>103</v>
      </c>
      <c r="G77" s="44"/>
      <c r="H77" s="44"/>
      <c r="J77" t="b">
        <f t="shared" si="2"/>
        <v>0</v>
      </c>
      <c r="K77" t="str">
        <f t="shared" si="3"/>
        <v/>
      </c>
    </row>
    <row r="78" spans="2:11">
      <c r="B78" s="42">
        <v>10106</v>
      </c>
      <c r="C78" s="43" t="s">
        <v>41</v>
      </c>
      <c r="D78" s="43"/>
      <c r="E78" s="43"/>
      <c r="F78" s="44" t="s">
        <v>104</v>
      </c>
      <c r="G78" s="44"/>
      <c r="H78" s="44"/>
      <c r="J78" t="b">
        <f t="shared" si="2"/>
        <v>0</v>
      </c>
      <c r="K78" t="str">
        <f t="shared" si="3"/>
        <v/>
      </c>
    </row>
    <row r="79" spans="2:11">
      <c r="B79" s="42">
        <v>10107</v>
      </c>
      <c r="C79" s="43" t="s">
        <v>41</v>
      </c>
      <c r="D79" s="43"/>
      <c r="E79" s="43"/>
      <c r="F79" s="44" t="s">
        <v>105</v>
      </c>
      <c r="G79" s="44"/>
      <c r="H79" s="44"/>
      <c r="J79" t="b">
        <f t="shared" si="2"/>
        <v>0</v>
      </c>
      <c r="K79" t="str">
        <f t="shared" si="3"/>
        <v/>
      </c>
    </row>
    <row r="80" spans="2:11">
      <c r="B80" s="42">
        <v>10121</v>
      </c>
      <c r="C80" s="43" t="s">
        <v>106</v>
      </c>
      <c r="D80" s="43"/>
      <c r="E80" s="43"/>
      <c r="F80" s="44" t="s">
        <v>107</v>
      </c>
      <c r="G80" s="44"/>
      <c r="H80" s="44"/>
      <c r="J80" t="b">
        <f t="shared" si="2"/>
        <v>0</v>
      </c>
      <c r="K80" t="str">
        <f t="shared" si="3"/>
        <v/>
      </c>
    </row>
    <row r="81" spans="2:11">
      <c r="B81" s="42">
        <v>10122</v>
      </c>
      <c r="C81" s="43" t="s">
        <v>106</v>
      </c>
      <c r="D81" s="43"/>
      <c r="E81" s="43"/>
      <c r="F81" s="44" t="s">
        <v>108</v>
      </c>
      <c r="G81" s="44"/>
      <c r="H81" s="44"/>
      <c r="J81" t="b">
        <f t="shared" si="2"/>
        <v>0</v>
      </c>
      <c r="K81" t="str">
        <f t="shared" si="3"/>
        <v/>
      </c>
    </row>
    <row r="82" spans="2:11">
      <c r="B82" s="42">
        <v>10123</v>
      </c>
      <c r="C82" s="43" t="s">
        <v>106</v>
      </c>
      <c r="D82" s="43"/>
      <c r="E82" s="43"/>
      <c r="F82" s="44" t="s">
        <v>109</v>
      </c>
      <c r="G82" s="44"/>
      <c r="H82" s="44"/>
      <c r="J82" t="b">
        <f t="shared" si="2"/>
        <v>0</v>
      </c>
      <c r="K82" t="str">
        <f t="shared" si="3"/>
        <v/>
      </c>
    </row>
    <row r="83" spans="2:11">
      <c r="B83" s="42">
        <v>10124</v>
      </c>
      <c r="C83" s="43" t="s">
        <v>106</v>
      </c>
      <c r="D83" s="43"/>
      <c r="E83" s="43"/>
      <c r="F83" s="44" t="s">
        <v>110</v>
      </c>
      <c r="G83" s="44"/>
      <c r="H83" s="44"/>
      <c r="J83" t="b">
        <f t="shared" si="2"/>
        <v>0</v>
      </c>
      <c r="K83" t="str">
        <f t="shared" si="3"/>
        <v/>
      </c>
    </row>
    <row r="84" spans="2:11">
      <c r="B84" s="42">
        <v>10125</v>
      </c>
      <c r="C84" s="43" t="s">
        <v>106</v>
      </c>
      <c r="D84" s="43"/>
      <c r="E84" s="43"/>
      <c r="F84" s="44" t="s">
        <v>111</v>
      </c>
      <c r="G84" s="44"/>
      <c r="H84" s="44"/>
      <c r="J84" t="b">
        <f t="shared" si="2"/>
        <v>0</v>
      </c>
      <c r="K84" t="str">
        <f t="shared" si="3"/>
        <v/>
      </c>
    </row>
    <row r="85" spans="2:11">
      <c r="B85" s="42">
        <v>10126</v>
      </c>
      <c r="C85" s="43" t="s">
        <v>106</v>
      </c>
      <c r="D85" s="43"/>
      <c r="E85" s="43"/>
      <c r="F85" s="44" t="s">
        <v>112</v>
      </c>
      <c r="G85" s="44"/>
      <c r="H85" s="44"/>
      <c r="J85" t="b">
        <f t="shared" si="2"/>
        <v>0</v>
      </c>
      <c r="K85" t="str">
        <f t="shared" si="3"/>
        <v/>
      </c>
    </row>
    <row r="86" spans="2:11">
      <c r="B86" s="42">
        <v>10127</v>
      </c>
      <c r="C86" s="43" t="s">
        <v>106</v>
      </c>
      <c r="D86" s="43"/>
      <c r="E86" s="43"/>
      <c r="F86" s="44" t="s">
        <v>113</v>
      </c>
      <c r="G86" s="44"/>
      <c r="H86" s="44"/>
      <c r="J86" t="b">
        <f t="shared" si="2"/>
        <v>0</v>
      </c>
      <c r="K86" t="str">
        <f t="shared" si="3"/>
        <v/>
      </c>
    </row>
    <row r="87" spans="2:11">
      <c r="B87" s="42">
        <v>10141</v>
      </c>
      <c r="C87" s="43" t="s">
        <v>114</v>
      </c>
      <c r="D87" s="43"/>
      <c r="E87" s="43"/>
      <c r="F87" s="44" t="s">
        <v>1093</v>
      </c>
      <c r="G87" s="44"/>
      <c r="H87" s="44"/>
      <c r="J87" t="b">
        <f t="shared" si="2"/>
        <v>0</v>
      </c>
      <c r="K87" t="str">
        <f t="shared" si="3"/>
        <v/>
      </c>
    </row>
    <row r="88" spans="2:11">
      <c r="B88" s="42">
        <v>10142</v>
      </c>
      <c r="C88" s="43" t="s">
        <v>114</v>
      </c>
      <c r="D88" s="43"/>
      <c r="E88" s="43"/>
      <c r="F88" s="44" t="s">
        <v>1094</v>
      </c>
      <c r="G88" s="44"/>
      <c r="H88" s="44"/>
      <c r="J88" t="b">
        <f t="shared" si="2"/>
        <v>0</v>
      </c>
      <c r="K88" t="str">
        <f t="shared" si="3"/>
        <v/>
      </c>
    </row>
    <row r="89" spans="2:11">
      <c r="B89" s="42">
        <v>10143</v>
      </c>
      <c r="C89" s="43" t="s">
        <v>114</v>
      </c>
      <c r="D89" s="43"/>
      <c r="E89" s="43"/>
      <c r="F89" s="44" t="s">
        <v>1095</v>
      </c>
      <c r="G89" s="44"/>
      <c r="H89" s="44"/>
      <c r="J89" t="b">
        <f t="shared" si="2"/>
        <v>0</v>
      </c>
      <c r="K89" t="str">
        <f t="shared" si="3"/>
        <v/>
      </c>
    </row>
    <row r="90" spans="2:11">
      <c r="B90" s="42">
        <v>10144</v>
      </c>
      <c r="C90" s="43" t="s">
        <v>114</v>
      </c>
      <c r="D90" s="43"/>
      <c r="E90" s="43"/>
      <c r="F90" s="44" t="s">
        <v>1096</v>
      </c>
      <c r="G90" s="44"/>
      <c r="H90" s="44"/>
      <c r="J90" t="b">
        <f t="shared" si="2"/>
        <v>0</v>
      </c>
      <c r="K90" t="str">
        <f t="shared" si="3"/>
        <v/>
      </c>
    </row>
    <row r="91" spans="2:11">
      <c r="B91" s="42">
        <v>10145</v>
      </c>
      <c r="C91" s="43" t="s">
        <v>114</v>
      </c>
      <c r="D91" s="43"/>
      <c r="E91" s="43"/>
      <c r="F91" s="44" t="s">
        <v>1097</v>
      </c>
      <c r="G91" s="44"/>
      <c r="H91" s="44"/>
      <c r="J91" t="b">
        <f t="shared" si="2"/>
        <v>0</v>
      </c>
      <c r="K91" t="str">
        <f t="shared" si="3"/>
        <v/>
      </c>
    </row>
    <row r="92" spans="2:11">
      <c r="B92" s="42">
        <v>10146</v>
      </c>
      <c r="C92" s="43" t="s">
        <v>114</v>
      </c>
      <c r="D92" s="43"/>
      <c r="E92" s="43"/>
      <c r="F92" s="44" t="s">
        <v>115</v>
      </c>
      <c r="G92" s="44"/>
      <c r="H92" s="44"/>
      <c r="J92" t="b">
        <f t="shared" si="2"/>
        <v>0</v>
      </c>
      <c r="K92" t="str">
        <f t="shared" si="3"/>
        <v/>
      </c>
    </row>
    <row r="93" spans="2:11">
      <c r="B93" s="42">
        <v>10147</v>
      </c>
      <c r="C93" s="43" t="s">
        <v>114</v>
      </c>
      <c r="D93" s="43"/>
      <c r="E93" s="43"/>
      <c r="F93" s="44" t="s">
        <v>116</v>
      </c>
      <c r="G93" s="44"/>
      <c r="H93" s="44"/>
      <c r="J93" t="b">
        <f t="shared" si="2"/>
        <v>0</v>
      </c>
      <c r="K93" t="str">
        <f t="shared" si="3"/>
        <v/>
      </c>
    </row>
    <row r="94" spans="2:11">
      <c r="B94" s="42">
        <v>10161</v>
      </c>
      <c r="C94" s="43" t="s">
        <v>117</v>
      </c>
      <c r="D94" s="43"/>
      <c r="E94" s="43"/>
      <c r="F94" s="44" t="s">
        <v>1114</v>
      </c>
      <c r="G94" s="44"/>
      <c r="H94" s="44"/>
      <c r="J94" t="b">
        <f t="shared" si="2"/>
        <v>0</v>
      </c>
      <c r="K94" t="str">
        <f t="shared" si="3"/>
        <v/>
      </c>
    </row>
    <row r="95" spans="2:11">
      <c r="B95" s="42">
        <v>10162</v>
      </c>
      <c r="C95" s="43" t="s">
        <v>117</v>
      </c>
      <c r="D95" s="43"/>
      <c r="E95" s="43"/>
      <c r="F95" s="44" t="s">
        <v>1113</v>
      </c>
      <c r="G95" s="44"/>
      <c r="H95" s="44"/>
      <c r="J95" t="b">
        <f t="shared" si="2"/>
        <v>0</v>
      </c>
      <c r="K95" t="str">
        <f t="shared" si="3"/>
        <v/>
      </c>
    </row>
    <row r="96" spans="2:11">
      <c r="B96" s="42">
        <v>10163</v>
      </c>
      <c r="C96" s="43" t="s">
        <v>117</v>
      </c>
      <c r="D96" s="43"/>
      <c r="E96" s="43"/>
      <c r="F96" s="44" t="s">
        <v>1112</v>
      </c>
      <c r="G96" s="44"/>
      <c r="H96" s="44"/>
      <c r="J96" t="b">
        <f t="shared" si="2"/>
        <v>0</v>
      </c>
      <c r="K96" t="str">
        <f t="shared" si="3"/>
        <v/>
      </c>
    </row>
    <row r="97" spans="2:11">
      <c r="B97" s="42">
        <v>10164</v>
      </c>
      <c r="C97" s="43" t="s">
        <v>117</v>
      </c>
      <c r="D97" s="43"/>
      <c r="E97" s="43"/>
      <c r="F97" s="44" t="s">
        <v>1111</v>
      </c>
      <c r="G97" s="44"/>
      <c r="H97" s="44"/>
      <c r="J97" t="b">
        <f t="shared" si="2"/>
        <v>0</v>
      </c>
      <c r="K97" t="str">
        <f t="shared" si="3"/>
        <v/>
      </c>
    </row>
    <row r="98" spans="2:11">
      <c r="B98" s="42">
        <v>10165</v>
      </c>
      <c r="C98" s="43" t="s">
        <v>117</v>
      </c>
      <c r="D98" s="43"/>
      <c r="E98" s="43"/>
      <c r="F98" s="44" t="s">
        <v>1110</v>
      </c>
      <c r="G98" s="44"/>
      <c r="H98" s="44"/>
      <c r="J98" t="b">
        <f t="shared" si="2"/>
        <v>0</v>
      </c>
      <c r="K98" t="str">
        <f t="shared" si="3"/>
        <v/>
      </c>
    </row>
    <row r="99" spans="2:11">
      <c r="B99" s="42">
        <v>10166</v>
      </c>
      <c r="C99" s="43" t="s">
        <v>117</v>
      </c>
      <c r="D99" s="43"/>
      <c r="E99" s="43"/>
      <c r="F99" s="44" t="s">
        <v>118</v>
      </c>
      <c r="G99" s="44"/>
      <c r="H99" s="44"/>
      <c r="J99" t="b">
        <f t="shared" si="2"/>
        <v>0</v>
      </c>
      <c r="K99" t="str">
        <f t="shared" si="3"/>
        <v/>
      </c>
    </row>
    <row r="100" spans="2:11">
      <c r="B100" s="42">
        <v>10167</v>
      </c>
      <c r="C100" s="43" t="s">
        <v>117</v>
      </c>
      <c r="D100" s="43"/>
      <c r="E100" s="43"/>
      <c r="F100" s="44" t="s">
        <v>119</v>
      </c>
      <c r="G100" s="44"/>
      <c r="H100" s="44"/>
      <c r="J100" t="b">
        <f t="shared" si="2"/>
        <v>0</v>
      </c>
      <c r="K100" t="str">
        <f t="shared" si="3"/>
        <v/>
      </c>
    </row>
    <row r="101" spans="2:11">
      <c r="B101" s="42">
        <v>10181</v>
      </c>
      <c r="C101" s="43" t="s">
        <v>106</v>
      </c>
      <c r="D101" s="43"/>
      <c r="E101" s="43"/>
      <c r="F101" s="44" t="s">
        <v>120</v>
      </c>
      <c r="G101" s="44"/>
      <c r="H101" s="44"/>
      <c r="J101" t="str">
        <f t="shared" si="2"/>
        <v/>
      </c>
      <c r="K101" t="str">
        <f t="shared" si="3"/>
        <v/>
      </c>
    </row>
    <row r="102" spans="2:11">
      <c r="B102" s="42">
        <v>10182</v>
      </c>
      <c r="C102" s="43" t="s">
        <v>106</v>
      </c>
      <c r="D102" s="43"/>
      <c r="E102" s="43"/>
      <c r="F102" s="44" t="s">
        <v>121</v>
      </c>
      <c r="G102" s="44"/>
      <c r="H102" s="44"/>
      <c r="J102" t="str">
        <f t="shared" si="2"/>
        <v/>
      </c>
      <c r="K102" t="str">
        <f t="shared" si="3"/>
        <v/>
      </c>
    </row>
    <row r="103" spans="2:11">
      <c r="B103" s="42">
        <v>10183</v>
      </c>
      <c r="C103" s="43" t="s">
        <v>106</v>
      </c>
      <c r="D103" s="43"/>
      <c r="E103" s="43"/>
      <c r="F103" s="44" t="s">
        <v>122</v>
      </c>
      <c r="G103" s="44"/>
      <c r="H103" s="44"/>
      <c r="J103" t="str">
        <f t="shared" si="2"/>
        <v/>
      </c>
      <c r="K103" t="str">
        <f t="shared" si="3"/>
        <v/>
      </c>
    </row>
    <row r="104" spans="2:11">
      <c r="B104" s="42">
        <v>10184</v>
      </c>
      <c r="C104" s="43" t="s">
        <v>106</v>
      </c>
      <c r="D104" s="43"/>
      <c r="E104" s="43"/>
      <c r="F104" s="44" t="s">
        <v>123</v>
      </c>
      <c r="G104" s="44"/>
      <c r="H104" s="44"/>
      <c r="J104" t="str">
        <f t="shared" si="2"/>
        <v/>
      </c>
      <c r="K104" t="str">
        <f t="shared" si="3"/>
        <v/>
      </c>
    </row>
    <row r="105" spans="2:11">
      <c r="B105" s="42">
        <v>10185</v>
      </c>
      <c r="C105" s="43" t="s">
        <v>106</v>
      </c>
      <c r="D105" s="43"/>
      <c r="E105" s="43"/>
      <c r="F105" s="44" t="s">
        <v>124</v>
      </c>
      <c r="G105" s="44"/>
      <c r="H105" s="44"/>
      <c r="J105" t="str">
        <f t="shared" si="2"/>
        <v/>
      </c>
      <c r="K105" t="str">
        <f t="shared" si="3"/>
        <v/>
      </c>
    </row>
    <row r="106" spans="2:11">
      <c r="B106" s="42">
        <v>10186</v>
      </c>
      <c r="C106" s="43" t="s">
        <v>106</v>
      </c>
      <c r="D106" s="43"/>
      <c r="E106" s="43"/>
      <c r="F106" s="44" t="s">
        <v>125</v>
      </c>
      <c r="G106" s="44"/>
      <c r="H106" s="44"/>
      <c r="J106" t="str">
        <f t="shared" si="2"/>
        <v/>
      </c>
      <c r="K106" t="str">
        <f t="shared" si="3"/>
        <v/>
      </c>
    </row>
    <row r="107" spans="2:11">
      <c r="B107" s="42">
        <v>10187</v>
      </c>
      <c r="C107" s="43" t="s">
        <v>106</v>
      </c>
      <c r="D107" s="43"/>
      <c r="E107" s="43"/>
      <c r="F107" s="44" t="s">
        <v>126</v>
      </c>
      <c r="G107" s="44"/>
      <c r="H107" s="44"/>
      <c r="J107" t="str">
        <f t="shared" si="2"/>
        <v/>
      </c>
      <c r="K107" t="str">
        <f t="shared" si="3"/>
        <v/>
      </c>
    </row>
    <row r="108" spans="2:11">
      <c r="B108" s="42">
        <v>10201</v>
      </c>
      <c r="C108" s="43" t="s">
        <v>127</v>
      </c>
      <c r="D108" s="43"/>
      <c r="E108" s="43"/>
      <c r="F108" s="44" t="s">
        <v>128</v>
      </c>
      <c r="G108" s="44"/>
      <c r="H108" s="44"/>
      <c r="J108" t="b">
        <f t="shared" si="2"/>
        <v>0</v>
      </c>
      <c r="K108" t="str">
        <f t="shared" si="3"/>
        <v/>
      </c>
    </row>
    <row r="109" spans="2:11">
      <c r="B109" s="42">
        <v>10202</v>
      </c>
      <c r="C109" s="43" t="s">
        <v>127</v>
      </c>
      <c r="D109" s="43"/>
      <c r="E109" s="43"/>
      <c r="F109" s="44" t="s">
        <v>129</v>
      </c>
      <c r="G109" s="44"/>
      <c r="H109" s="44"/>
      <c r="J109" t="b">
        <f t="shared" si="2"/>
        <v>0</v>
      </c>
      <c r="K109" t="str">
        <f t="shared" si="3"/>
        <v/>
      </c>
    </row>
    <row r="110" spans="2:11">
      <c r="B110" s="42">
        <v>10203</v>
      </c>
      <c r="C110" s="43" t="s">
        <v>127</v>
      </c>
      <c r="D110" s="43"/>
      <c r="E110" s="43"/>
      <c r="F110" s="44" t="s">
        <v>130</v>
      </c>
      <c r="G110" s="44"/>
      <c r="H110" s="44"/>
      <c r="J110" t="b">
        <f t="shared" si="2"/>
        <v>0</v>
      </c>
      <c r="K110" t="str">
        <f t="shared" si="3"/>
        <v/>
      </c>
    </row>
    <row r="111" spans="2:11">
      <c r="B111" s="42">
        <v>10204</v>
      </c>
      <c r="C111" s="43" t="s">
        <v>127</v>
      </c>
      <c r="D111" s="43"/>
      <c r="E111" s="43"/>
      <c r="F111" s="44" t="s">
        <v>131</v>
      </c>
      <c r="G111" s="44"/>
      <c r="H111" s="44"/>
      <c r="J111" t="b">
        <f t="shared" si="2"/>
        <v>0</v>
      </c>
      <c r="K111" t="str">
        <f t="shared" si="3"/>
        <v/>
      </c>
    </row>
    <row r="112" spans="2:11">
      <c r="B112" s="42">
        <v>10205</v>
      </c>
      <c r="C112" s="43" t="s">
        <v>127</v>
      </c>
      <c r="D112" s="43"/>
      <c r="E112" s="43"/>
      <c r="F112" s="44" t="s">
        <v>132</v>
      </c>
      <c r="G112" s="44"/>
      <c r="H112" s="44"/>
      <c r="J112" t="b">
        <f t="shared" si="2"/>
        <v>0</v>
      </c>
      <c r="K112" t="str">
        <f t="shared" si="3"/>
        <v/>
      </c>
    </row>
    <row r="113" spans="2:11">
      <c r="B113" s="42">
        <v>10206</v>
      </c>
      <c r="C113" s="43" t="s">
        <v>127</v>
      </c>
      <c r="D113" s="43"/>
      <c r="E113" s="43"/>
      <c r="F113" s="44" t="s">
        <v>133</v>
      </c>
      <c r="G113" s="44"/>
      <c r="H113" s="44"/>
      <c r="J113" t="b">
        <f t="shared" si="2"/>
        <v>0</v>
      </c>
      <c r="K113" t="str">
        <f t="shared" si="3"/>
        <v/>
      </c>
    </row>
    <row r="114" spans="2:11">
      <c r="B114" s="42">
        <v>10221</v>
      </c>
      <c r="C114" s="43" t="s">
        <v>134</v>
      </c>
      <c r="D114" s="43"/>
      <c r="E114" s="43"/>
      <c r="F114" s="44" t="s">
        <v>135</v>
      </c>
      <c r="G114" s="44"/>
      <c r="H114" s="44"/>
      <c r="J114" t="str">
        <f t="shared" si="2"/>
        <v/>
      </c>
      <c r="K114" t="str">
        <f t="shared" si="3"/>
        <v/>
      </c>
    </row>
    <row r="115" spans="2:11">
      <c r="B115" s="42">
        <v>10222</v>
      </c>
      <c r="C115" s="43" t="s">
        <v>134</v>
      </c>
      <c r="D115" s="43"/>
      <c r="E115" s="43"/>
      <c r="F115" s="44" t="s">
        <v>136</v>
      </c>
      <c r="G115" s="44"/>
      <c r="H115" s="44"/>
      <c r="J115" t="str">
        <f t="shared" si="2"/>
        <v/>
      </c>
      <c r="K115" t="str">
        <f t="shared" si="3"/>
        <v/>
      </c>
    </row>
    <row r="116" spans="2:11">
      <c r="B116" s="42">
        <v>10223</v>
      </c>
      <c r="C116" s="43" t="s">
        <v>134</v>
      </c>
      <c r="D116" s="43"/>
      <c r="E116" s="43"/>
      <c r="F116" s="44" t="s">
        <v>137</v>
      </c>
      <c r="G116" s="44"/>
      <c r="H116" s="44"/>
      <c r="J116" t="str">
        <f t="shared" si="2"/>
        <v/>
      </c>
      <c r="K116" t="str">
        <f t="shared" si="3"/>
        <v/>
      </c>
    </row>
    <row r="117" spans="2:11">
      <c r="B117" s="42">
        <v>10224</v>
      </c>
      <c r="C117" s="43" t="s">
        <v>134</v>
      </c>
      <c r="D117" s="43"/>
      <c r="E117" s="43"/>
      <c r="F117" s="44" t="s">
        <v>138</v>
      </c>
      <c r="G117" s="44"/>
      <c r="H117" s="44"/>
      <c r="J117" t="str">
        <f t="shared" si="2"/>
        <v/>
      </c>
      <c r="K117" t="str">
        <f t="shared" si="3"/>
        <v/>
      </c>
    </row>
    <row r="118" spans="2:11">
      <c r="B118" s="42">
        <v>10225</v>
      </c>
      <c r="C118" s="43" t="s">
        <v>134</v>
      </c>
      <c r="D118" s="43"/>
      <c r="E118" s="43"/>
      <c r="F118" s="44" t="s">
        <v>139</v>
      </c>
      <c r="G118" s="44"/>
      <c r="H118" s="44"/>
      <c r="J118" t="str">
        <f t="shared" si="2"/>
        <v/>
      </c>
      <c r="K118" t="str">
        <f t="shared" si="3"/>
        <v/>
      </c>
    </row>
    <row r="119" spans="2:11">
      <c r="B119" s="42">
        <v>10226</v>
      </c>
      <c r="C119" s="43" t="s">
        <v>134</v>
      </c>
      <c r="D119" s="43"/>
      <c r="E119" s="43"/>
      <c r="F119" s="44" t="s">
        <v>140</v>
      </c>
      <c r="G119" s="44"/>
      <c r="H119" s="44"/>
      <c r="J119" t="str">
        <f t="shared" si="2"/>
        <v/>
      </c>
      <c r="K119" t="str">
        <f t="shared" si="3"/>
        <v/>
      </c>
    </row>
    <row r="120" spans="2:11">
      <c r="B120" s="42">
        <v>10241</v>
      </c>
      <c r="C120" s="43" t="s">
        <v>141</v>
      </c>
      <c r="D120" s="43"/>
      <c r="E120" s="43"/>
      <c r="F120" s="44" t="s">
        <v>1109</v>
      </c>
      <c r="G120" s="44"/>
      <c r="H120" s="44"/>
      <c r="J120" t="b">
        <f t="shared" si="2"/>
        <v>0</v>
      </c>
      <c r="K120" t="str">
        <f t="shared" si="3"/>
        <v/>
      </c>
    </row>
    <row r="121" spans="2:11">
      <c r="B121" s="42">
        <v>10242</v>
      </c>
      <c r="C121" s="43" t="s">
        <v>141</v>
      </c>
      <c r="D121" s="43"/>
      <c r="E121" s="43"/>
      <c r="F121" s="44" t="s">
        <v>1108</v>
      </c>
      <c r="G121" s="44"/>
      <c r="H121" s="44"/>
      <c r="J121" t="b">
        <f t="shared" si="2"/>
        <v>0</v>
      </c>
      <c r="K121" t="str">
        <f t="shared" si="3"/>
        <v/>
      </c>
    </row>
    <row r="122" spans="2:11">
      <c r="B122" s="42">
        <v>10243</v>
      </c>
      <c r="C122" s="43" t="s">
        <v>141</v>
      </c>
      <c r="D122" s="43"/>
      <c r="E122" s="43"/>
      <c r="F122" s="44" t="s">
        <v>1107</v>
      </c>
      <c r="G122" s="44"/>
      <c r="H122" s="44"/>
      <c r="J122" t="b">
        <f t="shared" si="2"/>
        <v>0</v>
      </c>
      <c r="K122" t="str">
        <f t="shared" si="3"/>
        <v/>
      </c>
    </row>
    <row r="123" spans="2:11">
      <c r="B123" s="42">
        <v>10244</v>
      </c>
      <c r="C123" s="43" t="s">
        <v>141</v>
      </c>
      <c r="D123" s="43"/>
      <c r="E123" s="43"/>
      <c r="F123" s="44" t="s">
        <v>1106</v>
      </c>
      <c r="G123" s="44"/>
      <c r="H123" s="44"/>
      <c r="J123" t="b">
        <f t="shared" si="2"/>
        <v>0</v>
      </c>
      <c r="K123" t="str">
        <f t="shared" si="3"/>
        <v/>
      </c>
    </row>
    <row r="124" spans="2:11">
      <c r="B124" s="42">
        <v>10245</v>
      </c>
      <c r="C124" s="43" t="s">
        <v>141</v>
      </c>
      <c r="D124" s="43"/>
      <c r="E124" s="43"/>
      <c r="F124" s="44" t="s">
        <v>1105</v>
      </c>
      <c r="G124" s="44"/>
      <c r="H124" s="44"/>
      <c r="J124" t="b">
        <f t="shared" si="2"/>
        <v>0</v>
      </c>
      <c r="K124" t="str">
        <f t="shared" si="3"/>
        <v/>
      </c>
    </row>
    <row r="125" spans="2:11">
      <c r="B125" s="42">
        <v>10246</v>
      </c>
      <c r="C125" s="43" t="s">
        <v>141</v>
      </c>
      <c r="D125" s="43"/>
      <c r="E125" s="43"/>
      <c r="F125" s="44" t="s">
        <v>1104</v>
      </c>
      <c r="G125" s="44"/>
      <c r="H125" s="44"/>
      <c r="J125" t="b">
        <f t="shared" si="2"/>
        <v>0</v>
      </c>
      <c r="K125" t="str">
        <f t="shared" si="3"/>
        <v/>
      </c>
    </row>
    <row r="126" spans="2:11">
      <c r="B126" s="42">
        <v>10261</v>
      </c>
      <c r="C126" s="43" t="s">
        <v>142</v>
      </c>
      <c r="D126" s="43"/>
      <c r="E126" s="43"/>
      <c r="F126" s="44" t="s">
        <v>1103</v>
      </c>
      <c r="G126" s="44"/>
      <c r="H126" s="44"/>
      <c r="J126" t="b">
        <f t="shared" si="2"/>
        <v>0</v>
      </c>
      <c r="K126" t="str">
        <f t="shared" si="3"/>
        <v/>
      </c>
    </row>
    <row r="127" spans="2:11">
      <c r="B127" s="42">
        <v>10262</v>
      </c>
      <c r="C127" s="43" t="s">
        <v>142</v>
      </c>
      <c r="D127" s="43"/>
      <c r="E127" s="43"/>
      <c r="F127" s="44" t="s">
        <v>1102</v>
      </c>
      <c r="G127" s="44"/>
      <c r="H127" s="44"/>
      <c r="J127" t="b">
        <f t="shared" si="2"/>
        <v>0</v>
      </c>
      <c r="K127" t="str">
        <f t="shared" si="3"/>
        <v/>
      </c>
    </row>
    <row r="128" spans="2:11">
      <c r="B128" s="42">
        <v>10263</v>
      </c>
      <c r="C128" s="43" t="s">
        <v>142</v>
      </c>
      <c r="D128" s="43"/>
      <c r="E128" s="43"/>
      <c r="F128" s="44" t="s">
        <v>1101</v>
      </c>
      <c r="G128" s="44"/>
      <c r="H128" s="44"/>
      <c r="J128" t="b">
        <f t="shared" si="2"/>
        <v>0</v>
      </c>
      <c r="K128" t="str">
        <f t="shared" si="3"/>
        <v/>
      </c>
    </row>
    <row r="129" spans="2:11">
      <c r="B129" s="42">
        <v>10264</v>
      </c>
      <c r="C129" s="43" t="s">
        <v>142</v>
      </c>
      <c r="D129" s="43"/>
      <c r="E129" s="43"/>
      <c r="F129" s="44" t="s">
        <v>1100</v>
      </c>
      <c r="G129" s="44"/>
      <c r="H129" s="44"/>
      <c r="J129" t="b">
        <f t="shared" si="2"/>
        <v>0</v>
      </c>
      <c r="K129" t="str">
        <f t="shared" si="3"/>
        <v/>
      </c>
    </row>
    <row r="130" spans="2:11">
      <c r="B130" s="42">
        <v>10265</v>
      </c>
      <c r="C130" s="43" t="s">
        <v>142</v>
      </c>
      <c r="D130" s="43"/>
      <c r="E130" s="43"/>
      <c r="F130" s="44" t="s">
        <v>1099</v>
      </c>
      <c r="G130" s="44"/>
      <c r="H130" s="44"/>
      <c r="J130" t="b">
        <f t="shared" si="2"/>
        <v>0</v>
      </c>
      <c r="K130" t="str">
        <f t="shared" si="3"/>
        <v/>
      </c>
    </row>
    <row r="131" spans="2:11">
      <c r="B131" s="42">
        <v>10266</v>
      </c>
      <c r="C131" s="43" t="s">
        <v>142</v>
      </c>
      <c r="D131" s="43"/>
      <c r="E131" s="43"/>
      <c r="F131" s="44" t="s">
        <v>1098</v>
      </c>
      <c r="G131" s="44"/>
      <c r="H131" s="44"/>
      <c r="J131" t="b">
        <f t="shared" si="2"/>
        <v>0</v>
      </c>
      <c r="K131" t="str">
        <f t="shared" si="3"/>
        <v/>
      </c>
    </row>
    <row r="132" spans="2:11">
      <c r="B132" s="42">
        <v>10281</v>
      </c>
      <c r="C132" s="43" t="s">
        <v>143</v>
      </c>
      <c r="D132" s="43"/>
      <c r="E132" s="43"/>
      <c r="F132" s="44" t="s">
        <v>1089</v>
      </c>
      <c r="G132" s="44"/>
      <c r="H132" s="44"/>
      <c r="J132" t="b">
        <f t="shared" si="2"/>
        <v>0</v>
      </c>
      <c r="K132" t="str">
        <f t="shared" si="3"/>
        <v/>
      </c>
    </row>
    <row r="133" spans="2:11">
      <c r="B133" s="42">
        <v>10282</v>
      </c>
      <c r="C133" s="43" t="s">
        <v>143</v>
      </c>
      <c r="D133" s="43"/>
      <c r="E133" s="43"/>
      <c r="F133" s="44" t="s">
        <v>1090</v>
      </c>
      <c r="G133" s="44"/>
      <c r="H133" s="44"/>
      <c r="J133" t="b">
        <f t="shared" si="2"/>
        <v>0</v>
      </c>
      <c r="K133" t="str">
        <f t="shared" si="3"/>
        <v/>
      </c>
    </row>
    <row r="134" spans="2:11">
      <c r="B134" s="42">
        <v>10283</v>
      </c>
      <c r="C134" s="43" t="s">
        <v>143</v>
      </c>
      <c r="D134" s="43"/>
      <c r="E134" s="43"/>
      <c r="F134" s="44" t="s">
        <v>1091</v>
      </c>
      <c r="G134" s="44"/>
      <c r="H134" s="44"/>
      <c r="J134" t="b">
        <f t="shared" si="2"/>
        <v>0</v>
      </c>
      <c r="K134" t="str">
        <f t="shared" si="3"/>
        <v/>
      </c>
    </row>
    <row r="135" spans="2:11">
      <c r="B135" s="42">
        <v>10284</v>
      </c>
      <c r="C135" s="43" t="s">
        <v>143</v>
      </c>
      <c r="D135" s="43"/>
      <c r="E135" s="43"/>
      <c r="F135" s="44" t="s">
        <v>1092</v>
      </c>
      <c r="G135" s="44"/>
      <c r="H135" s="44"/>
      <c r="J135" t="b">
        <f t="shared" si="2"/>
        <v>0</v>
      </c>
      <c r="K135" t="str">
        <f t="shared" si="3"/>
        <v/>
      </c>
    </row>
    <row r="136" spans="2:11">
      <c r="B136" s="42">
        <v>10285</v>
      </c>
      <c r="C136" s="43" t="s">
        <v>143</v>
      </c>
      <c r="D136" s="43"/>
      <c r="E136" s="43"/>
      <c r="F136" s="44" t="s">
        <v>144</v>
      </c>
      <c r="G136" s="44"/>
      <c r="H136" s="44"/>
      <c r="J136" t="b">
        <f t="shared" si="2"/>
        <v>0</v>
      </c>
      <c r="K136" t="str">
        <f t="shared" si="3"/>
        <v/>
      </c>
    </row>
    <row r="137" spans="2:11">
      <c r="B137" s="42">
        <v>10286</v>
      </c>
      <c r="C137" s="43" t="s">
        <v>143</v>
      </c>
      <c r="D137" s="43"/>
      <c r="E137" s="43"/>
      <c r="F137" s="44" t="s">
        <v>145</v>
      </c>
      <c r="G137" s="44"/>
      <c r="H137" s="44"/>
      <c r="J137" t="b">
        <f t="shared" ref="J137:J200" si="4">IF((LEN(F137)-LEN(SUBSTITUTE(F137,"%","")))=(LEN(G137)-LEN(SUBSTITUTE(G137,"#","")))+1,"",FALSE)</f>
        <v>0</v>
      </c>
      <c r="K137" t="str">
        <f t="shared" ref="K137:K200" si="5">IF((LEN(G137)-LEN(SUBSTITUTE(G137,"#","")))=(LEN(H137)-LEN(SUBSTITUTE(H137,"#",""))),"",FALSE)</f>
        <v/>
      </c>
    </row>
    <row r="138" spans="2:11">
      <c r="B138" s="42">
        <v>10301</v>
      </c>
      <c r="C138" s="43" t="s">
        <v>146</v>
      </c>
      <c r="D138" s="43"/>
      <c r="E138" s="43"/>
      <c r="F138" s="44" t="s">
        <v>1085</v>
      </c>
      <c r="G138" s="44"/>
      <c r="H138" s="44"/>
      <c r="J138" t="b">
        <f t="shared" si="4"/>
        <v>0</v>
      </c>
      <c r="K138" t="str">
        <f t="shared" si="5"/>
        <v/>
      </c>
    </row>
    <row r="139" spans="2:11">
      <c r="B139" s="42">
        <v>10302</v>
      </c>
      <c r="C139" s="43" t="s">
        <v>146</v>
      </c>
      <c r="D139" s="43"/>
      <c r="E139" s="43"/>
      <c r="F139" s="44" t="s">
        <v>1086</v>
      </c>
      <c r="G139" s="44"/>
      <c r="H139" s="44"/>
      <c r="J139" t="b">
        <f t="shared" si="4"/>
        <v>0</v>
      </c>
      <c r="K139" t="str">
        <f t="shared" si="5"/>
        <v/>
      </c>
    </row>
    <row r="140" spans="2:11">
      <c r="B140" s="42">
        <v>10303</v>
      </c>
      <c r="C140" s="43" t="s">
        <v>146</v>
      </c>
      <c r="D140" s="43"/>
      <c r="E140" s="43"/>
      <c r="F140" s="44" t="s">
        <v>1088</v>
      </c>
      <c r="G140" s="44"/>
      <c r="H140" s="44"/>
      <c r="J140" t="b">
        <f t="shared" si="4"/>
        <v>0</v>
      </c>
      <c r="K140" t="str">
        <f t="shared" si="5"/>
        <v/>
      </c>
    </row>
    <row r="141" spans="2:11">
      <c r="B141" s="42">
        <v>10304</v>
      </c>
      <c r="C141" s="43" t="s">
        <v>146</v>
      </c>
      <c r="D141" s="43"/>
      <c r="E141" s="43"/>
      <c r="F141" s="44" t="s">
        <v>1087</v>
      </c>
      <c r="G141" s="44"/>
      <c r="H141" s="44"/>
      <c r="J141" t="b">
        <f t="shared" si="4"/>
        <v>0</v>
      </c>
      <c r="K141" t="str">
        <f t="shared" si="5"/>
        <v/>
      </c>
    </row>
    <row r="142" spans="2:11">
      <c r="B142" s="42">
        <v>10305</v>
      </c>
      <c r="C142" s="43" t="s">
        <v>146</v>
      </c>
      <c r="D142" s="43"/>
      <c r="E142" s="43"/>
      <c r="F142" s="44" t="s">
        <v>147</v>
      </c>
      <c r="G142" s="44"/>
      <c r="H142" s="44"/>
      <c r="J142" t="b">
        <f t="shared" si="4"/>
        <v>0</v>
      </c>
      <c r="K142" t="str">
        <f t="shared" si="5"/>
        <v/>
      </c>
    </row>
    <row r="143" spans="2:11">
      <c r="B143" s="42">
        <v>10306</v>
      </c>
      <c r="C143" s="43" t="s">
        <v>146</v>
      </c>
      <c r="D143" s="43"/>
      <c r="E143" s="43"/>
      <c r="F143" s="44" t="s">
        <v>148</v>
      </c>
      <c r="G143" s="44"/>
      <c r="H143" s="44"/>
      <c r="J143" t="b">
        <f t="shared" si="4"/>
        <v>0</v>
      </c>
      <c r="K143" t="str">
        <f t="shared" si="5"/>
        <v/>
      </c>
    </row>
    <row r="144" spans="2:11">
      <c r="B144" s="2">
        <v>210001</v>
      </c>
      <c r="C144" s="7" t="s">
        <v>106</v>
      </c>
      <c r="D144" s="7"/>
      <c r="E144" s="7"/>
      <c r="F144" s="8" t="s">
        <v>149</v>
      </c>
      <c r="G144" s="8"/>
      <c r="H144" s="8"/>
      <c r="J144" t="b">
        <f t="shared" si="4"/>
        <v>0</v>
      </c>
      <c r="K144" t="str">
        <f t="shared" si="5"/>
        <v/>
      </c>
    </row>
    <row r="145" spans="2:11">
      <c r="B145" s="2">
        <v>210002</v>
      </c>
      <c r="C145" s="7" t="s">
        <v>41</v>
      </c>
      <c r="D145" s="7"/>
      <c r="E145" s="7"/>
      <c r="F145" s="9" t="s">
        <v>150</v>
      </c>
      <c r="G145" s="9"/>
      <c r="H145" s="9"/>
      <c r="J145" t="b">
        <f t="shared" si="4"/>
        <v>0</v>
      </c>
      <c r="K145" t="str">
        <f t="shared" si="5"/>
        <v/>
      </c>
    </row>
    <row r="146" spans="2:11">
      <c r="B146" s="2">
        <v>210003</v>
      </c>
      <c r="C146" s="7" t="s">
        <v>151</v>
      </c>
      <c r="D146" s="7"/>
      <c r="E146" s="7"/>
      <c r="F146" s="9" t="s">
        <v>152</v>
      </c>
      <c r="G146" s="9"/>
      <c r="H146" s="9"/>
      <c r="J146" t="str">
        <f t="shared" si="4"/>
        <v/>
      </c>
      <c r="K146" t="str">
        <f t="shared" si="5"/>
        <v/>
      </c>
    </row>
    <row r="147" spans="2:11" ht="15" customHeight="1">
      <c r="B147" s="2">
        <v>310001</v>
      </c>
      <c r="C147" s="7" t="s">
        <v>153</v>
      </c>
      <c r="D147" s="7"/>
      <c r="E147" s="7"/>
      <c r="F147" s="9" t="s">
        <v>154</v>
      </c>
      <c r="G147" s="9"/>
      <c r="H147" s="9"/>
      <c r="J147" t="b">
        <f t="shared" si="4"/>
        <v>0</v>
      </c>
      <c r="K147" t="str">
        <f t="shared" si="5"/>
        <v/>
      </c>
    </row>
    <row r="148" spans="2:11">
      <c r="B148" s="2">
        <v>310002</v>
      </c>
      <c r="C148" s="7" t="s">
        <v>155</v>
      </c>
      <c r="D148" s="7"/>
      <c r="E148" s="7"/>
      <c r="F148" s="9" t="s">
        <v>156</v>
      </c>
      <c r="G148" s="9"/>
      <c r="H148" s="9"/>
      <c r="J148" t="b">
        <f t="shared" si="4"/>
        <v>0</v>
      </c>
      <c r="K148" t="str">
        <f t="shared" si="5"/>
        <v/>
      </c>
    </row>
    <row r="149" spans="2:11">
      <c r="B149" s="2">
        <v>310003</v>
      </c>
      <c r="C149" s="7" t="s">
        <v>106</v>
      </c>
      <c r="D149" s="7"/>
      <c r="E149" s="7"/>
      <c r="F149" s="9" t="s">
        <v>157</v>
      </c>
      <c r="G149" s="9"/>
      <c r="H149" s="9"/>
      <c r="J149" t="b">
        <f t="shared" si="4"/>
        <v>0</v>
      </c>
      <c r="K149" t="str">
        <f t="shared" si="5"/>
        <v/>
      </c>
    </row>
    <row r="150" spans="2:11">
      <c r="B150" s="2">
        <v>310004</v>
      </c>
      <c r="C150" s="7" t="s">
        <v>41</v>
      </c>
      <c r="D150" s="7"/>
      <c r="E150" s="7"/>
      <c r="F150" s="9" t="s">
        <v>158</v>
      </c>
      <c r="G150" s="9"/>
      <c r="H150" s="9"/>
      <c r="J150" t="b">
        <f t="shared" si="4"/>
        <v>0</v>
      </c>
      <c r="K150" t="str">
        <f t="shared" si="5"/>
        <v/>
      </c>
    </row>
    <row r="151" spans="2:11">
      <c r="B151" s="47">
        <v>400101</v>
      </c>
      <c r="C151" s="48" t="s">
        <v>41</v>
      </c>
      <c r="D151" s="48"/>
      <c r="E151" s="48"/>
      <c r="F151" s="22" t="s">
        <v>159</v>
      </c>
      <c r="G151" s="22"/>
      <c r="H151" s="22"/>
      <c r="J151" t="b">
        <f t="shared" si="4"/>
        <v>0</v>
      </c>
      <c r="K151" t="str">
        <f t="shared" si="5"/>
        <v/>
      </c>
    </row>
    <row r="152" spans="2:11">
      <c r="B152" s="47">
        <v>400201</v>
      </c>
      <c r="C152" s="48" t="s">
        <v>160</v>
      </c>
      <c r="D152" s="48"/>
      <c r="E152" s="48"/>
      <c r="F152" s="22" t="s">
        <v>161</v>
      </c>
      <c r="G152" s="22"/>
      <c r="H152" s="22"/>
      <c r="J152" t="b">
        <f t="shared" si="4"/>
        <v>0</v>
      </c>
      <c r="K152" t="str">
        <f t="shared" si="5"/>
        <v/>
      </c>
    </row>
    <row r="153" spans="2:11">
      <c r="B153" s="47">
        <v>400202</v>
      </c>
      <c r="C153" s="48" t="s">
        <v>162</v>
      </c>
      <c r="D153" s="48"/>
      <c r="E153" s="48"/>
      <c r="F153" s="22" t="s">
        <v>163</v>
      </c>
      <c r="G153" s="22"/>
      <c r="H153" s="22"/>
      <c r="J153" t="b">
        <f t="shared" si="4"/>
        <v>0</v>
      </c>
      <c r="K153" t="str">
        <f t="shared" si="5"/>
        <v/>
      </c>
    </row>
    <row r="154" spans="2:11">
      <c r="B154" s="47">
        <v>400203</v>
      </c>
      <c r="C154" s="47" t="s">
        <v>143</v>
      </c>
      <c r="D154" s="47"/>
      <c r="E154" s="47"/>
      <c r="F154" s="22" t="s">
        <v>164</v>
      </c>
      <c r="G154" s="22"/>
      <c r="H154" s="22"/>
      <c r="J154" t="b">
        <f t="shared" si="4"/>
        <v>0</v>
      </c>
      <c r="K154" t="str">
        <f t="shared" si="5"/>
        <v/>
      </c>
    </row>
    <row r="155" spans="2:11">
      <c r="B155" s="47">
        <v>400204</v>
      </c>
      <c r="C155" s="47" t="s">
        <v>165</v>
      </c>
      <c r="D155" s="47"/>
      <c r="E155" s="47"/>
      <c r="F155" s="22" t="s">
        <v>166</v>
      </c>
      <c r="G155" s="22"/>
      <c r="H155" s="22"/>
      <c r="J155" t="b">
        <f t="shared" si="4"/>
        <v>0</v>
      </c>
      <c r="K155" t="str">
        <f t="shared" si="5"/>
        <v/>
      </c>
    </row>
    <row r="156" spans="2:11">
      <c r="B156" s="47">
        <v>400205</v>
      </c>
      <c r="C156" s="47" t="s">
        <v>146</v>
      </c>
      <c r="D156" s="47"/>
      <c r="E156" s="47"/>
      <c r="F156" s="22" t="s">
        <v>167</v>
      </c>
      <c r="G156" s="22"/>
      <c r="H156" s="22"/>
      <c r="J156" t="b">
        <f t="shared" si="4"/>
        <v>0</v>
      </c>
      <c r="K156" t="str">
        <f t="shared" si="5"/>
        <v/>
      </c>
    </row>
    <row r="157" spans="2:11">
      <c r="B157" s="47">
        <v>400301</v>
      </c>
      <c r="C157" s="47" t="s">
        <v>168</v>
      </c>
      <c r="D157" s="47"/>
      <c r="E157" s="47"/>
      <c r="F157" s="22" t="s">
        <v>169</v>
      </c>
      <c r="G157" s="22"/>
      <c r="H157" s="22"/>
      <c r="J157" t="b">
        <f t="shared" si="4"/>
        <v>0</v>
      </c>
      <c r="K157" t="str">
        <f t="shared" si="5"/>
        <v/>
      </c>
    </row>
    <row r="158" spans="2:11">
      <c r="B158" s="47">
        <v>400302</v>
      </c>
      <c r="C158" s="47" t="s">
        <v>170</v>
      </c>
      <c r="D158" s="47"/>
      <c r="E158" s="47"/>
      <c r="F158" s="22" t="s">
        <v>171</v>
      </c>
      <c r="G158" s="22"/>
      <c r="H158" s="22"/>
      <c r="J158" t="b">
        <f t="shared" si="4"/>
        <v>0</v>
      </c>
      <c r="K158" t="str">
        <f t="shared" si="5"/>
        <v/>
      </c>
    </row>
    <row r="159" spans="2:11">
      <c r="B159" s="47">
        <v>400303</v>
      </c>
      <c r="C159" s="47" t="s">
        <v>172</v>
      </c>
      <c r="D159" s="47"/>
      <c r="E159" s="47"/>
      <c r="F159" s="22" t="s">
        <v>173</v>
      </c>
      <c r="G159" s="22"/>
      <c r="H159" s="22"/>
      <c r="J159" t="b">
        <f t="shared" si="4"/>
        <v>0</v>
      </c>
      <c r="K159" t="str">
        <f t="shared" si="5"/>
        <v/>
      </c>
    </row>
    <row r="160" spans="2:11">
      <c r="B160" s="47">
        <v>400304</v>
      </c>
      <c r="C160" s="47" t="s">
        <v>174</v>
      </c>
      <c r="D160" s="47"/>
      <c r="E160" s="47"/>
      <c r="F160" s="22" t="s">
        <v>175</v>
      </c>
      <c r="G160" s="22"/>
      <c r="H160" s="22"/>
      <c r="J160" t="str">
        <f t="shared" si="4"/>
        <v/>
      </c>
      <c r="K160" t="str">
        <f t="shared" si="5"/>
        <v/>
      </c>
    </row>
    <row r="161" spans="2:11">
      <c r="B161" s="47">
        <v>400305</v>
      </c>
      <c r="C161" s="47" t="s">
        <v>176</v>
      </c>
      <c r="D161" s="47"/>
      <c r="E161" s="47"/>
      <c r="F161" s="22" t="s">
        <v>177</v>
      </c>
      <c r="G161" s="22"/>
      <c r="H161" s="22"/>
      <c r="J161" t="str">
        <f t="shared" si="4"/>
        <v/>
      </c>
      <c r="K161" t="str">
        <f t="shared" si="5"/>
        <v/>
      </c>
    </row>
    <row r="162" spans="2:11">
      <c r="B162" s="47">
        <v>400306</v>
      </c>
      <c r="C162" s="47" t="s">
        <v>178</v>
      </c>
      <c r="D162" s="47"/>
      <c r="E162" s="47"/>
      <c r="F162" s="22" t="s">
        <v>179</v>
      </c>
      <c r="G162" s="22"/>
      <c r="H162" s="22"/>
      <c r="J162" t="str">
        <f t="shared" si="4"/>
        <v/>
      </c>
      <c r="K162" t="str">
        <f t="shared" si="5"/>
        <v/>
      </c>
    </row>
    <row r="163" spans="2:11">
      <c r="B163" s="47">
        <v>400401</v>
      </c>
      <c r="C163" s="47" t="s">
        <v>180</v>
      </c>
      <c r="D163" s="47"/>
      <c r="E163" s="47"/>
      <c r="F163" s="22" t="s">
        <v>181</v>
      </c>
      <c r="G163" s="22"/>
      <c r="H163" s="22"/>
      <c r="J163" t="b">
        <f t="shared" si="4"/>
        <v>0</v>
      </c>
      <c r="K163" t="str">
        <f t="shared" si="5"/>
        <v/>
      </c>
    </row>
    <row r="164" spans="2:11">
      <c r="B164" s="47">
        <v>400402</v>
      </c>
      <c r="C164" s="47" t="s">
        <v>182</v>
      </c>
      <c r="D164" s="47"/>
      <c r="E164" s="47"/>
      <c r="F164" s="22" t="s">
        <v>183</v>
      </c>
      <c r="G164" s="22"/>
      <c r="H164" s="22"/>
      <c r="J164" t="b">
        <f t="shared" si="4"/>
        <v>0</v>
      </c>
      <c r="K164" t="str">
        <f t="shared" si="5"/>
        <v/>
      </c>
    </row>
    <row r="165" spans="2:11">
      <c r="B165" s="47">
        <v>410101</v>
      </c>
      <c r="C165" s="48" t="s">
        <v>106</v>
      </c>
      <c r="D165" s="48"/>
      <c r="E165" s="48"/>
      <c r="F165" s="22" t="s">
        <v>184</v>
      </c>
      <c r="G165" s="22"/>
      <c r="H165" s="22"/>
      <c r="J165" t="b">
        <f t="shared" si="4"/>
        <v>0</v>
      </c>
      <c r="K165" t="str">
        <f t="shared" si="5"/>
        <v/>
      </c>
    </row>
    <row r="166" spans="2:11">
      <c r="B166" s="47">
        <v>410401</v>
      </c>
      <c r="C166" s="47" t="s">
        <v>185</v>
      </c>
      <c r="D166" s="47"/>
      <c r="E166" s="47"/>
      <c r="F166" s="22" t="s">
        <v>186</v>
      </c>
      <c r="G166" s="22"/>
      <c r="H166" s="22"/>
      <c r="J166" t="b">
        <f t="shared" si="4"/>
        <v>0</v>
      </c>
      <c r="K166" t="str">
        <f t="shared" si="5"/>
        <v/>
      </c>
    </row>
    <row r="167" spans="2:11">
      <c r="B167" s="2">
        <v>411001</v>
      </c>
      <c r="C167" s="7" t="s">
        <v>187</v>
      </c>
      <c r="D167" s="7"/>
      <c r="E167" s="7"/>
      <c r="F167" s="9" t="s">
        <v>188</v>
      </c>
      <c r="G167" s="9"/>
      <c r="H167" s="9"/>
      <c r="J167" t="b">
        <f t="shared" si="4"/>
        <v>0</v>
      </c>
      <c r="K167" t="str">
        <f t="shared" si="5"/>
        <v/>
      </c>
    </row>
    <row r="168" spans="2:11">
      <c r="B168" s="2">
        <v>411002</v>
      </c>
      <c r="C168" s="7" t="s">
        <v>189</v>
      </c>
      <c r="D168" s="7"/>
      <c r="E168" s="7"/>
      <c r="F168" s="9" t="s">
        <v>190</v>
      </c>
      <c r="G168" s="9"/>
      <c r="H168" s="9"/>
      <c r="J168" t="b">
        <f t="shared" si="4"/>
        <v>0</v>
      </c>
      <c r="K168" t="str">
        <f t="shared" si="5"/>
        <v/>
      </c>
    </row>
    <row r="169" spans="2:11">
      <c r="B169" s="2">
        <v>411003</v>
      </c>
      <c r="C169" s="7" t="s">
        <v>191</v>
      </c>
      <c r="D169" s="7"/>
      <c r="E169" s="7"/>
      <c r="F169" s="9" t="s">
        <v>192</v>
      </c>
      <c r="G169" s="9"/>
      <c r="H169" s="9"/>
      <c r="J169" t="b">
        <f t="shared" si="4"/>
        <v>0</v>
      </c>
      <c r="K169" t="str">
        <f t="shared" si="5"/>
        <v/>
      </c>
    </row>
    <row r="170" spans="2:11">
      <c r="B170" s="2">
        <v>411004</v>
      </c>
      <c r="C170" s="7" t="s">
        <v>27</v>
      </c>
      <c r="D170" s="7"/>
      <c r="E170" s="7"/>
      <c r="F170" s="10" t="s">
        <v>193</v>
      </c>
      <c r="G170" s="10"/>
      <c r="H170" s="10"/>
      <c r="J170" t="str">
        <f t="shared" si="4"/>
        <v/>
      </c>
      <c r="K170" t="str">
        <f t="shared" si="5"/>
        <v/>
      </c>
    </row>
    <row r="171" spans="2:11">
      <c r="B171" s="2">
        <v>411005</v>
      </c>
      <c r="C171" s="7" t="s">
        <v>33</v>
      </c>
      <c r="D171" s="7"/>
      <c r="E171" s="7"/>
      <c r="F171" s="10" t="s">
        <v>34</v>
      </c>
      <c r="G171" s="10"/>
      <c r="H171" s="10"/>
      <c r="J171" t="str">
        <f t="shared" si="4"/>
        <v/>
      </c>
      <c r="K171" t="str">
        <f t="shared" si="5"/>
        <v/>
      </c>
    </row>
    <row r="172" spans="2:11">
      <c r="B172" s="2">
        <v>411006</v>
      </c>
      <c r="C172" s="7" t="s">
        <v>29</v>
      </c>
      <c r="D172" s="7"/>
      <c r="E172" s="7"/>
      <c r="F172" s="10" t="s">
        <v>30</v>
      </c>
      <c r="G172" s="10"/>
      <c r="H172" s="10"/>
      <c r="J172" t="str">
        <f t="shared" si="4"/>
        <v/>
      </c>
      <c r="K172" t="str">
        <f t="shared" si="5"/>
        <v/>
      </c>
    </row>
    <row r="173" spans="2:11">
      <c r="B173" s="2">
        <v>411007</v>
      </c>
      <c r="C173" s="7" t="s">
        <v>44</v>
      </c>
      <c r="D173" s="7"/>
      <c r="E173" s="7"/>
      <c r="F173" s="10" t="s">
        <v>194</v>
      </c>
      <c r="G173" s="10"/>
      <c r="H173" s="10"/>
      <c r="J173" t="str">
        <f t="shared" si="4"/>
        <v/>
      </c>
      <c r="K173" t="str">
        <f t="shared" si="5"/>
        <v/>
      </c>
    </row>
    <row r="174" spans="2:11">
      <c r="B174" s="47">
        <v>411201</v>
      </c>
      <c r="C174" s="47" t="s">
        <v>114</v>
      </c>
      <c r="D174" s="47"/>
      <c r="E174" s="47"/>
      <c r="F174" s="22" t="s">
        <v>195</v>
      </c>
      <c r="G174" s="22"/>
      <c r="H174" s="22"/>
      <c r="J174" t="b">
        <f t="shared" si="4"/>
        <v>0</v>
      </c>
      <c r="K174" t="str">
        <f t="shared" si="5"/>
        <v/>
      </c>
    </row>
    <row r="175" spans="2:11">
      <c r="B175" s="47">
        <v>411202</v>
      </c>
      <c r="C175" s="48" t="s">
        <v>117</v>
      </c>
      <c r="D175" s="48"/>
      <c r="E175" s="48"/>
      <c r="F175" s="22" t="s">
        <v>196</v>
      </c>
      <c r="G175" s="22"/>
      <c r="H175" s="22"/>
      <c r="J175" t="b">
        <f t="shared" si="4"/>
        <v>0</v>
      </c>
      <c r="K175" t="str">
        <f t="shared" si="5"/>
        <v/>
      </c>
    </row>
    <row r="176" spans="2:11">
      <c r="B176" s="47">
        <v>411401</v>
      </c>
      <c r="C176" s="48" t="s">
        <v>197</v>
      </c>
      <c r="D176" s="48"/>
      <c r="E176" s="48"/>
      <c r="F176" s="22" t="s">
        <v>198</v>
      </c>
      <c r="G176" s="22"/>
      <c r="H176" s="22"/>
      <c r="J176" t="b">
        <f t="shared" si="4"/>
        <v>0</v>
      </c>
      <c r="K176" t="str">
        <f t="shared" si="5"/>
        <v/>
      </c>
    </row>
    <row r="177" spans="2:11">
      <c r="B177" s="2">
        <v>412001</v>
      </c>
      <c r="C177" s="7" t="s">
        <v>199</v>
      </c>
      <c r="D177" s="7"/>
      <c r="E177" s="7"/>
      <c r="F177" s="9" t="s">
        <v>200</v>
      </c>
      <c r="G177" s="9"/>
      <c r="H177" s="9"/>
      <c r="J177" t="b">
        <f t="shared" si="4"/>
        <v>0</v>
      </c>
      <c r="K177" t="str">
        <f t="shared" si="5"/>
        <v/>
      </c>
    </row>
    <row r="178" spans="2:11">
      <c r="B178" s="2">
        <v>412002</v>
      </c>
      <c r="C178" s="7" t="s">
        <v>160</v>
      </c>
      <c r="D178" s="7"/>
      <c r="E178" s="7"/>
      <c r="F178" s="9" t="s">
        <v>201</v>
      </c>
      <c r="G178" s="9"/>
      <c r="H178" s="9"/>
      <c r="J178" t="b">
        <f t="shared" si="4"/>
        <v>0</v>
      </c>
      <c r="K178" t="str">
        <f t="shared" si="5"/>
        <v/>
      </c>
    </row>
    <row r="179" spans="2:11">
      <c r="B179" s="2">
        <v>412003</v>
      </c>
      <c r="C179" s="7" t="s">
        <v>127</v>
      </c>
      <c r="D179" s="7"/>
      <c r="E179" s="7"/>
      <c r="F179" s="9" t="s">
        <v>202</v>
      </c>
      <c r="G179" s="9"/>
      <c r="H179" s="9"/>
      <c r="J179" t="b">
        <f t="shared" si="4"/>
        <v>0</v>
      </c>
      <c r="K179" t="str">
        <f t="shared" si="5"/>
        <v/>
      </c>
    </row>
    <row r="180" spans="2:11">
      <c r="B180" s="2">
        <v>412004</v>
      </c>
      <c r="C180" s="7" t="s">
        <v>46</v>
      </c>
      <c r="D180" s="7"/>
      <c r="E180" s="7"/>
      <c r="F180" s="10" t="s">
        <v>203</v>
      </c>
      <c r="G180" s="10"/>
      <c r="H180" s="10"/>
      <c r="J180" t="str">
        <f t="shared" si="4"/>
        <v/>
      </c>
      <c r="K180" t="str">
        <f t="shared" si="5"/>
        <v/>
      </c>
    </row>
    <row r="181" spans="2:11">
      <c r="B181" s="2">
        <v>412005</v>
      </c>
      <c r="C181" s="7" t="s">
        <v>37</v>
      </c>
      <c r="D181" s="7"/>
      <c r="E181" s="7"/>
      <c r="F181" s="10" t="s">
        <v>38</v>
      </c>
      <c r="G181" s="10"/>
      <c r="H181" s="10"/>
      <c r="J181" t="b">
        <f t="shared" si="4"/>
        <v>0</v>
      </c>
      <c r="K181" t="str">
        <f t="shared" si="5"/>
        <v/>
      </c>
    </row>
    <row r="182" spans="2:11">
      <c r="B182" s="2">
        <v>412006</v>
      </c>
      <c r="C182" s="7" t="s">
        <v>29</v>
      </c>
      <c r="D182" s="7"/>
      <c r="E182" s="7"/>
      <c r="F182" s="10" t="s">
        <v>30</v>
      </c>
      <c r="G182" s="10"/>
      <c r="H182" s="10"/>
      <c r="J182" t="str">
        <f t="shared" si="4"/>
        <v/>
      </c>
      <c r="K182" t="str">
        <f t="shared" si="5"/>
        <v/>
      </c>
    </row>
    <row r="183" spans="2:11">
      <c r="B183" s="2">
        <v>412007</v>
      </c>
      <c r="C183" s="7" t="s">
        <v>27</v>
      </c>
      <c r="D183" s="7"/>
      <c r="E183" s="7"/>
      <c r="F183" s="10" t="s">
        <v>193</v>
      </c>
      <c r="G183" s="10"/>
      <c r="H183" s="10"/>
      <c r="J183" t="str">
        <f t="shared" si="4"/>
        <v/>
      </c>
      <c r="K183" t="str">
        <f t="shared" si="5"/>
        <v/>
      </c>
    </row>
    <row r="184" spans="2:11">
      <c r="B184" s="2">
        <v>413001</v>
      </c>
      <c r="C184" s="7" t="s">
        <v>204</v>
      </c>
      <c r="D184" s="7"/>
      <c r="E184" s="7"/>
      <c r="F184" s="9" t="s">
        <v>205</v>
      </c>
      <c r="G184" s="9"/>
      <c r="H184" s="9"/>
      <c r="J184" t="b">
        <f t="shared" si="4"/>
        <v>0</v>
      </c>
      <c r="K184" t="str">
        <f t="shared" si="5"/>
        <v/>
      </c>
    </row>
    <row r="185" spans="2:11">
      <c r="B185" s="2">
        <v>413002</v>
      </c>
      <c r="C185" s="7" t="s">
        <v>206</v>
      </c>
      <c r="D185" s="7"/>
      <c r="E185" s="7"/>
      <c r="F185" s="9" t="s">
        <v>207</v>
      </c>
      <c r="G185" s="9"/>
      <c r="H185" s="9"/>
      <c r="J185" t="b">
        <f t="shared" si="4"/>
        <v>0</v>
      </c>
      <c r="K185" t="str">
        <f t="shared" si="5"/>
        <v/>
      </c>
    </row>
    <row r="186" spans="2:11">
      <c r="B186" s="2">
        <v>413003</v>
      </c>
      <c r="C186" s="7" t="s">
        <v>197</v>
      </c>
      <c r="D186" s="7"/>
      <c r="E186" s="7"/>
      <c r="F186" s="9" t="s">
        <v>208</v>
      </c>
      <c r="G186" s="9"/>
      <c r="H186" s="9"/>
      <c r="J186" t="b">
        <f t="shared" si="4"/>
        <v>0</v>
      </c>
      <c r="K186" t="str">
        <f t="shared" si="5"/>
        <v/>
      </c>
    </row>
    <row r="187" spans="2:11">
      <c r="B187" s="2">
        <v>413004</v>
      </c>
      <c r="C187" s="7" t="s">
        <v>44</v>
      </c>
      <c r="D187" s="7"/>
      <c r="E187" s="7"/>
      <c r="F187" s="10" t="s">
        <v>194</v>
      </c>
      <c r="G187" s="10"/>
      <c r="H187" s="10"/>
      <c r="J187" t="str">
        <f t="shared" si="4"/>
        <v/>
      </c>
      <c r="K187" t="str">
        <f t="shared" si="5"/>
        <v/>
      </c>
    </row>
    <row r="188" spans="2:11">
      <c r="B188" s="2">
        <v>413005</v>
      </c>
      <c r="C188" s="7" t="s">
        <v>49</v>
      </c>
      <c r="D188" s="7"/>
      <c r="E188" s="7"/>
      <c r="F188" s="10" t="s">
        <v>209</v>
      </c>
      <c r="G188" s="10"/>
      <c r="H188" s="10"/>
      <c r="J188" t="str">
        <f t="shared" si="4"/>
        <v/>
      </c>
      <c r="K188" t="str">
        <f t="shared" si="5"/>
        <v/>
      </c>
    </row>
    <row r="189" spans="2:11">
      <c r="B189" s="2">
        <v>413006</v>
      </c>
      <c r="C189" s="7" t="s">
        <v>31</v>
      </c>
      <c r="D189" s="7"/>
      <c r="E189" s="7"/>
      <c r="F189" s="10" t="s">
        <v>32</v>
      </c>
      <c r="G189" s="10"/>
      <c r="H189" s="10"/>
      <c r="J189" t="str">
        <f t="shared" si="4"/>
        <v/>
      </c>
      <c r="K189" t="str">
        <f t="shared" si="5"/>
        <v/>
      </c>
    </row>
    <row r="190" spans="2:11">
      <c r="B190" s="2">
        <v>413007</v>
      </c>
      <c r="C190" s="7" t="s">
        <v>33</v>
      </c>
      <c r="D190" s="7"/>
      <c r="E190" s="7"/>
      <c r="F190" s="10" t="s">
        <v>34</v>
      </c>
      <c r="G190" s="10"/>
      <c r="H190" s="10"/>
      <c r="J190" t="str">
        <f t="shared" si="4"/>
        <v/>
      </c>
      <c r="K190" t="str">
        <f t="shared" si="5"/>
        <v/>
      </c>
    </row>
    <row r="191" spans="2:11">
      <c r="B191" s="2">
        <v>414001</v>
      </c>
      <c r="C191" s="7" t="s">
        <v>210</v>
      </c>
      <c r="D191" s="7"/>
      <c r="E191" s="7"/>
      <c r="F191" s="9" t="s">
        <v>211</v>
      </c>
      <c r="G191" s="9"/>
      <c r="H191" s="9"/>
      <c r="J191" t="str">
        <f t="shared" si="4"/>
        <v/>
      </c>
      <c r="K191" t="str">
        <f t="shared" si="5"/>
        <v/>
      </c>
    </row>
    <row r="192" spans="2:11">
      <c r="B192" s="2">
        <v>414002</v>
      </c>
      <c r="C192" s="7" t="s">
        <v>212</v>
      </c>
      <c r="D192" s="7"/>
      <c r="E192" s="7"/>
      <c r="F192" s="9" t="s">
        <v>213</v>
      </c>
      <c r="G192" s="9"/>
      <c r="H192" s="9"/>
      <c r="J192" t="b">
        <f t="shared" si="4"/>
        <v>0</v>
      </c>
      <c r="K192" t="str">
        <f t="shared" si="5"/>
        <v/>
      </c>
    </row>
    <row r="193" spans="2:11">
      <c r="B193" s="2">
        <v>414003</v>
      </c>
      <c r="C193" s="7" t="s">
        <v>214</v>
      </c>
      <c r="D193" s="7"/>
      <c r="E193" s="7"/>
      <c r="F193" s="9" t="s">
        <v>215</v>
      </c>
      <c r="G193" s="9"/>
      <c r="H193" s="9"/>
      <c r="J193" t="b">
        <f t="shared" si="4"/>
        <v>0</v>
      </c>
      <c r="K193" t="str">
        <f t="shared" si="5"/>
        <v/>
      </c>
    </row>
    <row r="194" spans="2:11">
      <c r="B194" s="2">
        <v>414004</v>
      </c>
      <c r="C194" s="7" t="s">
        <v>44</v>
      </c>
      <c r="D194" s="7"/>
      <c r="E194" s="7"/>
      <c r="F194" s="10" t="s">
        <v>194</v>
      </c>
      <c r="G194" s="10"/>
      <c r="H194" s="10"/>
      <c r="J194" t="str">
        <f t="shared" si="4"/>
        <v/>
      </c>
      <c r="K194" t="str">
        <f t="shared" si="5"/>
        <v/>
      </c>
    </row>
    <row r="195" spans="2:11">
      <c r="B195" s="2">
        <v>414005</v>
      </c>
      <c r="C195" s="7" t="s">
        <v>37</v>
      </c>
      <c r="D195" s="7"/>
      <c r="E195" s="7"/>
      <c r="F195" s="10" t="s">
        <v>38</v>
      </c>
      <c r="G195" s="10"/>
      <c r="H195" s="10"/>
      <c r="J195" t="b">
        <f t="shared" si="4"/>
        <v>0</v>
      </c>
      <c r="K195" t="str">
        <f t="shared" si="5"/>
        <v/>
      </c>
    </row>
    <row r="196" spans="2:11">
      <c r="B196" s="2">
        <v>414006</v>
      </c>
      <c r="C196" s="7" t="s">
        <v>35</v>
      </c>
      <c r="D196" s="7"/>
      <c r="E196" s="7"/>
      <c r="F196" s="10" t="s">
        <v>216</v>
      </c>
      <c r="G196" s="10"/>
      <c r="H196" s="10"/>
      <c r="J196" t="str">
        <f t="shared" si="4"/>
        <v/>
      </c>
      <c r="K196" t="str">
        <f t="shared" si="5"/>
        <v/>
      </c>
    </row>
    <row r="197" spans="2:11">
      <c r="B197" s="2">
        <v>414007</v>
      </c>
      <c r="C197" s="7" t="s">
        <v>27</v>
      </c>
      <c r="D197" s="7"/>
      <c r="E197" s="7"/>
      <c r="F197" s="10" t="s">
        <v>193</v>
      </c>
      <c r="G197" s="10"/>
      <c r="H197" s="10"/>
      <c r="J197" t="str">
        <f t="shared" si="4"/>
        <v/>
      </c>
      <c r="K197" t="str">
        <f t="shared" si="5"/>
        <v/>
      </c>
    </row>
    <row r="198" spans="2:11">
      <c r="B198" s="47">
        <v>414301</v>
      </c>
      <c r="C198" s="47" t="s">
        <v>217</v>
      </c>
      <c r="D198" s="47"/>
      <c r="E198" s="47"/>
      <c r="F198" s="22" t="s">
        <v>218</v>
      </c>
      <c r="G198" s="22"/>
      <c r="H198" s="22"/>
      <c r="J198" t="b">
        <f t="shared" si="4"/>
        <v>0</v>
      </c>
      <c r="K198" t="str">
        <f t="shared" si="5"/>
        <v/>
      </c>
    </row>
    <row r="199" spans="2:11">
      <c r="B199" s="47">
        <v>414302</v>
      </c>
      <c r="C199" s="47" t="s">
        <v>219</v>
      </c>
      <c r="D199" s="47"/>
      <c r="E199" s="47"/>
      <c r="F199" s="22" t="s">
        <v>220</v>
      </c>
      <c r="G199" s="22"/>
      <c r="H199" s="22"/>
      <c r="J199" t="b">
        <f t="shared" si="4"/>
        <v>0</v>
      </c>
      <c r="K199" t="str">
        <f t="shared" si="5"/>
        <v/>
      </c>
    </row>
    <row r="200" spans="2:11">
      <c r="B200" s="47">
        <v>414303</v>
      </c>
      <c r="C200" s="47" t="s">
        <v>221</v>
      </c>
      <c r="D200" s="47"/>
      <c r="E200" s="47"/>
      <c r="F200" s="22" t="s">
        <v>222</v>
      </c>
      <c r="G200" s="22"/>
      <c r="H200" s="22"/>
      <c r="J200" t="b">
        <f t="shared" si="4"/>
        <v>0</v>
      </c>
      <c r="K200" t="str">
        <f t="shared" si="5"/>
        <v/>
      </c>
    </row>
    <row r="201" spans="2:11">
      <c r="B201" s="47">
        <v>414304</v>
      </c>
      <c r="C201" s="47" t="s">
        <v>223</v>
      </c>
      <c r="D201" s="47"/>
      <c r="E201" s="47"/>
      <c r="F201" s="22" t="s">
        <v>224</v>
      </c>
      <c r="G201" s="22"/>
      <c r="H201" s="22"/>
      <c r="J201" t="b">
        <f t="shared" ref="J201:J264" si="6">IF((LEN(F201)-LEN(SUBSTITUTE(F201,"%","")))=(LEN(G201)-LEN(SUBSTITUTE(G201,"#","")))+1,"",FALSE)</f>
        <v>0</v>
      </c>
      <c r="K201" t="str">
        <f t="shared" ref="K201:K264" si="7">IF((LEN(G201)-LEN(SUBSTITUTE(G201,"#","")))=(LEN(H201)-LEN(SUBSTITUTE(H201,"#",""))),"",FALSE)</f>
        <v/>
      </c>
    </row>
    <row r="202" spans="2:11">
      <c r="B202" s="47">
        <v>414401</v>
      </c>
      <c r="C202" s="47" t="s">
        <v>225</v>
      </c>
      <c r="D202" s="47"/>
      <c r="E202" s="47"/>
      <c r="F202" s="22" t="s">
        <v>226</v>
      </c>
      <c r="G202" s="22"/>
      <c r="H202" s="22"/>
      <c r="J202" t="b">
        <f t="shared" si="6"/>
        <v>0</v>
      </c>
      <c r="K202" t="str">
        <f t="shared" si="7"/>
        <v/>
      </c>
    </row>
    <row r="203" spans="2:11">
      <c r="B203" s="2">
        <v>415001</v>
      </c>
      <c r="C203" s="7" t="s">
        <v>227</v>
      </c>
      <c r="D203" s="7"/>
      <c r="E203" s="7"/>
      <c r="F203" s="9" t="s">
        <v>228</v>
      </c>
      <c r="G203" s="9"/>
      <c r="H203" s="9"/>
      <c r="J203" t="b">
        <f t="shared" si="6"/>
        <v>0</v>
      </c>
      <c r="K203" t="str">
        <f t="shared" si="7"/>
        <v/>
      </c>
    </row>
    <row r="204" spans="2:11">
      <c r="B204" s="2">
        <v>415002</v>
      </c>
      <c r="C204" s="7" t="s">
        <v>229</v>
      </c>
      <c r="D204" s="7"/>
      <c r="E204" s="7"/>
      <c r="F204" s="9" t="s">
        <v>230</v>
      </c>
      <c r="G204" s="9"/>
      <c r="H204" s="9"/>
      <c r="J204" t="b">
        <f t="shared" si="6"/>
        <v>0</v>
      </c>
      <c r="K204" t="str">
        <f t="shared" si="7"/>
        <v/>
      </c>
    </row>
    <row r="205" spans="2:11">
      <c r="B205" s="2">
        <v>415003</v>
      </c>
      <c r="C205" s="7" t="s">
        <v>231</v>
      </c>
      <c r="D205" s="7"/>
      <c r="E205" s="7"/>
      <c r="F205" s="9" t="s">
        <v>232</v>
      </c>
      <c r="G205" s="9"/>
      <c r="H205" s="9"/>
      <c r="J205" t="b">
        <f t="shared" si="6"/>
        <v>0</v>
      </c>
      <c r="K205" t="str">
        <f t="shared" si="7"/>
        <v/>
      </c>
    </row>
    <row r="206" spans="2:11">
      <c r="B206" s="2">
        <v>415004</v>
      </c>
      <c r="C206" s="7" t="s">
        <v>27</v>
      </c>
      <c r="D206" s="7"/>
      <c r="E206" s="7"/>
      <c r="F206" s="10" t="s">
        <v>193</v>
      </c>
      <c r="G206" s="10"/>
      <c r="H206" s="10"/>
      <c r="J206" t="str">
        <f t="shared" si="6"/>
        <v/>
      </c>
      <c r="K206" t="str">
        <f t="shared" si="7"/>
        <v/>
      </c>
    </row>
    <row r="207" spans="2:11">
      <c r="B207" s="2">
        <v>415005</v>
      </c>
      <c r="C207" s="7" t="s">
        <v>233</v>
      </c>
      <c r="D207" s="7"/>
      <c r="E207" s="7"/>
      <c r="F207" s="10" t="s">
        <v>234</v>
      </c>
      <c r="G207" s="10"/>
      <c r="H207" s="10"/>
      <c r="J207" t="str">
        <f t="shared" si="6"/>
        <v/>
      </c>
      <c r="K207" t="str">
        <f t="shared" si="7"/>
        <v/>
      </c>
    </row>
    <row r="208" spans="2:11">
      <c r="B208" s="2">
        <v>415006</v>
      </c>
      <c r="C208" s="7" t="s">
        <v>29</v>
      </c>
      <c r="D208" s="7"/>
      <c r="E208" s="7"/>
      <c r="F208" s="10" t="s">
        <v>30</v>
      </c>
      <c r="G208" s="10"/>
      <c r="H208" s="10"/>
      <c r="J208" t="str">
        <f t="shared" si="6"/>
        <v/>
      </c>
      <c r="K208" t="str">
        <f t="shared" si="7"/>
        <v/>
      </c>
    </row>
    <row r="209" spans="2:11">
      <c r="B209" s="2">
        <v>415007</v>
      </c>
      <c r="C209" s="7" t="s">
        <v>37</v>
      </c>
      <c r="D209" s="7"/>
      <c r="E209" s="7"/>
      <c r="F209" s="10" t="s">
        <v>38</v>
      </c>
      <c r="G209" s="10"/>
      <c r="H209" s="10"/>
      <c r="J209" t="b">
        <f t="shared" si="6"/>
        <v>0</v>
      </c>
      <c r="K209" t="str">
        <f t="shared" si="7"/>
        <v/>
      </c>
    </row>
    <row r="210" spans="2:11">
      <c r="B210" s="47">
        <v>415401</v>
      </c>
      <c r="C210" s="47" t="s">
        <v>225</v>
      </c>
      <c r="D210" s="47"/>
      <c r="E210" s="47"/>
      <c r="F210" s="22" t="s">
        <v>226</v>
      </c>
      <c r="G210" s="22"/>
      <c r="H210" s="22"/>
      <c r="J210" t="b">
        <f t="shared" si="6"/>
        <v>0</v>
      </c>
      <c r="K210" t="str">
        <f t="shared" si="7"/>
        <v/>
      </c>
    </row>
    <row r="211" spans="2:11">
      <c r="B211" s="2">
        <v>420001</v>
      </c>
      <c r="C211" s="7" t="s">
        <v>227</v>
      </c>
      <c r="D211" s="7"/>
      <c r="E211" s="7"/>
      <c r="F211" s="9" t="s">
        <v>235</v>
      </c>
      <c r="G211" s="9"/>
      <c r="H211" s="9"/>
      <c r="J211" t="b">
        <f t="shared" si="6"/>
        <v>0</v>
      </c>
      <c r="K211" t="str">
        <f t="shared" si="7"/>
        <v/>
      </c>
    </row>
    <row r="212" spans="2:11">
      <c r="B212" s="2">
        <v>420002</v>
      </c>
      <c r="C212" s="7" t="s">
        <v>162</v>
      </c>
      <c r="D212" s="7"/>
      <c r="E212" s="7"/>
      <c r="F212" s="9" t="s">
        <v>236</v>
      </c>
      <c r="G212" s="9"/>
      <c r="H212" s="9"/>
      <c r="J212" t="b">
        <f t="shared" si="6"/>
        <v>0</v>
      </c>
      <c r="K212" t="str">
        <f t="shared" si="7"/>
        <v/>
      </c>
    </row>
    <row r="213" spans="2:11">
      <c r="B213" s="2">
        <v>420003</v>
      </c>
      <c r="C213" s="7" t="s">
        <v>237</v>
      </c>
      <c r="D213" s="7"/>
      <c r="E213" s="7"/>
      <c r="F213" s="9" t="s">
        <v>238</v>
      </c>
      <c r="G213" s="9"/>
      <c r="H213" s="9"/>
      <c r="J213" t="b">
        <f t="shared" si="6"/>
        <v>0</v>
      </c>
      <c r="K213" t="str">
        <f t="shared" si="7"/>
        <v/>
      </c>
    </row>
    <row r="214" spans="2:11">
      <c r="B214" s="2">
        <v>420004</v>
      </c>
      <c r="C214" s="7" t="s">
        <v>39</v>
      </c>
      <c r="D214" s="7"/>
      <c r="E214" s="7"/>
      <c r="F214" s="9" t="s">
        <v>40</v>
      </c>
      <c r="G214" s="9"/>
      <c r="H214" s="9"/>
      <c r="J214" t="str">
        <f t="shared" si="6"/>
        <v/>
      </c>
      <c r="K214" t="str">
        <f t="shared" si="7"/>
        <v/>
      </c>
    </row>
    <row r="215" spans="2:11">
      <c r="B215" s="2">
        <v>420005</v>
      </c>
      <c r="C215" s="7" t="s">
        <v>58</v>
      </c>
      <c r="D215" s="7"/>
      <c r="E215" s="7"/>
      <c r="F215" s="9" t="s">
        <v>239</v>
      </c>
      <c r="G215" s="9"/>
      <c r="H215" s="9"/>
      <c r="J215" t="b">
        <f t="shared" si="6"/>
        <v>0</v>
      </c>
      <c r="K215" t="str">
        <f t="shared" si="7"/>
        <v/>
      </c>
    </row>
    <row r="216" spans="2:11">
      <c r="B216" s="2">
        <v>420006</v>
      </c>
      <c r="C216" s="7" t="s">
        <v>41</v>
      </c>
      <c r="D216" s="7"/>
      <c r="E216" s="7"/>
      <c r="F216" s="9" t="s">
        <v>240</v>
      </c>
      <c r="G216" s="9"/>
      <c r="H216" s="9"/>
      <c r="J216" t="b">
        <f t="shared" si="6"/>
        <v>0</v>
      </c>
      <c r="K216" t="str">
        <f t="shared" si="7"/>
        <v/>
      </c>
    </row>
    <row r="217" spans="2:11">
      <c r="B217" s="2">
        <v>420007</v>
      </c>
      <c r="C217" s="7" t="s">
        <v>241</v>
      </c>
      <c r="D217" s="7"/>
      <c r="E217" s="7"/>
      <c r="F217" s="9" t="s">
        <v>242</v>
      </c>
      <c r="G217" s="9"/>
      <c r="H217" s="9"/>
      <c r="J217" t="str">
        <f t="shared" si="6"/>
        <v/>
      </c>
      <c r="K217" t="str">
        <f t="shared" si="7"/>
        <v/>
      </c>
    </row>
    <row r="218" spans="2:11">
      <c r="B218" s="2">
        <v>420008</v>
      </c>
      <c r="C218" s="7" t="s">
        <v>35</v>
      </c>
      <c r="D218" s="7"/>
      <c r="E218" s="7"/>
      <c r="F218" s="10" t="s">
        <v>243</v>
      </c>
      <c r="G218" s="10"/>
      <c r="H218" s="10"/>
      <c r="J218" t="str">
        <f t="shared" si="6"/>
        <v/>
      </c>
      <c r="K218" t="str">
        <f t="shared" si="7"/>
        <v/>
      </c>
    </row>
    <row r="219" spans="2:11">
      <c r="B219" s="2">
        <v>420009</v>
      </c>
      <c r="C219" s="7" t="s">
        <v>31</v>
      </c>
      <c r="D219" s="7"/>
      <c r="E219" s="7"/>
      <c r="F219" s="10" t="s">
        <v>244</v>
      </c>
      <c r="G219" s="10"/>
      <c r="H219" s="10"/>
      <c r="J219" t="str">
        <f t="shared" si="6"/>
        <v/>
      </c>
      <c r="K219" t="str">
        <f t="shared" si="7"/>
        <v/>
      </c>
    </row>
    <row r="220" spans="2:11">
      <c r="B220" s="2">
        <v>430001</v>
      </c>
      <c r="C220" s="7" t="s">
        <v>214</v>
      </c>
      <c r="D220" s="7"/>
      <c r="E220" s="7"/>
      <c r="F220" s="9" t="s">
        <v>215</v>
      </c>
      <c r="G220" s="9"/>
      <c r="H220" s="9"/>
      <c r="J220" t="b">
        <f t="shared" si="6"/>
        <v>0</v>
      </c>
      <c r="K220" t="str">
        <f t="shared" si="7"/>
        <v/>
      </c>
    </row>
    <row r="221" spans="2:11">
      <c r="B221" s="2">
        <v>430002</v>
      </c>
      <c r="C221" s="7" t="s">
        <v>134</v>
      </c>
      <c r="D221" s="7"/>
      <c r="E221" s="7"/>
      <c r="F221" s="9" t="s">
        <v>245</v>
      </c>
      <c r="G221" s="9"/>
      <c r="H221" s="9"/>
      <c r="J221" t="str">
        <f t="shared" si="6"/>
        <v/>
      </c>
      <c r="K221" t="str">
        <f t="shared" si="7"/>
        <v/>
      </c>
    </row>
    <row r="222" spans="2:11">
      <c r="B222" s="2">
        <v>430003</v>
      </c>
      <c r="C222" s="7" t="s">
        <v>35</v>
      </c>
      <c r="D222" s="7"/>
      <c r="E222" s="7"/>
      <c r="F222" s="10" t="s">
        <v>216</v>
      </c>
      <c r="G222" s="10"/>
      <c r="H222" s="10"/>
      <c r="J222" t="str">
        <f t="shared" si="6"/>
        <v/>
      </c>
      <c r="K222" t="str">
        <f t="shared" si="7"/>
        <v/>
      </c>
    </row>
    <row r="223" spans="2:11">
      <c r="B223" s="2">
        <v>430004</v>
      </c>
      <c r="C223" s="7" t="s">
        <v>31</v>
      </c>
      <c r="D223" s="7"/>
      <c r="E223" s="7"/>
      <c r="F223" s="10" t="s">
        <v>32</v>
      </c>
      <c r="G223" s="10"/>
      <c r="H223" s="10"/>
      <c r="J223" t="str">
        <f t="shared" si="6"/>
        <v/>
      </c>
      <c r="K223" t="str">
        <f t="shared" si="7"/>
        <v/>
      </c>
    </row>
    <row r="224" spans="2:11">
      <c r="B224" s="2">
        <v>440001</v>
      </c>
      <c r="C224" s="7" t="s">
        <v>229</v>
      </c>
      <c r="D224" s="7"/>
      <c r="E224" s="7"/>
      <c r="F224" s="9" t="s">
        <v>246</v>
      </c>
      <c r="G224" s="9"/>
      <c r="H224" s="9"/>
      <c r="J224" t="str">
        <f t="shared" si="6"/>
        <v/>
      </c>
      <c r="K224" t="str">
        <f t="shared" si="7"/>
        <v/>
      </c>
    </row>
    <row r="225" spans="2:11">
      <c r="B225" s="2">
        <v>440002</v>
      </c>
      <c r="C225" s="7" t="s">
        <v>31</v>
      </c>
      <c r="D225" s="7"/>
      <c r="E225" s="7"/>
      <c r="F225" s="10" t="s">
        <v>32</v>
      </c>
      <c r="G225" s="10"/>
      <c r="H225" s="10"/>
      <c r="J225" t="str">
        <f t="shared" si="6"/>
        <v/>
      </c>
      <c r="K225" t="str">
        <f t="shared" si="7"/>
        <v/>
      </c>
    </row>
    <row r="226" spans="2:11">
      <c r="B226" s="2">
        <v>440003</v>
      </c>
      <c r="C226" s="7" t="s">
        <v>31</v>
      </c>
      <c r="D226" s="7"/>
      <c r="E226" s="7"/>
      <c r="F226" s="10" t="s">
        <v>32</v>
      </c>
      <c r="G226" s="10"/>
      <c r="H226" s="10"/>
      <c r="J226" t="str">
        <f t="shared" si="6"/>
        <v/>
      </c>
      <c r="K226" t="str">
        <f t="shared" si="7"/>
        <v/>
      </c>
    </row>
    <row r="227" spans="2:11">
      <c r="B227" s="47">
        <v>440301</v>
      </c>
      <c r="C227" s="47" t="s">
        <v>247</v>
      </c>
      <c r="D227" s="47"/>
      <c r="E227" s="47"/>
      <c r="F227" s="22" t="s">
        <v>248</v>
      </c>
      <c r="G227" s="22"/>
      <c r="H227" s="22"/>
      <c r="J227" t="b">
        <f t="shared" si="6"/>
        <v>0</v>
      </c>
      <c r="K227" t="str">
        <f t="shared" si="7"/>
        <v/>
      </c>
    </row>
    <row r="228" spans="2:11">
      <c r="B228" s="47">
        <v>450101</v>
      </c>
      <c r="C228" s="48" t="s">
        <v>106</v>
      </c>
      <c r="D228" s="48"/>
      <c r="E228" s="48"/>
      <c r="F228" s="22" t="s">
        <v>249</v>
      </c>
      <c r="G228" s="22"/>
      <c r="H228" s="22"/>
      <c r="J228" t="b">
        <f t="shared" si="6"/>
        <v>0</v>
      </c>
      <c r="K228" t="str">
        <f t="shared" si="7"/>
        <v/>
      </c>
    </row>
    <row r="229" spans="2:11">
      <c r="B229" s="47">
        <v>450401</v>
      </c>
      <c r="C229" s="47" t="s">
        <v>185</v>
      </c>
      <c r="D229" s="47"/>
      <c r="E229" s="47"/>
      <c r="F229" s="22" t="s">
        <v>250</v>
      </c>
      <c r="G229" s="22"/>
      <c r="H229" s="22"/>
      <c r="J229" t="b">
        <f t="shared" si="6"/>
        <v>0</v>
      </c>
      <c r="K229" t="str">
        <f t="shared" si="7"/>
        <v/>
      </c>
    </row>
    <row r="230" spans="2:11">
      <c r="B230" s="47">
        <v>450402</v>
      </c>
      <c r="C230" s="47" t="s">
        <v>191</v>
      </c>
      <c r="D230" s="47"/>
      <c r="E230" s="47"/>
      <c r="F230" s="22" t="s">
        <v>251</v>
      </c>
      <c r="G230" s="22"/>
      <c r="H230" s="22"/>
      <c r="J230" t="b">
        <f t="shared" si="6"/>
        <v>0</v>
      </c>
      <c r="K230" t="str">
        <f t="shared" si="7"/>
        <v/>
      </c>
    </row>
    <row r="231" spans="2:11">
      <c r="B231" s="19">
        <v>500101</v>
      </c>
      <c r="C231" s="20" t="s">
        <v>41</v>
      </c>
      <c r="D231" s="20"/>
      <c r="E231" s="20"/>
      <c r="F231" s="21" t="s">
        <v>252</v>
      </c>
      <c r="G231" s="21"/>
      <c r="H231" s="21"/>
      <c r="J231" t="b">
        <f t="shared" si="6"/>
        <v>0</v>
      </c>
      <c r="K231" t="str">
        <f t="shared" si="7"/>
        <v/>
      </c>
    </row>
    <row r="232" spans="2:11">
      <c r="B232" s="19">
        <v>500102</v>
      </c>
      <c r="C232" s="19" t="s">
        <v>58</v>
      </c>
      <c r="D232" s="19"/>
      <c r="E232" s="19"/>
      <c r="F232" s="21" t="s">
        <v>253</v>
      </c>
      <c r="G232" s="21"/>
      <c r="H232" s="21"/>
      <c r="J232" t="b">
        <f t="shared" si="6"/>
        <v>0</v>
      </c>
      <c r="K232" t="str">
        <f t="shared" si="7"/>
        <v/>
      </c>
    </row>
    <row r="233" spans="2:11">
      <c r="B233" s="19">
        <v>500103</v>
      </c>
      <c r="C233" s="19" t="s">
        <v>58</v>
      </c>
      <c r="D233" s="19"/>
      <c r="E233" s="19"/>
      <c r="F233" s="21" t="s">
        <v>254</v>
      </c>
      <c r="G233" s="21"/>
      <c r="H233" s="21"/>
      <c r="J233" t="b">
        <f t="shared" si="6"/>
        <v>0</v>
      </c>
      <c r="K233" t="str">
        <f t="shared" si="7"/>
        <v/>
      </c>
    </row>
    <row r="234" spans="2:11">
      <c r="B234" s="19">
        <v>500104</v>
      </c>
      <c r="C234" s="19" t="s">
        <v>58</v>
      </c>
      <c r="D234" s="19"/>
      <c r="E234" s="19"/>
      <c r="F234" s="21" t="s">
        <v>255</v>
      </c>
      <c r="G234" s="21"/>
      <c r="H234" s="21"/>
      <c r="J234" t="b">
        <f t="shared" si="6"/>
        <v>0</v>
      </c>
      <c r="K234" t="str">
        <f t="shared" si="7"/>
        <v/>
      </c>
    </row>
    <row r="235" spans="2:11">
      <c r="B235" s="19">
        <v>500105</v>
      </c>
      <c r="C235" s="19" t="s">
        <v>58</v>
      </c>
      <c r="D235" s="19"/>
      <c r="E235" s="19"/>
      <c r="F235" s="21" t="s">
        <v>256</v>
      </c>
      <c r="G235" s="21"/>
      <c r="H235" s="21"/>
      <c r="J235" t="b">
        <f t="shared" si="6"/>
        <v>0</v>
      </c>
      <c r="K235" t="str">
        <f t="shared" si="7"/>
        <v/>
      </c>
    </row>
    <row r="236" spans="2:11">
      <c r="B236" s="19">
        <v>500106</v>
      </c>
      <c r="C236" s="19" t="s">
        <v>58</v>
      </c>
      <c r="D236" s="19"/>
      <c r="E236" s="19"/>
      <c r="F236" s="21" t="s">
        <v>257</v>
      </c>
      <c r="G236" s="21"/>
      <c r="H236" s="21"/>
      <c r="J236" t="b">
        <f t="shared" si="6"/>
        <v>0</v>
      </c>
      <c r="K236" t="str">
        <f t="shared" si="7"/>
        <v/>
      </c>
    </row>
    <row r="237" spans="2:11">
      <c r="B237" s="19">
        <v>500201</v>
      </c>
      <c r="C237" s="20" t="s">
        <v>160</v>
      </c>
      <c r="D237" s="20"/>
      <c r="E237" s="20"/>
      <c r="F237" s="21" t="s">
        <v>258</v>
      </c>
      <c r="G237" s="21"/>
      <c r="H237" s="21"/>
      <c r="J237" t="b">
        <f t="shared" si="6"/>
        <v>0</v>
      </c>
      <c r="K237" t="str">
        <f t="shared" si="7"/>
        <v/>
      </c>
    </row>
    <row r="238" spans="2:11">
      <c r="B238" s="19">
        <v>500202</v>
      </c>
      <c r="C238" s="20" t="s">
        <v>162</v>
      </c>
      <c r="D238" s="20"/>
      <c r="E238" s="20"/>
      <c r="F238" s="21" t="s">
        <v>259</v>
      </c>
      <c r="G238" s="21"/>
      <c r="H238" s="21"/>
      <c r="J238" t="b">
        <f t="shared" si="6"/>
        <v>0</v>
      </c>
      <c r="K238" t="str">
        <f t="shared" si="7"/>
        <v/>
      </c>
    </row>
    <row r="239" spans="2:11">
      <c r="B239" s="19">
        <v>500203</v>
      </c>
      <c r="C239" s="19" t="s">
        <v>143</v>
      </c>
      <c r="D239" s="19"/>
      <c r="E239" s="19"/>
      <c r="F239" s="21" t="s">
        <v>260</v>
      </c>
      <c r="G239" s="21"/>
      <c r="H239" s="21"/>
      <c r="J239" t="b">
        <f t="shared" si="6"/>
        <v>0</v>
      </c>
      <c r="K239" t="str">
        <f t="shared" si="7"/>
        <v/>
      </c>
    </row>
    <row r="240" spans="2:11">
      <c r="B240" s="19">
        <v>500204</v>
      </c>
      <c r="C240" s="19" t="s">
        <v>165</v>
      </c>
      <c r="D240" s="19"/>
      <c r="E240" s="19"/>
      <c r="F240" s="21" t="s">
        <v>261</v>
      </c>
      <c r="G240" s="21"/>
      <c r="H240" s="21"/>
      <c r="J240" t="b">
        <f t="shared" si="6"/>
        <v>0</v>
      </c>
      <c r="K240" t="str">
        <f t="shared" si="7"/>
        <v/>
      </c>
    </row>
    <row r="241" spans="2:11">
      <c r="B241" s="19">
        <v>500205</v>
      </c>
      <c r="C241" s="19" t="s">
        <v>146</v>
      </c>
      <c r="D241" s="19"/>
      <c r="E241" s="19"/>
      <c r="F241" s="21" t="s">
        <v>262</v>
      </c>
      <c r="G241" s="21"/>
      <c r="H241" s="21"/>
      <c r="J241" t="b">
        <f t="shared" si="6"/>
        <v>0</v>
      </c>
      <c r="K241" t="str">
        <f t="shared" si="7"/>
        <v/>
      </c>
    </row>
    <row r="242" spans="2:11">
      <c r="B242" s="19">
        <v>500206</v>
      </c>
      <c r="C242" s="19" t="s">
        <v>142</v>
      </c>
      <c r="D242" s="19"/>
      <c r="E242" s="19"/>
      <c r="F242" s="21" t="s">
        <v>263</v>
      </c>
      <c r="G242" s="21"/>
      <c r="H242" s="21"/>
      <c r="J242" t="b">
        <f t="shared" si="6"/>
        <v>0</v>
      </c>
      <c r="K242" t="str">
        <f t="shared" si="7"/>
        <v/>
      </c>
    </row>
    <row r="243" spans="2:11">
      <c r="B243" s="19">
        <v>500207</v>
      </c>
      <c r="C243" s="19" t="s">
        <v>264</v>
      </c>
      <c r="D243" s="19"/>
      <c r="E243" s="19"/>
      <c r="F243" s="21" t="s">
        <v>265</v>
      </c>
      <c r="G243" s="21"/>
      <c r="H243" s="21"/>
      <c r="J243" t="b">
        <f t="shared" si="6"/>
        <v>0</v>
      </c>
      <c r="K243" t="str">
        <f t="shared" si="7"/>
        <v/>
      </c>
    </row>
    <row r="244" spans="2:11">
      <c r="B244" s="19">
        <v>500301</v>
      </c>
      <c r="C244" s="19" t="s">
        <v>266</v>
      </c>
      <c r="D244" s="19"/>
      <c r="E244" s="19"/>
      <c r="F244" s="21" t="s">
        <v>267</v>
      </c>
      <c r="G244" s="21"/>
      <c r="H244" s="21"/>
      <c r="J244" t="str">
        <f t="shared" si="6"/>
        <v/>
      </c>
      <c r="K244" t="str">
        <f t="shared" si="7"/>
        <v/>
      </c>
    </row>
    <row r="245" spans="2:11">
      <c r="B245" s="19">
        <v>500302</v>
      </c>
      <c r="C245" s="19" t="s">
        <v>268</v>
      </c>
      <c r="D245" s="19"/>
      <c r="E245" s="19"/>
      <c r="F245" s="21" t="s">
        <v>269</v>
      </c>
      <c r="G245" s="21"/>
      <c r="H245" s="21"/>
      <c r="J245" t="str">
        <f t="shared" si="6"/>
        <v/>
      </c>
      <c r="K245" t="str">
        <f t="shared" si="7"/>
        <v/>
      </c>
    </row>
    <row r="246" spans="2:11">
      <c r="B246" s="19">
        <v>500303</v>
      </c>
      <c r="C246" s="19" t="s">
        <v>270</v>
      </c>
      <c r="D246" s="19"/>
      <c r="E246" s="19"/>
      <c r="F246" s="21" t="s">
        <v>271</v>
      </c>
      <c r="G246" s="21"/>
      <c r="H246" s="21"/>
      <c r="J246" t="b">
        <f t="shared" si="6"/>
        <v>0</v>
      </c>
      <c r="K246" t="str">
        <f t="shared" si="7"/>
        <v/>
      </c>
    </row>
    <row r="247" spans="2:11">
      <c r="B247" s="19">
        <v>500401</v>
      </c>
      <c r="C247" s="19" t="s">
        <v>180</v>
      </c>
      <c r="D247" s="19"/>
      <c r="E247" s="19"/>
      <c r="F247" s="21" t="s">
        <v>272</v>
      </c>
      <c r="G247" s="21"/>
      <c r="H247" s="21"/>
      <c r="J247" t="b">
        <f t="shared" si="6"/>
        <v>0</v>
      </c>
      <c r="K247" t="str">
        <f t="shared" si="7"/>
        <v/>
      </c>
    </row>
    <row r="248" spans="2:11">
      <c r="B248" s="19">
        <v>500402</v>
      </c>
      <c r="C248" s="19" t="s">
        <v>273</v>
      </c>
      <c r="D248" s="19"/>
      <c r="E248" s="19"/>
      <c r="F248" s="21" t="s">
        <v>274</v>
      </c>
      <c r="G248" s="21"/>
      <c r="H248" s="21"/>
      <c r="J248" t="str">
        <f t="shared" si="6"/>
        <v/>
      </c>
      <c r="K248" t="str">
        <f t="shared" si="7"/>
        <v/>
      </c>
    </row>
    <row r="249" spans="2:11">
      <c r="B249" s="19">
        <v>500501</v>
      </c>
      <c r="C249" s="20" t="s">
        <v>214</v>
      </c>
      <c r="D249" s="20"/>
      <c r="E249" s="20"/>
      <c r="F249" s="21" t="s">
        <v>275</v>
      </c>
      <c r="G249" s="21"/>
      <c r="H249" s="21"/>
      <c r="J249" t="b">
        <f t="shared" si="6"/>
        <v>0</v>
      </c>
      <c r="K249" t="str">
        <f t="shared" si="7"/>
        <v/>
      </c>
    </row>
    <row r="250" spans="2:11">
      <c r="B250" s="19">
        <v>500502</v>
      </c>
      <c r="C250" s="19" t="s">
        <v>276</v>
      </c>
      <c r="D250" s="19"/>
      <c r="E250" s="19"/>
      <c r="F250" s="21" t="s">
        <v>277</v>
      </c>
      <c r="G250" s="21"/>
      <c r="H250" s="21"/>
      <c r="J250" t="b">
        <f t="shared" si="6"/>
        <v>0</v>
      </c>
      <c r="K250" t="str">
        <f t="shared" si="7"/>
        <v/>
      </c>
    </row>
    <row r="251" spans="2:11">
      <c r="B251" s="19">
        <v>500503</v>
      </c>
      <c r="C251" s="19" t="s">
        <v>276</v>
      </c>
      <c r="D251" s="19"/>
      <c r="E251" s="19"/>
      <c r="F251" s="21" t="s">
        <v>278</v>
      </c>
      <c r="G251" s="21"/>
      <c r="H251" s="21"/>
      <c r="J251" t="b">
        <f t="shared" si="6"/>
        <v>0</v>
      </c>
      <c r="K251" t="str">
        <f t="shared" si="7"/>
        <v/>
      </c>
    </row>
    <row r="252" spans="2:11">
      <c r="B252" s="19">
        <v>500504</v>
      </c>
      <c r="C252" s="20" t="s">
        <v>27</v>
      </c>
      <c r="D252" s="20"/>
      <c r="E252" s="20"/>
      <c r="F252" s="21" t="s">
        <v>279</v>
      </c>
      <c r="G252" s="21"/>
      <c r="H252" s="21"/>
      <c r="J252" t="str">
        <f t="shared" si="6"/>
        <v/>
      </c>
      <c r="K252" t="str">
        <f t="shared" si="7"/>
        <v/>
      </c>
    </row>
    <row r="253" spans="2:11">
      <c r="B253" s="19">
        <v>500505</v>
      </c>
      <c r="C253" s="20" t="s">
        <v>204</v>
      </c>
      <c r="D253" s="20"/>
      <c r="E253" s="20"/>
      <c r="F253" s="21" t="s">
        <v>280</v>
      </c>
      <c r="G253" s="21"/>
      <c r="H253" s="21"/>
      <c r="J253" t="str">
        <f t="shared" si="6"/>
        <v/>
      </c>
      <c r="K253" t="str">
        <f t="shared" si="7"/>
        <v/>
      </c>
    </row>
    <row r="254" spans="2:11">
      <c r="B254" s="19">
        <v>500506</v>
      </c>
      <c r="C254" s="20" t="s">
        <v>165</v>
      </c>
      <c r="D254" s="20"/>
      <c r="E254" s="20"/>
      <c r="F254" s="21" t="s">
        <v>281</v>
      </c>
      <c r="G254" s="21"/>
      <c r="H254" s="21"/>
      <c r="J254" t="str">
        <f t="shared" si="6"/>
        <v/>
      </c>
      <c r="K254" t="str">
        <f t="shared" si="7"/>
        <v/>
      </c>
    </row>
    <row r="255" spans="2:11">
      <c r="B255" s="19">
        <v>500507</v>
      </c>
      <c r="C255" s="20" t="s">
        <v>31</v>
      </c>
      <c r="D255" s="20"/>
      <c r="E255" s="20"/>
      <c r="F255" s="21" t="s">
        <v>282</v>
      </c>
      <c r="G255" s="21"/>
      <c r="H255" s="21"/>
      <c r="J255" t="str">
        <f t="shared" si="6"/>
        <v/>
      </c>
      <c r="K255" t="str">
        <f t="shared" si="7"/>
        <v/>
      </c>
    </row>
    <row r="256" spans="2:11">
      <c r="B256" s="19">
        <v>500601</v>
      </c>
      <c r="C256" s="20" t="s">
        <v>283</v>
      </c>
      <c r="D256" s="20"/>
      <c r="E256" s="20"/>
      <c r="F256" s="21" t="s">
        <v>284</v>
      </c>
      <c r="G256" s="21"/>
      <c r="H256" s="21"/>
      <c r="J256" t="str">
        <f t="shared" si="6"/>
        <v/>
      </c>
      <c r="K256" t="str">
        <f t="shared" si="7"/>
        <v/>
      </c>
    </row>
    <row r="257" spans="2:11">
      <c r="B257" s="19">
        <v>500602</v>
      </c>
      <c r="C257" s="20" t="s">
        <v>199</v>
      </c>
      <c r="D257" s="20"/>
      <c r="E257" s="20"/>
      <c r="F257" s="21" t="s">
        <v>285</v>
      </c>
      <c r="G257" s="21"/>
      <c r="H257" s="21"/>
      <c r="J257" t="b">
        <f t="shared" si="6"/>
        <v>0</v>
      </c>
      <c r="K257" t="str">
        <f t="shared" si="7"/>
        <v/>
      </c>
    </row>
    <row r="258" spans="2:11">
      <c r="B258" s="19">
        <v>500603</v>
      </c>
      <c r="C258" s="20" t="s">
        <v>199</v>
      </c>
      <c r="D258" s="20"/>
      <c r="E258" s="20"/>
      <c r="F258" s="21" t="s">
        <v>286</v>
      </c>
      <c r="G258" s="21"/>
      <c r="H258" s="21"/>
      <c r="J258" t="b">
        <f t="shared" si="6"/>
        <v>0</v>
      </c>
      <c r="K258" t="str">
        <f t="shared" si="7"/>
        <v/>
      </c>
    </row>
    <row r="259" spans="2:11">
      <c r="B259" s="19">
        <v>500604</v>
      </c>
      <c r="C259" s="19" t="s">
        <v>54</v>
      </c>
      <c r="D259" s="19"/>
      <c r="E259" s="19"/>
      <c r="F259" s="21" t="s">
        <v>55</v>
      </c>
      <c r="G259" s="21"/>
      <c r="H259" s="21"/>
      <c r="J259" t="b">
        <f t="shared" si="6"/>
        <v>0</v>
      </c>
      <c r="K259" t="str">
        <f t="shared" si="7"/>
        <v/>
      </c>
    </row>
    <row r="260" spans="2:11">
      <c r="B260" s="19">
        <v>500605</v>
      </c>
      <c r="C260" s="19" t="s">
        <v>287</v>
      </c>
      <c r="D260" s="19"/>
      <c r="E260" s="19"/>
      <c r="F260" s="21" t="s">
        <v>288</v>
      </c>
      <c r="G260" s="21"/>
      <c r="H260" s="21"/>
      <c r="J260" t="b">
        <f t="shared" si="6"/>
        <v>0</v>
      </c>
      <c r="K260" t="str">
        <f t="shared" si="7"/>
        <v/>
      </c>
    </row>
    <row r="261" spans="2:11">
      <c r="B261" s="19">
        <v>500606</v>
      </c>
      <c r="C261" s="19" t="s">
        <v>289</v>
      </c>
      <c r="D261" s="19"/>
      <c r="E261" s="19"/>
      <c r="F261" s="21" t="s">
        <v>290</v>
      </c>
      <c r="G261" s="21"/>
      <c r="H261" s="21"/>
      <c r="J261" t="b">
        <f t="shared" si="6"/>
        <v>0</v>
      </c>
      <c r="K261" t="str">
        <f t="shared" si="7"/>
        <v/>
      </c>
    </row>
    <row r="262" spans="2:11">
      <c r="B262" s="19">
        <v>500607</v>
      </c>
      <c r="C262" s="19" t="s">
        <v>291</v>
      </c>
      <c r="D262" s="19"/>
      <c r="E262" s="19"/>
      <c r="F262" s="21" t="s">
        <v>292</v>
      </c>
      <c r="G262" s="21"/>
      <c r="H262" s="21"/>
      <c r="J262" t="b">
        <f t="shared" si="6"/>
        <v>0</v>
      </c>
      <c r="K262" t="str">
        <f t="shared" si="7"/>
        <v/>
      </c>
    </row>
    <row r="263" spans="2:11">
      <c r="B263" s="19">
        <v>500608</v>
      </c>
      <c r="C263" s="19" t="s">
        <v>293</v>
      </c>
      <c r="D263" s="19"/>
      <c r="E263" s="19"/>
      <c r="F263" s="21" t="s">
        <v>294</v>
      </c>
      <c r="G263" s="21"/>
      <c r="H263" s="21"/>
      <c r="J263" t="b">
        <f t="shared" si="6"/>
        <v>0</v>
      </c>
      <c r="K263" t="str">
        <f t="shared" si="7"/>
        <v/>
      </c>
    </row>
    <row r="264" spans="2:11">
      <c r="B264" s="19">
        <v>500609</v>
      </c>
      <c r="C264" s="19" t="s">
        <v>295</v>
      </c>
      <c r="D264" s="19"/>
      <c r="E264" s="19"/>
      <c r="F264" s="21" t="s">
        <v>296</v>
      </c>
      <c r="G264" s="21"/>
      <c r="H264" s="21"/>
      <c r="J264" t="b">
        <f t="shared" si="6"/>
        <v>0</v>
      </c>
      <c r="K264" t="str">
        <f t="shared" si="7"/>
        <v/>
      </c>
    </row>
    <row r="265" spans="2:11">
      <c r="B265" s="19">
        <v>500610</v>
      </c>
      <c r="C265" s="19" t="s">
        <v>297</v>
      </c>
      <c r="D265" s="19"/>
      <c r="E265" s="19"/>
      <c r="F265" s="21" t="s">
        <v>298</v>
      </c>
      <c r="G265" s="21"/>
      <c r="H265" s="21"/>
      <c r="J265" t="b">
        <f t="shared" ref="J265:J328" si="8">IF((LEN(F265)-LEN(SUBSTITUTE(F265,"%","")))=(LEN(G265)-LEN(SUBSTITUTE(G265,"#","")))+1,"",FALSE)</f>
        <v>0</v>
      </c>
      <c r="K265" t="str">
        <f t="shared" ref="K265:K328" si="9">IF((LEN(G265)-LEN(SUBSTITUTE(G265,"#","")))=(LEN(H265)-LEN(SUBSTITUTE(H265,"#",""))),"",FALSE)</f>
        <v/>
      </c>
    </row>
    <row r="266" spans="2:11">
      <c r="B266" s="19">
        <v>500701</v>
      </c>
      <c r="C266" s="20" t="s">
        <v>299</v>
      </c>
      <c r="D266" s="20"/>
      <c r="E266" s="20"/>
      <c r="F266" s="21" t="s">
        <v>300</v>
      </c>
      <c r="G266" s="21"/>
      <c r="H266" s="21"/>
      <c r="J266" t="b">
        <f t="shared" si="8"/>
        <v>0</v>
      </c>
      <c r="K266" t="str">
        <f t="shared" si="9"/>
        <v/>
      </c>
    </row>
    <row r="267" spans="2:11">
      <c r="B267" s="19">
        <v>500702</v>
      </c>
      <c r="C267" s="20" t="s">
        <v>237</v>
      </c>
      <c r="D267" s="20"/>
      <c r="E267" s="20"/>
      <c r="F267" s="21" t="s">
        <v>301</v>
      </c>
      <c r="G267" s="21"/>
      <c r="H267" s="21"/>
      <c r="J267" t="b">
        <f t="shared" si="8"/>
        <v>0</v>
      </c>
      <c r="K267" t="str">
        <f t="shared" si="9"/>
        <v/>
      </c>
    </row>
    <row r="268" spans="2:11">
      <c r="B268" s="19">
        <v>500703</v>
      </c>
      <c r="C268" s="20" t="s">
        <v>134</v>
      </c>
      <c r="D268" s="20"/>
      <c r="E268" s="20"/>
      <c r="F268" s="21" t="s">
        <v>302</v>
      </c>
      <c r="G268" s="21"/>
      <c r="H268" s="21"/>
      <c r="J268" t="str">
        <f t="shared" si="8"/>
        <v/>
      </c>
      <c r="K268" t="str">
        <f t="shared" si="9"/>
        <v/>
      </c>
    </row>
    <row r="269" spans="2:11">
      <c r="B269" s="19">
        <v>500704</v>
      </c>
      <c r="C269" s="20" t="s">
        <v>134</v>
      </c>
      <c r="D269" s="20"/>
      <c r="E269" s="20"/>
      <c r="F269" s="21" t="s">
        <v>303</v>
      </c>
      <c r="G269" s="21"/>
      <c r="H269" s="21"/>
      <c r="J269" t="str">
        <f t="shared" si="8"/>
        <v/>
      </c>
      <c r="K269" t="str">
        <f t="shared" si="9"/>
        <v/>
      </c>
    </row>
    <row r="270" spans="2:11">
      <c r="B270" s="19">
        <v>500705</v>
      </c>
      <c r="C270" s="20" t="s">
        <v>134</v>
      </c>
      <c r="D270" s="20"/>
      <c r="E270" s="20"/>
      <c r="F270" s="21" t="s">
        <v>304</v>
      </c>
      <c r="G270" s="21"/>
      <c r="H270" s="21"/>
      <c r="J270" t="str">
        <f t="shared" si="8"/>
        <v/>
      </c>
      <c r="K270" t="str">
        <f t="shared" si="9"/>
        <v/>
      </c>
    </row>
    <row r="271" spans="2:11">
      <c r="B271" s="19">
        <v>500706</v>
      </c>
      <c r="C271" s="20" t="s">
        <v>127</v>
      </c>
      <c r="D271" s="20"/>
      <c r="E271" s="20"/>
      <c r="F271" s="21" t="s">
        <v>305</v>
      </c>
      <c r="G271" s="21"/>
      <c r="H271" s="21"/>
      <c r="J271" t="b">
        <f t="shared" si="8"/>
        <v>0</v>
      </c>
      <c r="K271" t="str">
        <f t="shared" si="9"/>
        <v/>
      </c>
    </row>
    <row r="272" spans="2:11">
      <c r="B272" s="19">
        <v>500707</v>
      </c>
      <c r="C272" s="20" t="s">
        <v>127</v>
      </c>
      <c r="D272" s="20"/>
      <c r="E272" s="20"/>
      <c r="F272" s="21" t="s">
        <v>306</v>
      </c>
      <c r="G272" s="21"/>
      <c r="H272" s="21"/>
      <c r="J272" t="b">
        <f t="shared" si="8"/>
        <v>0</v>
      </c>
      <c r="K272" t="str">
        <f t="shared" si="9"/>
        <v/>
      </c>
    </row>
    <row r="273" spans="2:11">
      <c r="B273" s="19">
        <v>500708</v>
      </c>
      <c r="C273" s="20" t="s">
        <v>307</v>
      </c>
      <c r="D273" s="20"/>
      <c r="E273" s="20"/>
      <c r="F273" s="21" t="s">
        <v>308</v>
      </c>
      <c r="G273" s="21"/>
      <c r="H273" s="21"/>
      <c r="J273" t="b">
        <f t="shared" si="8"/>
        <v>0</v>
      </c>
      <c r="K273" t="str">
        <f t="shared" si="9"/>
        <v/>
      </c>
    </row>
    <row r="274" spans="2:11">
      <c r="B274" s="19">
        <v>500709</v>
      </c>
      <c r="C274" s="20" t="s">
        <v>307</v>
      </c>
      <c r="D274" s="20"/>
      <c r="E274" s="20"/>
      <c r="F274" s="21" t="s">
        <v>309</v>
      </c>
      <c r="G274" s="21"/>
      <c r="H274" s="21"/>
      <c r="J274" t="b">
        <f t="shared" si="8"/>
        <v>0</v>
      </c>
      <c r="K274" t="str">
        <f t="shared" si="9"/>
        <v/>
      </c>
    </row>
    <row r="275" spans="2:11">
      <c r="B275" s="19">
        <v>500710</v>
      </c>
      <c r="C275" s="19" t="s">
        <v>310</v>
      </c>
      <c r="D275" s="19"/>
      <c r="E275" s="19"/>
      <c r="F275" s="21" t="s">
        <v>311</v>
      </c>
      <c r="G275" s="21"/>
      <c r="H275" s="21"/>
      <c r="J275" t="str">
        <f t="shared" si="8"/>
        <v/>
      </c>
      <c r="K275" t="str">
        <f t="shared" si="9"/>
        <v/>
      </c>
    </row>
    <row r="276" spans="2:11">
      <c r="B276" s="19">
        <v>500711</v>
      </c>
      <c r="C276" s="19" t="s">
        <v>310</v>
      </c>
      <c r="D276" s="19"/>
      <c r="E276" s="19"/>
      <c r="F276" s="21" t="s">
        <v>312</v>
      </c>
      <c r="G276" s="21"/>
      <c r="H276" s="21"/>
      <c r="J276" t="str">
        <f t="shared" si="8"/>
        <v/>
      </c>
      <c r="K276" t="str">
        <f t="shared" si="9"/>
        <v/>
      </c>
    </row>
    <row r="277" spans="2:11">
      <c r="B277" s="19">
        <v>500712</v>
      </c>
      <c r="C277" s="19" t="s">
        <v>310</v>
      </c>
      <c r="D277" s="19"/>
      <c r="E277" s="19"/>
      <c r="F277" s="21" t="s">
        <v>313</v>
      </c>
      <c r="G277" s="21"/>
      <c r="H277" s="21"/>
      <c r="J277" t="str">
        <f t="shared" si="8"/>
        <v/>
      </c>
      <c r="K277" t="str">
        <f t="shared" si="9"/>
        <v/>
      </c>
    </row>
    <row r="278" spans="2:11">
      <c r="B278" s="19">
        <v>502501</v>
      </c>
      <c r="C278" s="19" t="s">
        <v>314</v>
      </c>
      <c r="D278" s="19"/>
      <c r="E278" s="19"/>
      <c r="F278" s="21" t="s">
        <v>315</v>
      </c>
      <c r="G278" s="21"/>
      <c r="H278" s="21"/>
      <c r="J278" t="str">
        <f t="shared" si="8"/>
        <v/>
      </c>
      <c r="K278" t="str">
        <f t="shared" si="9"/>
        <v/>
      </c>
    </row>
    <row r="279" spans="2:11">
      <c r="B279" s="19">
        <v>503301</v>
      </c>
      <c r="C279" s="19" t="s">
        <v>316</v>
      </c>
      <c r="D279" s="19"/>
      <c r="E279" s="19"/>
      <c r="F279" s="21" t="s">
        <v>317</v>
      </c>
      <c r="G279" s="21"/>
      <c r="H279" s="21"/>
      <c r="J279" t="b">
        <f t="shared" si="8"/>
        <v>0</v>
      </c>
      <c r="K279" t="str">
        <f t="shared" si="9"/>
        <v/>
      </c>
    </row>
    <row r="280" spans="2:11">
      <c r="B280" s="19">
        <v>503302</v>
      </c>
      <c r="C280" s="19" t="s">
        <v>318</v>
      </c>
      <c r="D280" s="19"/>
      <c r="E280" s="19"/>
      <c r="F280" s="21" t="s">
        <v>319</v>
      </c>
      <c r="G280" s="21"/>
      <c r="H280" s="21"/>
      <c r="J280" t="str">
        <f t="shared" si="8"/>
        <v/>
      </c>
      <c r="K280" t="str">
        <f t="shared" si="9"/>
        <v/>
      </c>
    </row>
    <row r="281" spans="2:11">
      <c r="B281" s="19">
        <v>503303</v>
      </c>
      <c r="C281" s="19" t="s">
        <v>320</v>
      </c>
      <c r="D281" s="19"/>
      <c r="E281" s="19"/>
      <c r="F281" s="21" t="s">
        <v>321</v>
      </c>
      <c r="G281" s="21"/>
      <c r="H281" s="21"/>
      <c r="J281" t="str">
        <f t="shared" si="8"/>
        <v/>
      </c>
      <c r="K281" t="str">
        <f t="shared" si="9"/>
        <v/>
      </c>
    </row>
    <row r="282" spans="2:11">
      <c r="B282" s="19">
        <v>503304</v>
      </c>
      <c r="C282" s="19" t="s">
        <v>322</v>
      </c>
      <c r="D282" s="19"/>
      <c r="E282" s="19"/>
      <c r="F282" s="21" t="s">
        <v>323</v>
      </c>
      <c r="G282" s="21"/>
      <c r="H282" s="21"/>
      <c r="J282" t="str">
        <f t="shared" si="8"/>
        <v/>
      </c>
      <c r="K282" t="str">
        <f t="shared" si="9"/>
        <v/>
      </c>
    </row>
    <row r="283" spans="2:11">
      <c r="B283" s="19">
        <v>503305</v>
      </c>
      <c r="C283" s="19" t="s">
        <v>324</v>
      </c>
      <c r="D283" s="19"/>
      <c r="E283" s="19"/>
      <c r="F283" s="21" t="s">
        <v>325</v>
      </c>
      <c r="G283" s="21"/>
      <c r="H283" s="21"/>
      <c r="J283" t="str">
        <f t="shared" si="8"/>
        <v/>
      </c>
      <c r="K283" t="str">
        <f t="shared" si="9"/>
        <v/>
      </c>
    </row>
    <row r="284" spans="2:11">
      <c r="B284" s="19">
        <v>503306</v>
      </c>
      <c r="C284" s="19" t="s">
        <v>326</v>
      </c>
      <c r="D284" s="19"/>
      <c r="E284" s="19"/>
      <c r="F284" s="21" t="s">
        <v>327</v>
      </c>
      <c r="G284" s="21"/>
      <c r="H284" s="21"/>
      <c r="J284" t="str">
        <f t="shared" si="8"/>
        <v/>
      </c>
      <c r="K284" t="str">
        <f t="shared" si="9"/>
        <v/>
      </c>
    </row>
    <row r="285" spans="2:11">
      <c r="B285" s="19">
        <v>503501</v>
      </c>
      <c r="C285" s="20" t="s">
        <v>328</v>
      </c>
      <c r="D285" s="20"/>
      <c r="E285" s="20"/>
      <c r="F285" s="21" t="s">
        <v>329</v>
      </c>
      <c r="G285" s="21"/>
      <c r="H285" s="21"/>
      <c r="J285" t="str">
        <f t="shared" si="8"/>
        <v/>
      </c>
      <c r="K285" t="str">
        <f t="shared" si="9"/>
        <v/>
      </c>
    </row>
    <row r="286" spans="2:11">
      <c r="B286" s="19">
        <v>503502</v>
      </c>
      <c r="C286" s="20" t="s">
        <v>29</v>
      </c>
      <c r="D286" s="20"/>
      <c r="E286" s="20"/>
      <c r="F286" s="21" t="s">
        <v>330</v>
      </c>
      <c r="G286" s="21"/>
      <c r="H286" s="21"/>
      <c r="J286" t="str">
        <f t="shared" si="8"/>
        <v/>
      </c>
      <c r="K286" t="str">
        <f t="shared" si="9"/>
        <v/>
      </c>
    </row>
    <row r="287" spans="2:11">
      <c r="B287" s="19">
        <v>503503</v>
      </c>
      <c r="C287" s="20" t="s">
        <v>46</v>
      </c>
      <c r="D287" s="20"/>
      <c r="E287" s="20"/>
      <c r="F287" s="21" t="s">
        <v>331</v>
      </c>
      <c r="G287" s="21"/>
      <c r="H287" s="21"/>
      <c r="J287" t="str">
        <f t="shared" si="8"/>
        <v/>
      </c>
      <c r="K287" t="str">
        <f t="shared" si="9"/>
        <v/>
      </c>
    </row>
    <row r="288" spans="2:11">
      <c r="B288" s="19">
        <v>503504</v>
      </c>
      <c r="C288" s="20" t="s">
        <v>233</v>
      </c>
      <c r="D288" s="20"/>
      <c r="E288" s="20"/>
      <c r="F288" s="21" t="s">
        <v>332</v>
      </c>
      <c r="G288" s="21"/>
      <c r="H288" s="21"/>
      <c r="J288" t="str">
        <f t="shared" si="8"/>
        <v/>
      </c>
      <c r="K288" t="str">
        <f t="shared" si="9"/>
        <v/>
      </c>
    </row>
    <row r="289" spans="2:11">
      <c r="B289" s="19">
        <v>503505</v>
      </c>
      <c r="C289" s="19" t="s">
        <v>333</v>
      </c>
      <c r="D289" s="19"/>
      <c r="E289" s="19"/>
      <c r="F289" s="21" t="s">
        <v>334</v>
      </c>
      <c r="G289" s="21"/>
      <c r="H289" s="21"/>
      <c r="J289" t="str">
        <f t="shared" si="8"/>
        <v/>
      </c>
      <c r="K289" t="str">
        <f t="shared" si="9"/>
        <v/>
      </c>
    </row>
    <row r="290" spans="2:11">
      <c r="B290" s="19">
        <v>503601</v>
      </c>
      <c r="C290" s="20" t="s">
        <v>283</v>
      </c>
      <c r="D290" s="20"/>
      <c r="E290" s="20"/>
      <c r="F290" s="21" t="s">
        <v>335</v>
      </c>
      <c r="G290" s="21"/>
      <c r="H290" s="21"/>
      <c r="J290" t="str">
        <f t="shared" si="8"/>
        <v/>
      </c>
      <c r="K290" t="str">
        <f t="shared" si="9"/>
        <v/>
      </c>
    </row>
    <row r="291" spans="2:11">
      <c r="B291" s="19">
        <v>504501</v>
      </c>
      <c r="C291" s="20" t="s">
        <v>35</v>
      </c>
      <c r="D291" s="20"/>
      <c r="E291" s="20"/>
      <c r="F291" s="21" t="s">
        <v>243</v>
      </c>
      <c r="G291" s="21"/>
      <c r="H291" s="21"/>
      <c r="J291" t="str">
        <f t="shared" si="8"/>
        <v/>
      </c>
      <c r="K291" t="str">
        <f t="shared" si="9"/>
        <v/>
      </c>
    </row>
    <row r="292" spans="2:11">
      <c r="B292" s="19">
        <v>504502</v>
      </c>
      <c r="C292" s="20" t="s">
        <v>33</v>
      </c>
      <c r="D292" s="20"/>
      <c r="E292" s="20"/>
      <c r="F292" s="21" t="s">
        <v>43</v>
      </c>
      <c r="G292" s="21"/>
      <c r="H292" s="21"/>
      <c r="J292" t="str">
        <f t="shared" si="8"/>
        <v/>
      </c>
      <c r="K292" t="str">
        <f t="shared" si="9"/>
        <v/>
      </c>
    </row>
    <row r="293" spans="2:11">
      <c r="B293" s="19">
        <v>504503</v>
      </c>
      <c r="C293" s="20" t="s">
        <v>210</v>
      </c>
      <c r="D293" s="20"/>
      <c r="E293" s="20"/>
      <c r="F293" s="21" t="s">
        <v>336</v>
      </c>
      <c r="G293" s="21"/>
      <c r="H293" s="21"/>
      <c r="J293" t="str">
        <f t="shared" si="8"/>
        <v/>
      </c>
      <c r="K293" t="str">
        <f t="shared" si="9"/>
        <v/>
      </c>
    </row>
    <row r="294" spans="2:11">
      <c r="B294" s="19">
        <v>504601</v>
      </c>
      <c r="C294" s="19" t="s">
        <v>56</v>
      </c>
      <c r="D294" s="19"/>
      <c r="E294" s="19"/>
      <c r="F294" s="21" t="s">
        <v>57</v>
      </c>
      <c r="G294" s="21"/>
      <c r="H294" s="21"/>
      <c r="J294" t="b">
        <f t="shared" si="8"/>
        <v>0</v>
      </c>
      <c r="K294" t="str">
        <f t="shared" si="9"/>
        <v/>
      </c>
    </row>
    <row r="295" spans="2:11">
      <c r="B295" s="19">
        <v>510101</v>
      </c>
      <c r="C295" s="20" t="s">
        <v>106</v>
      </c>
      <c r="D295" s="20"/>
      <c r="E295" s="20"/>
      <c r="F295" s="21" t="s">
        <v>337</v>
      </c>
      <c r="G295" s="21"/>
      <c r="H295" s="21"/>
      <c r="J295" t="b">
        <f t="shared" si="8"/>
        <v>0</v>
      </c>
      <c r="K295" t="str">
        <f t="shared" si="9"/>
        <v/>
      </c>
    </row>
    <row r="296" spans="2:11">
      <c r="B296" s="19">
        <v>510301</v>
      </c>
      <c r="C296" s="19" t="s">
        <v>168</v>
      </c>
      <c r="D296" s="19"/>
      <c r="E296" s="19"/>
      <c r="F296" s="21" t="s">
        <v>338</v>
      </c>
      <c r="G296" s="21"/>
      <c r="H296" s="21"/>
      <c r="J296" t="b">
        <f t="shared" si="8"/>
        <v>0</v>
      </c>
      <c r="K296" t="str">
        <f t="shared" si="9"/>
        <v/>
      </c>
    </row>
    <row r="297" spans="2:11">
      <c r="B297" s="19">
        <v>510302</v>
      </c>
      <c r="C297" s="19" t="s">
        <v>170</v>
      </c>
      <c r="D297" s="19"/>
      <c r="E297" s="19"/>
      <c r="F297" s="21" t="s">
        <v>339</v>
      </c>
      <c r="G297" s="21"/>
      <c r="H297" s="21"/>
      <c r="J297" t="b">
        <f t="shared" si="8"/>
        <v>0</v>
      </c>
      <c r="K297" t="str">
        <f t="shared" si="9"/>
        <v/>
      </c>
    </row>
    <row r="298" spans="2:11">
      <c r="B298" s="19">
        <v>510303</v>
      </c>
      <c r="C298" s="19" t="s">
        <v>172</v>
      </c>
      <c r="D298" s="19"/>
      <c r="E298" s="19"/>
      <c r="F298" s="21" t="s">
        <v>340</v>
      </c>
      <c r="G298" s="21"/>
      <c r="H298" s="21"/>
      <c r="J298" t="b">
        <f t="shared" si="8"/>
        <v>0</v>
      </c>
      <c r="K298" t="str">
        <f t="shared" si="9"/>
        <v/>
      </c>
    </row>
    <row r="299" spans="2:11">
      <c r="B299" s="19">
        <v>510304</v>
      </c>
      <c r="C299" s="19" t="s">
        <v>174</v>
      </c>
      <c r="D299" s="19"/>
      <c r="E299" s="19"/>
      <c r="F299" s="21" t="s">
        <v>341</v>
      </c>
      <c r="G299" s="21"/>
      <c r="H299" s="21"/>
      <c r="J299" t="str">
        <f t="shared" si="8"/>
        <v/>
      </c>
      <c r="K299" t="str">
        <f t="shared" si="9"/>
        <v/>
      </c>
    </row>
    <row r="300" spans="2:11">
      <c r="B300" s="19">
        <v>510305</v>
      </c>
      <c r="C300" s="19" t="s">
        <v>176</v>
      </c>
      <c r="D300" s="19"/>
      <c r="E300" s="19"/>
      <c r="F300" s="21" t="s">
        <v>342</v>
      </c>
      <c r="G300" s="21"/>
      <c r="H300" s="21"/>
      <c r="J300" t="str">
        <f t="shared" si="8"/>
        <v/>
      </c>
      <c r="K300" t="str">
        <f t="shared" si="9"/>
        <v/>
      </c>
    </row>
    <row r="301" spans="2:11">
      <c r="B301" s="19">
        <v>510306</v>
      </c>
      <c r="C301" s="19" t="s">
        <v>178</v>
      </c>
      <c r="D301" s="19"/>
      <c r="E301" s="19"/>
      <c r="F301" s="21" t="s">
        <v>343</v>
      </c>
      <c r="G301" s="21"/>
      <c r="H301" s="21"/>
      <c r="J301" t="str">
        <f t="shared" si="8"/>
        <v/>
      </c>
      <c r="K301" t="str">
        <f t="shared" si="9"/>
        <v/>
      </c>
    </row>
    <row r="302" spans="2:11">
      <c r="B302" s="19">
        <v>510307</v>
      </c>
      <c r="C302" s="19" t="s">
        <v>344</v>
      </c>
      <c r="D302" s="19"/>
      <c r="E302" s="19"/>
      <c r="F302" s="21" t="s">
        <v>345</v>
      </c>
      <c r="G302" s="21"/>
      <c r="H302" s="21"/>
      <c r="J302" t="b">
        <f t="shared" si="8"/>
        <v>0</v>
      </c>
      <c r="K302" t="str">
        <f t="shared" si="9"/>
        <v/>
      </c>
    </row>
    <row r="303" spans="2:11">
      <c r="B303" s="19">
        <v>510308</v>
      </c>
      <c r="C303" s="19" t="s">
        <v>346</v>
      </c>
      <c r="D303" s="19"/>
      <c r="E303" s="19"/>
      <c r="F303" s="21" t="s">
        <v>347</v>
      </c>
      <c r="G303" s="21"/>
      <c r="H303" s="21"/>
      <c r="J303" t="str">
        <f t="shared" si="8"/>
        <v/>
      </c>
      <c r="K303" t="str">
        <f t="shared" si="9"/>
        <v/>
      </c>
    </row>
    <row r="304" spans="2:11">
      <c r="B304" s="19">
        <v>510309</v>
      </c>
      <c r="C304" s="19" t="s">
        <v>348</v>
      </c>
      <c r="D304" s="19"/>
      <c r="E304" s="19"/>
      <c r="F304" s="21" t="s">
        <v>349</v>
      </c>
      <c r="G304" s="21"/>
      <c r="H304" s="21"/>
      <c r="J304" t="str">
        <f t="shared" si="8"/>
        <v/>
      </c>
      <c r="K304" t="str">
        <f t="shared" si="9"/>
        <v/>
      </c>
    </row>
    <row r="305" spans="2:11">
      <c r="B305" s="19">
        <v>510310</v>
      </c>
      <c r="C305" s="19" t="s">
        <v>350</v>
      </c>
      <c r="D305" s="19"/>
      <c r="E305" s="19"/>
      <c r="F305" s="21" t="s">
        <v>351</v>
      </c>
      <c r="G305" s="21"/>
      <c r="H305" s="21"/>
      <c r="J305" t="str">
        <f t="shared" si="8"/>
        <v/>
      </c>
      <c r="K305" t="str">
        <f t="shared" si="9"/>
        <v/>
      </c>
    </row>
    <row r="306" spans="2:11">
      <c r="B306" s="19">
        <v>510311</v>
      </c>
      <c r="C306" s="19" t="s">
        <v>352</v>
      </c>
      <c r="D306" s="19"/>
      <c r="E306" s="19"/>
      <c r="F306" s="21" t="s">
        <v>353</v>
      </c>
      <c r="G306" s="21"/>
      <c r="H306" s="21"/>
      <c r="J306" t="str">
        <f t="shared" si="8"/>
        <v/>
      </c>
      <c r="K306" t="str">
        <f t="shared" si="9"/>
        <v/>
      </c>
    </row>
    <row r="307" spans="2:11">
      <c r="B307" s="19">
        <v>510312</v>
      </c>
      <c r="C307" s="19" t="s">
        <v>354</v>
      </c>
      <c r="D307" s="19"/>
      <c r="E307" s="19"/>
      <c r="F307" s="21" t="s">
        <v>355</v>
      </c>
      <c r="G307" s="21"/>
      <c r="H307" s="21"/>
      <c r="J307" t="str">
        <f t="shared" si="8"/>
        <v/>
      </c>
      <c r="K307" t="str">
        <f t="shared" si="9"/>
        <v/>
      </c>
    </row>
    <row r="308" spans="2:11">
      <c r="B308" s="19">
        <v>510313</v>
      </c>
      <c r="C308" s="19" t="s">
        <v>356</v>
      </c>
      <c r="D308" s="19"/>
      <c r="E308" s="19"/>
      <c r="F308" s="21" t="s">
        <v>357</v>
      </c>
      <c r="G308" s="21"/>
      <c r="H308" s="21"/>
      <c r="J308" t="str">
        <f t="shared" si="8"/>
        <v/>
      </c>
      <c r="K308" t="str">
        <f t="shared" si="9"/>
        <v/>
      </c>
    </row>
    <row r="309" spans="2:11">
      <c r="B309" s="19">
        <v>510314</v>
      </c>
      <c r="C309" s="19" t="s">
        <v>358</v>
      </c>
      <c r="D309" s="19"/>
      <c r="E309" s="19"/>
      <c r="F309" s="21" t="s">
        <v>359</v>
      </c>
      <c r="G309" s="21"/>
      <c r="H309" s="21"/>
      <c r="J309" t="str">
        <f t="shared" si="8"/>
        <v/>
      </c>
      <c r="K309" t="str">
        <f t="shared" si="9"/>
        <v/>
      </c>
    </row>
    <row r="310" spans="2:11">
      <c r="B310" s="19">
        <v>510315</v>
      </c>
      <c r="C310" s="19" t="s">
        <v>358</v>
      </c>
      <c r="D310" s="19"/>
      <c r="E310" s="19"/>
      <c r="F310" s="21" t="s">
        <v>360</v>
      </c>
      <c r="G310" s="21"/>
      <c r="H310" s="21"/>
      <c r="J310" t="str">
        <f t="shared" si="8"/>
        <v/>
      </c>
      <c r="K310" t="str">
        <f t="shared" si="9"/>
        <v/>
      </c>
    </row>
    <row r="311" spans="2:11">
      <c r="B311" s="19">
        <v>510316</v>
      </c>
      <c r="C311" s="19" t="s">
        <v>358</v>
      </c>
      <c r="D311" s="19"/>
      <c r="E311" s="19"/>
      <c r="F311" s="21" t="s">
        <v>361</v>
      </c>
      <c r="G311" s="21"/>
      <c r="H311" s="21"/>
      <c r="J311" t="str">
        <f t="shared" si="8"/>
        <v/>
      </c>
      <c r="K311" t="str">
        <f t="shared" si="9"/>
        <v/>
      </c>
    </row>
    <row r="312" spans="2:11">
      <c r="B312" s="19">
        <v>510401</v>
      </c>
      <c r="C312" s="19" t="s">
        <v>185</v>
      </c>
      <c r="D312" s="19"/>
      <c r="E312" s="19"/>
      <c r="F312" s="21" t="s">
        <v>362</v>
      </c>
      <c r="G312" s="21"/>
      <c r="H312" s="21"/>
      <c r="J312" t="b">
        <f t="shared" si="8"/>
        <v>0</v>
      </c>
      <c r="K312" t="str">
        <f t="shared" si="9"/>
        <v/>
      </c>
    </row>
    <row r="313" spans="2:11">
      <c r="B313" s="19">
        <v>510402</v>
      </c>
      <c r="C313" s="20" t="s">
        <v>191</v>
      </c>
      <c r="D313" s="20"/>
      <c r="E313" s="20"/>
      <c r="F313" s="21" t="s">
        <v>363</v>
      </c>
      <c r="G313" s="21"/>
      <c r="H313" s="21"/>
      <c r="J313" t="b">
        <f t="shared" si="8"/>
        <v>0</v>
      </c>
      <c r="K313" t="str">
        <f t="shared" si="9"/>
        <v/>
      </c>
    </row>
    <row r="314" spans="2:11">
      <c r="B314" s="19">
        <v>510403</v>
      </c>
      <c r="C314" s="20" t="s">
        <v>189</v>
      </c>
      <c r="D314" s="20"/>
      <c r="E314" s="20"/>
      <c r="F314" s="21" t="s">
        <v>364</v>
      </c>
      <c r="G314" s="21"/>
      <c r="H314" s="21"/>
      <c r="J314" t="b">
        <f t="shared" si="8"/>
        <v>0</v>
      </c>
      <c r="K314" t="str">
        <f t="shared" si="9"/>
        <v/>
      </c>
    </row>
    <row r="315" spans="2:11">
      <c r="B315" s="19">
        <v>510404</v>
      </c>
      <c r="C315" s="19" t="s">
        <v>365</v>
      </c>
      <c r="D315" s="19"/>
      <c r="E315" s="19"/>
      <c r="F315" s="21" t="s">
        <v>366</v>
      </c>
      <c r="G315" s="21"/>
      <c r="H315" s="21"/>
      <c r="J315" t="b">
        <f t="shared" si="8"/>
        <v>0</v>
      </c>
      <c r="K315" t="str">
        <f t="shared" si="9"/>
        <v/>
      </c>
    </row>
    <row r="316" spans="2:11">
      <c r="B316" s="19">
        <v>510405</v>
      </c>
      <c r="C316" s="20" t="s">
        <v>155</v>
      </c>
      <c r="D316" s="20"/>
      <c r="E316" s="20"/>
      <c r="F316" s="21" t="s">
        <v>367</v>
      </c>
      <c r="G316" s="21"/>
      <c r="H316" s="21"/>
      <c r="J316" t="b">
        <f t="shared" si="8"/>
        <v>0</v>
      </c>
      <c r="K316" t="str">
        <f t="shared" si="9"/>
        <v/>
      </c>
    </row>
    <row r="317" spans="2:11">
      <c r="B317" s="19">
        <v>510601</v>
      </c>
      <c r="C317" s="19" t="s">
        <v>368</v>
      </c>
      <c r="D317" s="19"/>
      <c r="E317" s="19"/>
      <c r="F317" s="21" t="s">
        <v>369</v>
      </c>
      <c r="G317" s="21"/>
      <c r="H317" s="21"/>
      <c r="J317" t="str">
        <f t="shared" si="8"/>
        <v/>
      </c>
      <c r="K317" t="str">
        <f t="shared" si="9"/>
        <v/>
      </c>
    </row>
    <row r="318" spans="2:11">
      <c r="B318" s="2">
        <v>511001</v>
      </c>
      <c r="C318" s="7" t="s">
        <v>370</v>
      </c>
      <c r="D318" s="7"/>
      <c r="E318" s="7"/>
      <c r="F318" s="9" t="s">
        <v>371</v>
      </c>
      <c r="G318" s="9"/>
      <c r="H318" s="9"/>
      <c r="J318" t="str">
        <f t="shared" si="8"/>
        <v/>
      </c>
      <c r="K318" t="str">
        <f t="shared" si="9"/>
        <v/>
      </c>
    </row>
    <row r="319" spans="2:11">
      <c r="B319" s="2">
        <v>511002</v>
      </c>
      <c r="C319" s="7" t="s">
        <v>372</v>
      </c>
      <c r="D319" s="7"/>
      <c r="E319" s="7"/>
      <c r="F319" s="9" t="s">
        <v>373</v>
      </c>
      <c r="G319" s="9"/>
      <c r="H319" s="9"/>
      <c r="J319" t="str">
        <f t="shared" si="8"/>
        <v/>
      </c>
      <c r="K319" t="str">
        <f t="shared" si="9"/>
        <v/>
      </c>
    </row>
    <row r="320" spans="2:11">
      <c r="B320" s="2">
        <v>511003</v>
      </c>
      <c r="C320" s="7" t="s">
        <v>191</v>
      </c>
      <c r="D320" s="7"/>
      <c r="E320" s="7"/>
      <c r="F320" s="9" t="s">
        <v>374</v>
      </c>
      <c r="G320" s="9"/>
      <c r="H320" s="9"/>
      <c r="J320" t="b">
        <f t="shared" si="8"/>
        <v>0</v>
      </c>
      <c r="K320" t="str">
        <f t="shared" si="9"/>
        <v/>
      </c>
    </row>
    <row r="321" spans="2:11">
      <c r="B321" s="2">
        <v>511004</v>
      </c>
      <c r="C321" s="7" t="s">
        <v>375</v>
      </c>
      <c r="D321" s="7"/>
      <c r="E321" s="7"/>
      <c r="F321" s="10" t="s">
        <v>376</v>
      </c>
      <c r="G321" s="10"/>
      <c r="H321" s="10"/>
      <c r="J321" t="str">
        <f t="shared" si="8"/>
        <v/>
      </c>
      <c r="K321" t="str">
        <f t="shared" si="9"/>
        <v/>
      </c>
    </row>
    <row r="322" spans="2:11">
      <c r="B322" s="2">
        <v>511005</v>
      </c>
      <c r="C322" s="7" t="s">
        <v>49</v>
      </c>
      <c r="D322" s="7"/>
      <c r="E322" s="7"/>
      <c r="F322" s="10" t="s">
        <v>50</v>
      </c>
      <c r="G322" s="10"/>
      <c r="H322" s="10"/>
      <c r="J322" t="str">
        <f t="shared" si="8"/>
        <v/>
      </c>
      <c r="K322" t="str">
        <f t="shared" si="9"/>
        <v/>
      </c>
    </row>
    <row r="323" spans="2:11">
      <c r="B323" s="2">
        <v>511006</v>
      </c>
      <c r="C323" s="7" t="s">
        <v>31</v>
      </c>
      <c r="D323" s="7"/>
      <c r="E323" s="7"/>
      <c r="F323" s="10" t="s">
        <v>244</v>
      </c>
      <c r="G323" s="10"/>
      <c r="H323" s="10"/>
      <c r="J323" t="str">
        <f t="shared" si="8"/>
        <v/>
      </c>
      <c r="K323" t="str">
        <f t="shared" si="9"/>
        <v/>
      </c>
    </row>
    <row r="324" spans="2:11">
      <c r="B324" s="2">
        <v>511007</v>
      </c>
      <c r="C324" s="7" t="s">
        <v>291</v>
      </c>
      <c r="D324" s="7"/>
      <c r="E324" s="7"/>
      <c r="F324" s="10" t="s">
        <v>377</v>
      </c>
      <c r="G324" s="10"/>
      <c r="H324" s="10"/>
      <c r="J324" t="str">
        <f t="shared" si="8"/>
        <v/>
      </c>
      <c r="K324" t="str">
        <f t="shared" si="9"/>
        <v/>
      </c>
    </row>
    <row r="325" spans="2:11">
      <c r="B325" s="2">
        <v>511008</v>
      </c>
      <c r="C325" s="7" t="s">
        <v>27</v>
      </c>
      <c r="D325" s="7"/>
      <c r="E325" s="7"/>
      <c r="F325" s="10" t="s">
        <v>52</v>
      </c>
      <c r="G325" s="10"/>
      <c r="H325" s="10"/>
      <c r="J325" t="str">
        <f t="shared" si="8"/>
        <v/>
      </c>
      <c r="K325" t="str">
        <f t="shared" si="9"/>
        <v/>
      </c>
    </row>
    <row r="326" spans="2:11">
      <c r="B326" s="2">
        <v>511009</v>
      </c>
      <c r="C326" s="7" t="s">
        <v>33</v>
      </c>
      <c r="D326" s="7"/>
      <c r="E326" s="7"/>
      <c r="F326" s="10" t="s">
        <v>43</v>
      </c>
      <c r="G326" s="10"/>
      <c r="H326" s="10"/>
      <c r="J326" t="str">
        <f t="shared" si="8"/>
        <v/>
      </c>
      <c r="K326" t="str">
        <f t="shared" si="9"/>
        <v/>
      </c>
    </row>
    <row r="327" spans="2:11">
      <c r="B327" s="2">
        <v>511010</v>
      </c>
      <c r="C327" s="7" t="s">
        <v>29</v>
      </c>
      <c r="D327" s="7"/>
      <c r="E327" s="7"/>
      <c r="F327" s="10" t="s">
        <v>330</v>
      </c>
      <c r="G327" s="10"/>
      <c r="H327" s="10"/>
      <c r="J327" t="str">
        <f t="shared" si="8"/>
        <v/>
      </c>
      <c r="K327" t="str">
        <f t="shared" si="9"/>
        <v/>
      </c>
    </row>
    <row r="328" spans="2:11">
      <c r="B328" s="2">
        <v>511011</v>
      </c>
      <c r="C328" s="7" t="s">
        <v>44</v>
      </c>
      <c r="D328" s="7"/>
      <c r="E328" s="7"/>
      <c r="F328" s="10" t="s">
        <v>45</v>
      </c>
      <c r="G328" s="10"/>
      <c r="H328" s="10"/>
      <c r="J328" t="str">
        <f t="shared" si="8"/>
        <v/>
      </c>
      <c r="K328" t="str">
        <f t="shared" si="9"/>
        <v/>
      </c>
    </row>
    <row r="329" spans="2:11">
      <c r="B329" s="19">
        <v>511201</v>
      </c>
      <c r="C329" s="19" t="s">
        <v>114</v>
      </c>
      <c r="D329" s="19"/>
      <c r="E329" s="19"/>
      <c r="F329" s="21" t="s">
        <v>378</v>
      </c>
      <c r="G329" s="21"/>
      <c r="H329" s="21"/>
      <c r="J329" t="b">
        <f t="shared" ref="J329:J392" si="10">IF((LEN(F329)-LEN(SUBSTITUTE(F329,"%","")))=(LEN(G329)-LEN(SUBSTITUTE(G329,"#","")))+1,"",FALSE)</f>
        <v>0</v>
      </c>
      <c r="K329" t="str">
        <f t="shared" ref="K329:K392" si="11">IF((LEN(G329)-LEN(SUBSTITUTE(G329,"#","")))=(LEN(H329)-LEN(SUBSTITUTE(H329,"#",""))),"",FALSE)</f>
        <v/>
      </c>
    </row>
    <row r="330" spans="2:11">
      <c r="B330" s="19">
        <v>511202</v>
      </c>
      <c r="C330" s="19" t="s">
        <v>117</v>
      </c>
      <c r="D330" s="19"/>
      <c r="E330" s="19"/>
      <c r="F330" s="21" t="s">
        <v>379</v>
      </c>
      <c r="G330" s="21"/>
      <c r="H330" s="21"/>
      <c r="J330" t="b">
        <f t="shared" si="10"/>
        <v>0</v>
      </c>
      <c r="K330" t="str">
        <f t="shared" si="11"/>
        <v/>
      </c>
    </row>
    <row r="331" spans="2:11">
      <c r="B331" s="19">
        <v>511203</v>
      </c>
      <c r="C331" s="19" t="s">
        <v>380</v>
      </c>
      <c r="D331" s="19"/>
      <c r="E331" s="19"/>
      <c r="F331" s="21" t="s">
        <v>381</v>
      </c>
      <c r="G331" s="21"/>
      <c r="H331" s="21"/>
      <c r="J331" t="b">
        <f t="shared" si="10"/>
        <v>0</v>
      </c>
      <c r="K331" t="str">
        <f t="shared" si="11"/>
        <v/>
      </c>
    </row>
    <row r="332" spans="2:11">
      <c r="B332" s="19">
        <v>511204</v>
      </c>
      <c r="C332" s="19" t="s">
        <v>382</v>
      </c>
      <c r="D332" s="19"/>
      <c r="E332" s="19"/>
      <c r="F332" s="21" t="s">
        <v>383</v>
      </c>
      <c r="G332" s="21"/>
      <c r="H332" s="21"/>
      <c r="J332" t="b">
        <f t="shared" si="10"/>
        <v>0</v>
      </c>
      <c r="K332" t="str">
        <f t="shared" si="11"/>
        <v/>
      </c>
    </row>
    <row r="333" spans="2:11">
      <c r="B333" s="19">
        <v>511401</v>
      </c>
      <c r="C333" s="20" t="s">
        <v>197</v>
      </c>
      <c r="D333" s="20"/>
      <c r="E333" s="20"/>
      <c r="F333" s="21" t="s">
        <v>384</v>
      </c>
      <c r="G333" s="21"/>
      <c r="H333" s="21"/>
      <c r="J333" t="b">
        <f t="shared" si="10"/>
        <v>0</v>
      </c>
      <c r="K333" t="str">
        <f t="shared" si="11"/>
        <v/>
      </c>
    </row>
    <row r="334" spans="2:11">
      <c r="B334" s="19">
        <v>511402</v>
      </c>
      <c r="C334" s="19" t="s">
        <v>182</v>
      </c>
      <c r="D334" s="19"/>
      <c r="E334" s="19"/>
      <c r="F334" s="21" t="s">
        <v>385</v>
      </c>
      <c r="G334" s="21"/>
      <c r="H334" s="21"/>
      <c r="J334" t="b">
        <f t="shared" si="10"/>
        <v>0</v>
      </c>
      <c r="K334" t="str">
        <f t="shared" si="11"/>
        <v/>
      </c>
    </row>
    <row r="335" spans="2:11">
      <c r="B335" s="19">
        <v>511403</v>
      </c>
      <c r="C335" s="20" t="s">
        <v>227</v>
      </c>
      <c r="D335" s="20"/>
      <c r="E335" s="20"/>
      <c r="F335" s="21" t="s">
        <v>386</v>
      </c>
      <c r="G335" s="21"/>
      <c r="H335" s="21"/>
      <c r="J335" t="b">
        <f t="shared" si="10"/>
        <v>0</v>
      </c>
      <c r="K335" t="str">
        <f t="shared" si="11"/>
        <v/>
      </c>
    </row>
    <row r="336" spans="2:11">
      <c r="B336" s="19">
        <v>511404</v>
      </c>
      <c r="C336" s="20" t="s">
        <v>206</v>
      </c>
      <c r="D336" s="20"/>
      <c r="E336" s="20"/>
      <c r="F336" s="21" t="s">
        <v>387</v>
      </c>
      <c r="G336" s="21"/>
      <c r="H336" s="21"/>
      <c r="J336" t="b">
        <f t="shared" si="10"/>
        <v>0</v>
      </c>
      <c r="K336" t="str">
        <f t="shared" si="11"/>
        <v/>
      </c>
    </row>
    <row r="337" spans="2:11">
      <c r="B337" s="19">
        <v>511405</v>
      </c>
      <c r="C337" s="20" t="s">
        <v>206</v>
      </c>
      <c r="D337" s="20"/>
      <c r="E337" s="20"/>
      <c r="F337" s="21" t="s">
        <v>388</v>
      </c>
      <c r="G337" s="21"/>
      <c r="H337" s="21"/>
      <c r="J337" t="b">
        <f t="shared" si="10"/>
        <v>0</v>
      </c>
      <c r="K337" t="str">
        <f t="shared" si="11"/>
        <v/>
      </c>
    </row>
    <row r="338" spans="2:11">
      <c r="B338" s="2">
        <v>512001</v>
      </c>
      <c r="C338" s="7" t="s">
        <v>283</v>
      </c>
      <c r="D338" s="7"/>
      <c r="E338" s="7"/>
      <c r="F338" s="9" t="s">
        <v>389</v>
      </c>
      <c r="G338" s="9"/>
      <c r="H338" s="9"/>
      <c r="J338" t="str">
        <f t="shared" si="10"/>
        <v/>
      </c>
      <c r="K338" t="str">
        <f t="shared" si="11"/>
        <v/>
      </c>
    </row>
    <row r="339" spans="2:11">
      <c r="B339" s="2">
        <v>512002</v>
      </c>
      <c r="C339" s="7" t="s">
        <v>160</v>
      </c>
      <c r="D339" s="7"/>
      <c r="E339" s="7"/>
      <c r="F339" s="9" t="s">
        <v>390</v>
      </c>
      <c r="G339" s="9"/>
      <c r="H339" s="9"/>
      <c r="J339" t="b">
        <f t="shared" si="10"/>
        <v>0</v>
      </c>
      <c r="K339" t="str">
        <f t="shared" si="11"/>
        <v/>
      </c>
    </row>
    <row r="340" spans="2:11">
      <c r="B340" s="2">
        <v>512003</v>
      </c>
      <c r="C340" s="7" t="s">
        <v>307</v>
      </c>
      <c r="D340" s="7"/>
      <c r="E340" s="7"/>
      <c r="F340" s="9" t="s">
        <v>391</v>
      </c>
      <c r="G340" s="9"/>
      <c r="H340" s="9"/>
      <c r="J340" t="b">
        <f t="shared" si="10"/>
        <v>0</v>
      </c>
      <c r="K340" t="str">
        <f t="shared" si="11"/>
        <v/>
      </c>
    </row>
    <row r="341" spans="2:11">
      <c r="B341" s="2">
        <v>512004</v>
      </c>
      <c r="C341" s="7" t="s">
        <v>375</v>
      </c>
      <c r="D341" s="7"/>
      <c r="E341" s="7"/>
      <c r="F341" s="10" t="s">
        <v>376</v>
      </c>
      <c r="G341" s="10"/>
      <c r="H341" s="10"/>
      <c r="J341" t="str">
        <f t="shared" si="10"/>
        <v/>
      </c>
      <c r="K341" t="str">
        <f t="shared" si="11"/>
        <v/>
      </c>
    </row>
    <row r="342" spans="2:11">
      <c r="B342" s="2">
        <v>512005</v>
      </c>
      <c r="C342" s="7" t="s">
        <v>49</v>
      </c>
      <c r="D342" s="7"/>
      <c r="E342" s="7"/>
      <c r="F342" s="10" t="s">
        <v>50</v>
      </c>
      <c r="G342" s="10"/>
      <c r="H342" s="10"/>
      <c r="J342" t="str">
        <f t="shared" si="10"/>
        <v/>
      </c>
      <c r="K342" t="str">
        <f t="shared" si="11"/>
        <v/>
      </c>
    </row>
    <row r="343" spans="2:11">
      <c r="B343" s="2">
        <v>512006</v>
      </c>
      <c r="C343" s="7" t="s">
        <v>35</v>
      </c>
      <c r="D343" s="7"/>
      <c r="E343" s="7"/>
      <c r="F343" s="10" t="s">
        <v>243</v>
      </c>
      <c r="G343" s="10"/>
      <c r="H343" s="10"/>
      <c r="J343" t="str">
        <f t="shared" si="10"/>
        <v/>
      </c>
      <c r="K343" t="str">
        <f t="shared" si="11"/>
        <v/>
      </c>
    </row>
    <row r="344" spans="2:11">
      <c r="B344" s="2">
        <v>512007</v>
      </c>
      <c r="C344" s="7" t="s">
        <v>31</v>
      </c>
      <c r="D344" s="7"/>
      <c r="E344" s="7"/>
      <c r="F344" s="10" t="s">
        <v>244</v>
      </c>
      <c r="G344" s="10"/>
      <c r="H344" s="10"/>
      <c r="J344" t="str">
        <f t="shared" si="10"/>
        <v/>
      </c>
      <c r="K344" t="str">
        <f t="shared" si="11"/>
        <v/>
      </c>
    </row>
    <row r="345" spans="2:11">
      <c r="B345" s="2">
        <v>512008</v>
      </c>
      <c r="C345" s="7" t="s">
        <v>46</v>
      </c>
      <c r="D345" s="7"/>
      <c r="E345" s="7"/>
      <c r="F345" s="10" t="s">
        <v>47</v>
      </c>
      <c r="G345" s="10"/>
      <c r="H345" s="10"/>
      <c r="J345" t="str">
        <f t="shared" si="10"/>
        <v/>
      </c>
      <c r="K345" t="str">
        <f t="shared" si="11"/>
        <v/>
      </c>
    </row>
    <row r="346" spans="2:11">
      <c r="B346" s="2">
        <v>512009</v>
      </c>
      <c r="C346" s="7" t="s">
        <v>37</v>
      </c>
      <c r="D346" s="7"/>
      <c r="E346" s="7"/>
      <c r="F346" s="10" t="s">
        <v>48</v>
      </c>
      <c r="G346" s="10"/>
      <c r="H346" s="10"/>
      <c r="J346" t="b">
        <f t="shared" si="10"/>
        <v>0</v>
      </c>
      <c r="K346" t="str">
        <f t="shared" si="11"/>
        <v/>
      </c>
    </row>
    <row r="347" spans="2:11">
      <c r="B347" s="2">
        <v>512010</v>
      </c>
      <c r="C347" s="7" t="s">
        <v>29</v>
      </c>
      <c r="D347" s="7"/>
      <c r="E347" s="7"/>
      <c r="F347" s="10" t="s">
        <v>330</v>
      </c>
      <c r="G347" s="10"/>
      <c r="H347" s="10"/>
      <c r="J347" t="str">
        <f t="shared" si="10"/>
        <v/>
      </c>
      <c r="K347" t="str">
        <f t="shared" si="11"/>
        <v/>
      </c>
    </row>
    <row r="348" spans="2:11">
      <c r="B348" s="2">
        <v>512011</v>
      </c>
      <c r="C348" s="7" t="s">
        <v>27</v>
      </c>
      <c r="D348" s="7"/>
      <c r="E348" s="7"/>
      <c r="F348" s="10" t="s">
        <v>52</v>
      </c>
      <c r="G348" s="10"/>
      <c r="H348" s="10"/>
      <c r="J348" t="str">
        <f t="shared" si="10"/>
        <v/>
      </c>
      <c r="K348" t="str">
        <f t="shared" si="11"/>
        <v/>
      </c>
    </row>
    <row r="349" spans="2:11">
      <c r="B349" s="2">
        <v>513001</v>
      </c>
      <c r="C349" s="7" t="s">
        <v>160</v>
      </c>
      <c r="D349" s="7"/>
      <c r="E349" s="7"/>
      <c r="F349" s="9" t="s">
        <v>392</v>
      </c>
      <c r="G349" s="9"/>
      <c r="H349" s="9"/>
      <c r="J349" t="b">
        <f t="shared" si="10"/>
        <v>0</v>
      </c>
      <c r="K349" t="str">
        <f t="shared" si="11"/>
        <v/>
      </c>
    </row>
    <row r="350" spans="2:11">
      <c r="B350" s="2">
        <v>513002</v>
      </c>
      <c r="C350" s="7" t="s">
        <v>206</v>
      </c>
      <c r="D350" s="7"/>
      <c r="E350" s="7"/>
      <c r="F350" s="9" t="s">
        <v>393</v>
      </c>
      <c r="G350" s="9"/>
      <c r="H350" s="9"/>
      <c r="J350" t="b">
        <f t="shared" si="10"/>
        <v>0</v>
      </c>
      <c r="K350" t="str">
        <f t="shared" si="11"/>
        <v/>
      </c>
    </row>
    <row r="351" spans="2:11">
      <c r="B351" s="2">
        <v>513003</v>
      </c>
      <c r="C351" s="7" t="s">
        <v>394</v>
      </c>
      <c r="D351" s="7"/>
      <c r="E351" s="7"/>
      <c r="F351" s="9" t="s">
        <v>395</v>
      </c>
      <c r="G351" s="9"/>
      <c r="H351" s="9"/>
      <c r="J351" t="str">
        <f t="shared" si="10"/>
        <v/>
      </c>
      <c r="K351" t="str">
        <f t="shared" si="11"/>
        <v/>
      </c>
    </row>
    <row r="352" spans="2:11">
      <c r="B352" s="2">
        <v>513004</v>
      </c>
      <c r="C352" s="7" t="s">
        <v>204</v>
      </c>
      <c r="D352" s="7"/>
      <c r="E352" s="7"/>
      <c r="F352" s="10" t="s">
        <v>396</v>
      </c>
      <c r="G352" s="10"/>
      <c r="H352" s="10"/>
      <c r="J352" t="str">
        <f t="shared" si="10"/>
        <v/>
      </c>
      <c r="K352" t="str">
        <f t="shared" si="11"/>
        <v/>
      </c>
    </row>
    <row r="353" spans="2:11">
      <c r="B353" s="2">
        <v>513005</v>
      </c>
      <c r="C353" s="7" t="s">
        <v>165</v>
      </c>
      <c r="D353" s="7"/>
      <c r="E353" s="7"/>
      <c r="F353" s="10" t="s">
        <v>281</v>
      </c>
      <c r="G353" s="10"/>
      <c r="H353" s="10"/>
      <c r="J353" t="str">
        <f t="shared" si="10"/>
        <v/>
      </c>
      <c r="K353" t="str">
        <f t="shared" si="11"/>
        <v/>
      </c>
    </row>
    <row r="354" spans="2:11">
      <c r="B354" s="2">
        <v>513006</v>
      </c>
      <c r="C354" s="7" t="s">
        <v>31</v>
      </c>
      <c r="D354" s="7"/>
      <c r="E354" s="7"/>
      <c r="F354" s="10" t="s">
        <v>244</v>
      </c>
      <c r="G354" s="10"/>
      <c r="H354" s="10"/>
      <c r="J354" t="str">
        <f t="shared" si="10"/>
        <v/>
      </c>
      <c r="K354" t="str">
        <f t="shared" si="11"/>
        <v/>
      </c>
    </row>
    <row r="355" spans="2:11">
      <c r="B355" s="2">
        <v>513007</v>
      </c>
      <c r="C355" s="7" t="s">
        <v>291</v>
      </c>
      <c r="D355" s="7"/>
      <c r="E355" s="7"/>
      <c r="F355" s="10" t="s">
        <v>377</v>
      </c>
      <c r="G355" s="10"/>
      <c r="H355" s="10"/>
      <c r="J355" t="str">
        <f t="shared" si="10"/>
        <v/>
      </c>
      <c r="K355" t="str">
        <f t="shared" si="11"/>
        <v/>
      </c>
    </row>
    <row r="356" spans="2:11">
      <c r="B356" s="2">
        <v>513008</v>
      </c>
      <c r="C356" s="7" t="s">
        <v>44</v>
      </c>
      <c r="D356" s="7"/>
      <c r="E356" s="7"/>
      <c r="F356" s="10" t="s">
        <v>45</v>
      </c>
      <c r="G356" s="10"/>
      <c r="H356" s="10"/>
      <c r="J356" t="str">
        <f t="shared" si="10"/>
        <v/>
      </c>
      <c r="K356" t="str">
        <f t="shared" si="11"/>
        <v/>
      </c>
    </row>
    <row r="357" spans="2:11">
      <c r="B357" s="2">
        <v>513009</v>
      </c>
      <c r="C357" s="7" t="s">
        <v>49</v>
      </c>
      <c r="D357" s="7"/>
      <c r="E357" s="7"/>
      <c r="F357" s="10" t="s">
        <v>50</v>
      </c>
      <c r="G357" s="10"/>
      <c r="H357" s="10"/>
      <c r="J357" t="str">
        <f t="shared" si="10"/>
        <v/>
      </c>
      <c r="K357" t="str">
        <f t="shared" si="11"/>
        <v/>
      </c>
    </row>
    <row r="358" spans="2:11">
      <c r="B358" s="2">
        <v>513010</v>
      </c>
      <c r="C358" s="7" t="s">
        <v>31</v>
      </c>
      <c r="D358" s="7"/>
      <c r="E358" s="7"/>
      <c r="F358" s="10" t="s">
        <v>244</v>
      </c>
      <c r="G358" s="10"/>
      <c r="H358" s="10"/>
      <c r="J358" t="str">
        <f t="shared" si="10"/>
        <v/>
      </c>
      <c r="K358" t="str">
        <f t="shared" si="11"/>
        <v/>
      </c>
    </row>
    <row r="359" spans="2:11">
      <c r="B359" s="2">
        <v>513011</v>
      </c>
      <c r="C359" s="7" t="s">
        <v>33</v>
      </c>
      <c r="D359" s="7"/>
      <c r="E359" s="7"/>
      <c r="F359" s="10" t="s">
        <v>43</v>
      </c>
      <c r="G359" s="10"/>
      <c r="H359" s="10"/>
      <c r="J359" t="str">
        <f t="shared" si="10"/>
        <v/>
      </c>
      <c r="K359" t="str">
        <f t="shared" si="11"/>
        <v/>
      </c>
    </row>
    <row r="360" spans="2:11">
      <c r="B360" s="2">
        <v>514001</v>
      </c>
      <c r="C360" s="7" t="s">
        <v>210</v>
      </c>
      <c r="D360" s="7"/>
      <c r="E360" s="7"/>
      <c r="F360" s="9" t="s">
        <v>211</v>
      </c>
      <c r="G360" s="9"/>
      <c r="H360" s="9"/>
      <c r="J360" t="str">
        <f t="shared" si="10"/>
        <v/>
      </c>
      <c r="K360" t="str">
        <f t="shared" si="11"/>
        <v/>
      </c>
    </row>
    <row r="361" spans="2:11">
      <c r="B361" s="2">
        <v>514002</v>
      </c>
      <c r="C361" s="7" t="s">
        <v>212</v>
      </c>
      <c r="D361" s="7"/>
      <c r="E361" s="7"/>
      <c r="F361" s="9" t="s">
        <v>397</v>
      </c>
      <c r="G361" s="9"/>
      <c r="H361" s="9"/>
      <c r="J361" t="b">
        <f t="shared" si="10"/>
        <v>0</v>
      </c>
      <c r="K361" t="str">
        <f t="shared" si="11"/>
        <v/>
      </c>
    </row>
    <row r="362" spans="2:11">
      <c r="B362" s="2">
        <v>514003</v>
      </c>
      <c r="C362" s="7" t="s">
        <v>214</v>
      </c>
      <c r="D362" s="7"/>
      <c r="E362" s="7"/>
      <c r="F362" s="9" t="s">
        <v>398</v>
      </c>
      <c r="G362" s="9"/>
      <c r="H362" s="9"/>
      <c r="J362" t="b">
        <f t="shared" si="10"/>
        <v>0</v>
      </c>
      <c r="K362" t="str">
        <f t="shared" si="11"/>
        <v/>
      </c>
    </row>
    <row r="363" spans="2:11">
      <c r="B363" s="2">
        <v>514004</v>
      </c>
      <c r="C363" s="7" t="s">
        <v>375</v>
      </c>
      <c r="D363" s="7"/>
      <c r="E363" s="7"/>
      <c r="F363" s="10" t="s">
        <v>376</v>
      </c>
      <c r="G363" s="10"/>
      <c r="H363" s="10"/>
      <c r="J363" t="str">
        <f t="shared" si="10"/>
        <v/>
      </c>
      <c r="K363" t="str">
        <f t="shared" si="11"/>
        <v/>
      </c>
    </row>
    <row r="364" spans="2:11">
      <c r="B364" s="2">
        <v>514005</v>
      </c>
      <c r="C364" s="7" t="s">
        <v>49</v>
      </c>
      <c r="D364" s="7"/>
      <c r="E364" s="7"/>
      <c r="F364" s="10" t="s">
        <v>50</v>
      </c>
      <c r="G364" s="10"/>
      <c r="H364" s="10"/>
      <c r="J364" t="str">
        <f t="shared" si="10"/>
        <v/>
      </c>
      <c r="K364" t="str">
        <f t="shared" si="11"/>
        <v/>
      </c>
    </row>
    <row r="365" spans="2:11">
      <c r="B365" s="2">
        <v>514006</v>
      </c>
      <c r="C365" s="7" t="s">
        <v>33</v>
      </c>
      <c r="D365" s="7"/>
      <c r="E365" s="7"/>
      <c r="F365" s="10" t="s">
        <v>43</v>
      </c>
      <c r="G365" s="10"/>
      <c r="H365" s="10"/>
      <c r="J365" t="str">
        <f t="shared" si="10"/>
        <v/>
      </c>
      <c r="K365" t="str">
        <f t="shared" si="11"/>
        <v/>
      </c>
    </row>
    <row r="366" spans="2:11">
      <c r="B366" s="2">
        <v>514007</v>
      </c>
      <c r="C366" s="7" t="s">
        <v>31</v>
      </c>
      <c r="D366" s="7"/>
      <c r="E366" s="7"/>
      <c r="F366" s="10" t="s">
        <v>244</v>
      </c>
      <c r="G366" s="10"/>
      <c r="H366" s="10"/>
      <c r="J366" t="str">
        <f t="shared" si="10"/>
        <v/>
      </c>
      <c r="K366" t="str">
        <f t="shared" si="11"/>
        <v/>
      </c>
    </row>
    <row r="367" spans="2:11">
      <c r="B367" s="2">
        <v>514008</v>
      </c>
      <c r="C367" s="7" t="s">
        <v>44</v>
      </c>
      <c r="D367" s="7"/>
      <c r="E367" s="7"/>
      <c r="F367" s="10" t="s">
        <v>45</v>
      </c>
      <c r="G367" s="10"/>
      <c r="H367" s="10"/>
      <c r="J367" t="str">
        <f t="shared" si="10"/>
        <v/>
      </c>
      <c r="K367" t="str">
        <f t="shared" si="11"/>
        <v/>
      </c>
    </row>
    <row r="368" spans="2:11">
      <c r="B368" s="7">
        <v>514009</v>
      </c>
      <c r="C368" s="7" t="s">
        <v>37</v>
      </c>
      <c r="D368" s="7"/>
      <c r="E368" s="7"/>
      <c r="F368" s="10" t="s">
        <v>48</v>
      </c>
      <c r="G368" s="10"/>
      <c r="H368" s="10"/>
      <c r="J368" t="b">
        <f t="shared" si="10"/>
        <v>0</v>
      </c>
      <c r="K368" t="str">
        <f t="shared" si="11"/>
        <v/>
      </c>
    </row>
    <row r="369" spans="2:11">
      <c r="B369" s="2">
        <v>514010</v>
      </c>
      <c r="C369" s="7" t="s">
        <v>35</v>
      </c>
      <c r="D369" s="7"/>
      <c r="E369" s="7"/>
      <c r="F369" s="10" t="s">
        <v>243</v>
      </c>
      <c r="G369" s="10"/>
      <c r="H369" s="10"/>
      <c r="J369" t="str">
        <f t="shared" si="10"/>
        <v/>
      </c>
      <c r="K369" t="str">
        <f t="shared" si="11"/>
        <v/>
      </c>
    </row>
    <row r="370" spans="2:11">
      <c r="B370" s="2">
        <v>514011</v>
      </c>
      <c r="C370" s="7" t="s">
        <v>27</v>
      </c>
      <c r="D370" s="7"/>
      <c r="E370" s="7"/>
      <c r="F370" s="10" t="s">
        <v>52</v>
      </c>
      <c r="G370" s="10"/>
      <c r="H370" s="10"/>
      <c r="J370" t="str">
        <f t="shared" si="10"/>
        <v/>
      </c>
      <c r="K370" t="str">
        <f t="shared" si="11"/>
        <v/>
      </c>
    </row>
    <row r="371" spans="2:11">
      <c r="B371" s="19">
        <v>514301</v>
      </c>
      <c r="C371" s="19" t="s">
        <v>217</v>
      </c>
      <c r="D371" s="19"/>
      <c r="E371" s="19"/>
      <c r="F371" s="21" t="s">
        <v>399</v>
      </c>
      <c r="G371" s="21"/>
      <c r="H371" s="21"/>
      <c r="J371" t="b">
        <f t="shared" si="10"/>
        <v>0</v>
      </c>
      <c r="K371" t="str">
        <f t="shared" si="11"/>
        <v/>
      </c>
    </row>
    <row r="372" spans="2:11">
      <c r="B372" s="19">
        <v>514302</v>
      </c>
      <c r="C372" s="19" t="s">
        <v>219</v>
      </c>
      <c r="D372" s="19"/>
      <c r="E372" s="19"/>
      <c r="F372" s="21" t="s">
        <v>400</v>
      </c>
      <c r="G372" s="21"/>
      <c r="H372" s="21"/>
      <c r="J372" t="b">
        <f t="shared" si="10"/>
        <v>0</v>
      </c>
      <c r="K372" t="str">
        <f t="shared" si="11"/>
        <v/>
      </c>
    </row>
    <row r="373" spans="2:11">
      <c r="B373" s="19">
        <v>514303</v>
      </c>
      <c r="C373" s="19" t="s">
        <v>221</v>
      </c>
      <c r="D373" s="19"/>
      <c r="E373" s="19"/>
      <c r="F373" s="21" t="s">
        <v>401</v>
      </c>
      <c r="G373" s="21"/>
      <c r="H373" s="21"/>
      <c r="J373" t="b">
        <f t="shared" si="10"/>
        <v>0</v>
      </c>
      <c r="K373" t="str">
        <f t="shared" si="11"/>
        <v/>
      </c>
    </row>
    <row r="374" spans="2:11">
      <c r="B374" s="19">
        <v>514304</v>
      </c>
      <c r="C374" s="19" t="s">
        <v>223</v>
      </c>
      <c r="D374" s="19"/>
      <c r="E374" s="19"/>
      <c r="F374" s="21" t="s">
        <v>402</v>
      </c>
      <c r="G374" s="21"/>
      <c r="H374" s="21"/>
      <c r="J374" t="b">
        <f t="shared" si="10"/>
        <v>0</v>
      </c>
      <c r="K374" t="str">
        <f t="shared" si="11"/>
        <v/>
      </c>
    </row>
    <row r="375" spans="2:11">
      <c r="B375" s="19">
        <v>514305</v>
      </c>
      <c r="C375" s="19" t="s">
        <v>141</v>
      </c>
      <c r="D375" s="19"/>
      <c r="E375" s="19"/>
      <c r="F375" s="21" t="s">
        <v>403</v>
      </c>
      <c r="G375" s="21"/>
      <c r="H375" s="21"/>
      <c r="J375" t="b">
        <f t="shared" si="10"/>
        <v>0</v>
      </c>
      <c r="K375" t="str">
        <f t="shared" si="11"/>
        <v/>
      </c>
    </row>
    <row r="376" spans="2:11">
      <c r="B376" s="19">
        <v>514306</v>
      </c>
      <c r="C376" s="19" t="s">
        <v>404</v>
      </c>
      <c r="D376" s="19"/>
      <c r="E376" s="19"/>
      <c r="F376" s="21" t="s">
        <v>405</v>
      </c>
      <c r="G376" s="21"/>
      <c r="H376" s="21"/>
      <c r="J376" t="b">
        <f t="shared" si="10"/>
        <v>0</v>
      </c>
      <c r="K376" t="str">
        <f t="shared" si="11"/>
        <v/>
      </c>
    </row>
    <row r="377" spans="2:11">
      <c r="B377" s="19">
        <v>514307</v>
      </c>
      <c r="C377" s="19" t="s">
        <v>406</v>
      </c>
      <c r="D377" s="19"/>
      <c r="E377" s="19"/>
      <c r="F377" s="21" t="s">
        <v>405</v>
      </c>
      <c r="G377" s="21"/>
      <c r="H377" s="21"/>
      <c r="J377" t="b">
        <f t="shared" si="10"/>
        <v>0</v>
      </c>
      <c r="K377" t="str">
        <f t="shared" si="11"/>
        <v/>
      </c>
    </row>
    <row r="378" spans="2:11">
      <c r="B378" s="19">
        <v>514401</v>
      </c>
      <c r="C378" s="19" t="s">
        <v>225</v>
      </c>
      <c r="D378" s="19"/>
      <c r="E378" s="19"/>
      <c r="F378" s="21" t="s">
        <v>407</v>
      </c>
      <c r="G378" s="21"/>
      <c r="H378" s="21"/>
      <c r="J378" t="b">
        <f t="shared" si="10"/>
        <v>0</v>
      </c>
      <c r="K378" t="str">
        <f t="shared" si="11"/>
        <v/>
      </c>
    </row>
    <row r="379" spans="2:11">
      <c r="B379" s="2">
        <v>515001</v>
      </c>
      <c r="C379" s="7" t="s">
        <v>408</v>
      </c>
      <c r="D379" s="7"/>
      <c r="E379" s="7"/>
      <c r="F379" s="9" t="s">
        <v>409</v>
      </c>
      <c r="G379" s="9"/>
      <c r="H379" s="9"/>
      <c r="J379" t="b">
        <f t="shared" si="10"/>
        <v>0</v>
      </c>
      <c r="K379" t="str">
        <f t="shared" si="11"/>
        <v/>
      </c>
    </row>
    <row r="380" spans="2:11">
      <c r="B380" s="7">
        <v>515002</v>
      </c>
      <c r="C380" s="7" t="s">
        <v>410</v>
      </c>
      <c r="D380" s="7"/>
      <c r="E380" s="7"/>
      <c r="F380" s="9" t="s">
        <v>411</v>
      </c>
      <c r="G380" s="9"/>
      <c r="H380" s="9"/>
      <c r="J380" t="b">
        <f t="shared" si="10"/>
        <v>0</v>
      </c>
      <c r="K380" t="str">
        <f t="shared" si="11"/>
        <v/>
      </c>
    </row>
    <row r="381" spans="2:11">
      <c r="B381" s="2">
        <v>515003</v>
      </c>
      <c r="C381" s="7" t="s">
        <v>299</v>
      </c>
      <c r="D381" s="7"/>
      <c r="E381" s="7"/>
      <c r="F381" s="9" t="s">
        <v>412</v>
      </c>
      <c r="G381" s="9"/>
      <c r="H381" s="9"/>
      <c r="J381" t="b">
        <f t="shared" si="10"/>
        <v>0</v>
      </c>
      <c r="K381" t="str">
        <f t="shared" si="11"/>
        <v/>
      </c>
    </row>
    <row r="382" spans="2:11">
      <c r="B382" s="2">
        <v>515004</v>
      </c>
      <c r="C382" s="7" t="s">
        <v>375</v>
      </c>
      <c r="D382" s="7"/>
      <c r="E382" s="7"/>
      <c r="F382" s="10" t="s">
        <v>376</v>
      </c>
      <c r="G382" s="10"/>
      <c r="H382" s="10"/>
      <c r="J382" t="str">
        <f t="shared" si="10"/>
        <v/>
      </c>
      <c r="K382" t="str">
        <f t="shared" si="11"/>
        <v/>
      </c>
    </row>
    <row r="383" spans="2:11">
      <c r="B383" s="2">
        <v>515005</v>
      </c>
      <c r="C383" s="7" t="s">
        <v>44</v>
      </c>
      <c r="D383" s="7"/>
      <c r="E383" s="7"/>
      <c r="F383" s="10" t="s">
        <v>45</v>
      </c>
      <c r="G383" s="10"/>
      <c r="H383" s="10"/>
      <c r="J383" t="str">
        <f t="shared" si="10"/>
        <v/>
      </c>
      <c r="K383" t="str">
        <f t="shared" si="11"/>
        <v/>
      </c>
    </row>
    <row r="384" spans="2:11">
      <c r="B384" s="2">
        <v>515006</v>
      </c>
      <c r="C384" s="7" t="s">
        <v>31</v>
      </c>
      <c r="D384" s="7"/>
      <c r="E384" s="7"/>
      <c r="F384" s="10" t="s">
        <v>244</v>
      </c>
      <c r="G384" s="10"/>
      <c r="H384" s="10"/>
      <c r="J384" t="str">
        <f t="shared" si="10"/>
        <v/>
      </c>
      <c r="K384" t="str">
        <f t="shared" si="11"/>
        <v/>
      </c>
    </row>
    <row r="385" spans="2:11">
      <c r="B385" s="2">
        <v>515007</v>
      </c>
      <c r="C385" s="7" t="s">
        <v>291</v>
      </c>
      <c r="D385" s="7"/>
      <c r="E385" s="7"/>
      <c r="F385" s="10" t="s">
        <v>377</v>
      </c>
      <c r="G385" s="10"/>
      <c r="H385" s="10"/>
      <c r="J385" t="str">
        <f t="shared" si="10"/>
        <v/>
      </c>
      <c r="K385" t="str">
        <f t="shared" si="11"/>
        <v/>
      </c>
    </row>
    <row r="386" spans="2:11">
      <c r="B386" s="2">
        <v>515008</v>
      </c>
      <c r="C386" s="7" t="s">
        <v>27</v>
      </c>
      <c r="D386" s="7"/>
      <c r="E386" s="7"/>
      <c r="F386" s="10" t="s">
        <v>52</v>
      </c>
      <c r="G386" s="10"/>
      <c r="H386" s="10"/>
      <c r="J386" t="str">
        <f t="shared" si="10"/>
        <v/>
      </c>
      <c r="K386" t="str">
        <f t="shared" si="11"/>
        <v/>
      </c>
    </row>
    <row r="387" spans="2:11">
      <c r="B387" s="2">
        <v>515009</v>
      </c>
      <c r="C387" s="7" t="s">
        <v>233</v>
      </c>
      <c r="D387" s="7"/>
      <c r="E387" s="7"/>
      <c r="F387" s="10" t="s">
        <v>413</v>
      </c>
      <c r="G387" s="10"/>
      <c r="H387" s="10"/>
      <c r="J387" t="str">
        <f t="shared" si="10"/>
        <v/>
      </c>
      <c r="K387" t="str">
        <f t="shared" si="11"/>
        <v/>
      </c>
    </row>
    <row r="388" spans="2:11">
      <c r="B388" s="2">
        <v>515010</v>
      </c>
      <c r="C388" s="7" t="s">
        <v>29</v>
      </c>
      <c r="D388" s="7"/>
      <c r="E388" s="7"/>
      <c r="F388" s="10" t="s">
        <v>330</v>
      </c>
      <c r="G388" s="10"/>
      <c r="H388" s="10"/>
      <c r="J388" t="str">
        <f t="shared" si="10"/>
        <v/>
      </c>
      <c r="K388" t="str">
        <f t="shared" si="11"/>
        <v/>
      </c>
    </row>
    <row r="389" spans="2:11">
      <c r="B389" s="7">
        <v>515011</v>
      </c>
      <c r="C389" s="7" t="s">
        <v>37</v>
      </c>
      <c r="D389" s="7"/>
      <c r="E389" s="7"/>
      <c r="F389" s="10" t="s">
        <v>48</v>
      </c>
      <c r="G389" s="10"/>
      <c r="H389" s="10"/>
      <c r="J389" t="b">
        <f t="shared" si="10"/>
        <v>0</v>
      </c>
      <c r="K389" t="str">
        <f t="shared" si="11"/>
        <v/>
      </c>
    </row>
    <row r="390" spans="2:11">
      <c r="B390" s="19">
        <v>515401</v>
      </c>
      <c r="C390" s="19" t="s">
        <v>225</v>
      </c>
      <c r="D390" s="19"/>
      <c r="E390" s="19"/>
      <c r="F390" s="21" t="s">
        <v>407</v>
      </c>
      <c r="G390" s="21"/>
      <c r="H390" s="21"/>
      <c r="J390" t="b">
        <f t="shared" si="10"/>
        <v>0</v>
      </c>
      <c r="K390" t="str">
        <f t="shared" si="11"/>
        <v/>
      </c>
    </row>
    <row r="391" spans="2:11">
      <c r="B391" s="2">
        <v>520001</v>
      </c>
      <c r="C391" s="7" t="s">
        <v>227</v>
      </c>
      <c r="D391" s="7"/>
      <c r="E391" s="7"/>
      <c r="F391" s="9" t="s">
        <v>414</v>
      </c>
      <c r="G391" s="9"/>
      <c r="H391" s="9"/>
      <c r="J391" t="b">
        <f t="shared" si="10"/>
        <v>0</v>
      </c>
      <c r="K391" t="str">
        <f t="shared" si="11"/>
        <v/>
      </c>
    </row>
    <row r="392" spans="2:11">
      <c r="B392" s="2">
        <v>520002</v>
      </c>
      <c r="C392" s="7" t="s">
        <v>162</v>
      </c>
      <c r="D392" s="7"/>
      <c r="E392" s="7"/>
      <c r="F392" s="9" t="s">
        <v>415</v>
      </c>
      <c r="G392" s="9"/>
      <c r="H392" s="9"/>
      <c r="J392" t="b">
        <f t="shared" si="10"/>
        <v>0</v>
      </c>
      <c r="K392" t="str">
        <f t="shared" si="11"/>
        <v/>
      </c>
    </row>
    <row r="393" spans="2:11">
      <c r="B393" s="2">
        <v>520003</v>
      </c>
      <c r="C393" s="7" t="s">
        <v>237</v>
      </c>
      <c r="D393" s="7"/>
      <c r="E393" s="7"/>
      <c r="F393" s="9" t="s">
        <v>416</v>
      </c>
      <c r="G393" s="9"/>
      <c r="H393" s="9"/>
      <c r="J393" t="b">
        <f t="shared" ref="J393:J462" si="12">IF((LEN(F393)-LEN(SUBSTITUTE(F393,"%","")))=(LEN(G393)-LEN(SUBSTITUTE(G393,"#","")))+1,"",FALSE)</f>
        <v>0</v>
      </c>
      <c r="K393" t="str">
        <f t="shared" ref="K393:K462" si="13">IF((LEN(G393)-LEN(SUBSTITUTE(G393,"#","")))=(LEN(H393)-LEN(SUBSTITUTE(H393,"#",""))),"",FALSE)</f>
        <v/>
      </c>
    </row>
    <row r="394" spans="2:11">
      <c r="B394" s="2">
        <v>520004</v>
      </c>
      <c r="C394" s="7" t="s">
        <v>39</v>
      </c>
      <c r="D394" s="7"/>
      <c r="E394" s="7"/>
      <c r="F394" s="9" t="s">
        <v>417</v>
      </c>
      <c r="G394" s="9"/>
      <c r="H394" s="9"/>
      <c r="J394" t="str">
        <f t="shared" si="12"/>
        <v/>
      </c>
      <c r="K394" t="str">
        <f t="shared" si="13"/>
        <v/>
      </c>
    </row>
    <row r="395" spans="2:11">
      <c r="B395" s="2">
        <v>520005</v>
      </c>
      <c r="C395" s="7" t="s">
        <v>58</v>
      </c>
      <c r="D395" s="7"/>
      <c r="E395" s="7"/>
      <c r="F395" s="9" t="s">
        <v>418</v>
      </c>
      <c r="G395" s="9"/>
      <c r="H395" s="9"/>
      <c r="J395" t="b">
        <f t="shared" si="12"/>
        <v>0</v>
      </c>
      <c r="K395" t="str">
        <f t="shared" si="13"/>
        <v/>
      </c>
    </row>
    <row r="396" spans="2:11">
      <c r="B396" s="2">
        <v>520006</v>
      </c>
      <c r="C396" s="7" t="s">
        <v>41</v>
      </c>
      <c r="D396" s="7"/>
      <c r="E396" s="7"/>
      <c r="F396" s="9" t="s">
        <v>419</v>
      </c>
      <c r="G396" s="9"/>
      <c r="H396" s="9"/>
      <c r="J396" t="b">
        <f t="shared" si="12"/>
        <v>0</v>
      </c>
      <c r="K396" t="str">
        <f t="shared" si="13"/>
        <v/>
      </c>
    </row>
    <row r="397" spans="2:11">
      <c r="B397" s="2">
        <v>520007</v>
      </c>
      <c r="C397" s="7" t="s">
        <v>241</v>
      </c>
      <c r="D397" s="7"/>
      <c r="E397" s="7"/>
      <c r="F397" s="9" t="s">
        <v>242</v>
      </c>
      <c r="G397" s="9"/>
      <c r="H397" s="9"/>
      <c r="J397" t="str">
        <f t="shared" si="12"/>
        <v/>
      </c>
      <c r="K397" t="str">
        <f t="shared" si="13"/>
        <v/>
      </c>
    </row>
    <row r="398" spans="2:11">
      <c r="B398" s="2">
        <v>520008</v>
      </c>
      <c r="C398" s="7" t="s">
        <v>375</v>
      </c>
      <c r="D398" s="7"/>
      <c r="E398" s="7"/>
      <c r="F398" s="10" t="s">
        <v>420</v>
      </c>
      <c r="G398" s="10"/>
      <c r="H398" s="10"/>
      <c r="J398" t="str">
        <f t="shared" si="12"/>
        <v/>
      </c>
      <c r="K398" t="str">
        <f t="shared" si="13"/>
        <v/>
      </c>
    </row>
    <row r="399" spans="2:11">
      <c r="B399" s="2">
        <v>520009</v>
      </c>
      <c r="C399" s="7" t="s">
        <v>49</v>
      </c>
      <c r="D399" s="7"/>
      <c r="E399" s="7"/>
      <c r="F399" s="10" t="s">
        <v>50</v>
      </c>
      <c r="G399" s="10"/>
      <c r="H399" s="10"/>
      <c r="J399" t="str">
        <f t="shared" si="12"/>
        <v/>
      </c>
      <c r="K399" t="str">
        <f t="shared" si="13"/>
        <v/>
      </c>
    </row>
    <row r="400" spans="2:11">
      <c r="B400" s="2">
        <v>520010</v>
      </c>
      <c r="C400" s="7" t="s">
        <v>35</v>
      </c>
      <c r="D400" s="7"/>
      <c r="E400" s="7"/>
      <c r="F400" s="10" t="s">
        <v>243</v>
      </c>
      <c r="G400" s="10"/>
      <c r="H400" s="10"/>
      <c r="J400" t="str">
        <f t="shared" si="12"/>
        <v/>
      </c>
      <c r="K400" t="str">
        <f t="shared" si="13"/>
        <v/>
      </c>
    </row>
    <row r="401" spans="2:11">
      <c r="B401" s="2">
        <v>520011</v>
      </c>
      <c r="C401" s="7" t="s">
        <v>31</v>
      </c>
      <c r="D401" s="7"/>
      <c r="E401" s="7"/>
      <c r="F401" s="10" t="s">
        <v>244</v>
      </c>
      <c r="G401" s="10"/>
      <c r="H401" s="10"/>
      <c r="J401" t="str">
        <f t="shared" si="12"/>
        <v/>
      </c>
      <c r="K401" t="str">
        <f t="shared" si="13"/>
        <v/>
      </c>
    </row>
    <row r="402" spans="2:11">
      <c r="B402" s="2">
        <v>530001</v>
      </c>
      <c r="C402" s="7" t="s">
        <v>328</v>
      </c>
      <c r="D402" s="7"/>
      <c r="E402" s="7"/>
      <c r="F402" s="9" t="s">
        <v>421</v>
      </c>
      <c r="G402" s="9"/>
      <c r="H402" s="9"/>
      <c r="J402" t="str">
        <f t="shared" si="12"/>
        <v/>
      </c>
      <c r="K402" t="str">
        <f t="shared" si="13"/>
        <v/>
      </c>
    </row>
    <row r="403" spans="2:11">
      <c r="B403" s="2">
        <v>530002</v>
      </c>
      <c r="C403" s="7" t="s">
        <v>422</v>
      </c>
      <c r="D403" s="7"/>
      <c r="E403" s="7"/>
      <c r="F403" s="9" t="s">
        <v>275</v>
      </c>
      <c r="G403" s="9"/>
      <c r="H403" s="9"/>
      <c r="J403" t="b">
        <f t="shared" si="12"/>
        <v>0</v>
      </c>
      <c r="K403" t="str">
        <f t="shared" si="13"/>
        <v/>
      </c>
    </row>
    <row r="404" spans="2:11">
      <c r="B404" s="2">
        <v>530003</v>
      </c>
      <c r="C404" s="7" t="s">
        <v>134</v>
      </c>
      <c r="D404" s="7"/>
      <c r="E404" s="7"/>
      <c r="F404" s="9" t="s">
        <v>423</v>
      </c>
      <c r="G404" s="9"/>
      <c r="H404" s="9"/>
      <c r="J404" t="str">
        <f t="shared" si="12"/>
        <v/>
      </c>
      <c r="K404" t="str">
        <f t="shared" si="13"/>
        <v/>
      </c>
    </row>
    <row r="405" spans="2:11">
      <c r="B405" s="2">
        <v>530004</v>
      </c>
      <c r="C405" s="7" t="s">
        <v>54</v>
      </c>
      <c r="D405" s="7"/>
      <c r="E405" s="7"/>
      <c r="F405" s="9" t="s">
        <v>55</v>
      </c>
      <c r="G405" s="9"/>
      <c r="H405" s="9"/>
      <c r="J405" t="b">
        <f t="shared" si="12"/>
        <v>0</v>
      </c>
      <c r="K405" t="str">
        <f t="shared" si="13"/>
        <v/>
      </c>
    </row>
    <row r="406" spans="2:11">
      <c r="B406" s="2">
        <v>530005</v>
      </c>
      <c r="C406" s="7" t="s">
        <v>56</v>
      </c>
      <c r="D406" s="7"/>
      <c r="E406" s="7"/>
      <c r="F406" s="9" t="s">
        <v>57</v>
      </c>
      <c r="G406" s="9"/>
      <c r="H406" s="9"/>
      <c r="J406" t="b">
        <f t="shared" si="12"/>
        <v>0</v>
      </c>
      <c r="K406" t="str">
        <f t="shared" si="13"/>
        <v/>
      </c>
    </row>
    <row r="407" spans="2:11">
      <c r="B407" s="2">
        <v>530006</v>
      </c>
      <c r="C407" s="7" t="s">
        <v>424</v>
      </c>
      <c r="D407" s="7"/>
      <c r="E407" s="7"/>
      <c r="F407" s="9" t="s">
        <v>425</v>
      </c>
      <c r="G407" s="9"/>
      <c r="H407" s="9"/>
      <c r="J407" t="b">
        <f t="shared" si="12"/>
        <v>0</v>
      </c>
      <c r="K407" t="str">
        <f t="shared" si="13"/>
        <v/>
      </c>
    </row>
    <row r="408" spans="2:11">
      <c r="B408" s="2">
        <v>530007</v>
      </c>
      <c r="C408" s="7" t="s">
        <v>375</v>
      </c>
      <c r="D408" s="7"/>
      <c r="E408" s="7"/>
      <c r="F408" s="10" t="s">
        <v>420</v>
      </c>
      <c r="G408" s="10"/>
      <c r="H408" s="10"/>
      <c r="J408" t="str">
        <f t="shared" si="12"/>
        <v/>
      </c>
      <c r="K408" t="str">
        <f t="shared" si="13"/>
        <v/>
      </c>
    </row>
    <row r="409" spans="2:11">
      <c r="B409" s="2">
        <v>530008</v>
      </c>
      <c r="C409" s="7" t="s">
        <v>49</v>
      </c>
      <c r="D409" s="7"/>
      <c r="E409" s="7"/>
      <c r="F409" s="10" t="s">
        <v>50</v>
      </c>
      <c r="G409" s="10"/>
      <c r="H409" s="10"/>
      <c r="J409" t="str">
        <f t="shared" si="12"/>
        <v/>
      </c>
      <c r="K409" t="str">
        <f t="shared" si="13"/>
        <v/>
      </c>
    </row>
    <row r="410" spans="2:11">
      <c r="B410" s="2">
        <v>530009</v>
      </c>
      <c r="C410" s="7" t="s">
        <v>35</v>
      </c>
      <c r="D410" s="7"/>
      <c r="E410" s="7"/>
      <c r="F410" s="10" t="s">
        <v>243</v>
      </c>
      <c r="G410" s="10"/>
      <c r="H410" s="10"/>
      <c r="J410" t="str">
        <f t="shared" si="12"/>
        <v/>
      </c>
      <c r="K410" t="str">
        <f t="shared" si="13"/>
        <v/>
      </c>
    </row>
    <row r="411" spans="2:11">
      <c r="B411" s="2">
        <v>530010</v>
      </c>
      <c r="C411" s="7" t="s">
        <v>31</v>
      </c>
      <c r="D411" s="7"/>
      <c r="E411" s="7"/>
      <c r="F411" s="10" t="s">
        <v>244</v>
      </c>
      <c r="G411" s="10"/>
      <c r="H411" s="10"/>
      <c r="J411" t="str">
        <f t="shared" si="12"/>
        <v/>
      </c>
      <c r="K411" t="str">
        <f t="shared" si="13"/>
        <v/>
      </c>
    </row>
    <row r="412" spans="2:11">
      <c r="B412" s="7">
        <v>540001</v>
      </c>
      <c r="C412" s="7" t="s">
        <v>229</v>
      </c>
      <c r="D412" s="7"/>
      <c r="E412" s="7"/>
      <c r="F412" s="9" t="s">
        <v>426</v>
      </c>
      <c r="G412" s="9"/>
      <c r="H412" s="9"/>
      <c r="J412" t="str">
        <f t="shared" si="12"/>
        <v/>
      </c>
      <c r="K412" t="str">
        <f t="shared" si="13"/>
        <v/>
      </c>
    </row>
    <row r="413" spans="2:11">
      <c r="B413" s="2">
        <v>540002</v>
      </c>
      <c r="C413" s="7" t="s">
        <v>375</v>
      </c>
      <c r="D413" s="7"/>
      <c r="E413" s="7"/>
      <c r="F413" s="10" t="s">
        <v>420</v>
      </c>
      <c r="G413" s="10"/>
      <c r="H413" s="10"/>
      <c r="J413" t="str">
        <f t="shared" si="12"/>
        <v/>
      </c>
      <c r="K413" t="str">
        <f t="shared" si="13"/>
        <v/>
      </c>
    </row>
    <row r="414" spans="2:11">
      <c r="B414" s="2">
        <v>540003</v>
      </c>
      <c r="C414" s="7" t="s">
        <v>49</v>
      </c>
      <c r="D414" s="7"/>
      <c r="E414" s="7"/>
      <c r="F414" s="10" t="s">
        <v>50</v>
      </c>
      <c r="G414" s="10"/>
      <c r="H414" s="10"/>
      <c r="J414" t="str">
        <f t="shared" si="12"/>
        <v/>
      </c>
      <c r="K414" t="str">
        <f t="shared" si="13"/>
        <v/>
      </c>
    </row>
    <row r="415" spans="2:11">
      <c r="B415" s="2">
        <v>540004</v>
      </c>
      <c r="C415" s="7" t="s">
        <v>35</v>
      </c>
      <c r="D415" s="7"/>
      <c r="E415" s="7"/>
      <c r="F415" s="10" t="s">
        <v>243</v>
      </c>
      <c r="G415" s="10"/>
      <c r="H415" s="10"/>
      <c r="J415" t="str">
        <f t="shared" si="12"/>
        <v/>
      </c>
      <c r="K415" t="str">
        <f t="shared" si="13"/>
        <v/>
      </c>
    </row>
    <row r="416" spans="2:11">
      <c r="B416" s="2">
        <v>540005</v>
      </c>
      <c r="C416" s="7" t="s">
        <v>31</v>
      </c>
      <c r="D416" s="7"/>
      <c r="E416" s="7"/>
      <c r="F416" s="10" t="s">
        <v>244</v>
      </c>
      <c r="G416" s="10"/>
      <c r="H416" s="10"/>
      <c r="J416" t="str">
        <f t="shared" si="12"/>
        <v/>
      </c>
      <c r="K416" t="str">
        <f t="shared" si="13"/>
        <v/>
      </c>
    </row>
    <row r="417" spans="1:11">
      <c r="B417" s="2">
        <v>540006</v>
      </c>
      <c r="C417" s="7" t="s">
        <v>31</v>
      </c>
      <c r="D417" s="7"/>
      <c r="E417" s="7"/>
      <c r="F417" s="10" t="s">
        <v>244</v>
      </c>
      <c r="G417" s="10"/>
      <c r="H417" s="10"/>
      <c r="J417" t="str">
        <f t="shared" si="12"/>
        <v/>
      </c>
      <c r="K417" t="str">
        <f t="shared" si="13"/>
        <v/>
      </c>
    </row>
    <row r="418" spans="1:11">
      <c r="B418" s="2">
        <v>540007</v>
      </c>
      <c r="C418" s="7" t="s">
        <v>31</v>
      </c>
      <c r="D418" s="7"/>
      <c r="E418" s="7"/>
      <c r="F418" s="10" t="s">
        <v>244</v>
      </c>
      <c r="G418" s="10"/>
      <c r="H418" s="10"/>
      <c r="J418" t="str">
        <f t="shared" si="12"/>
        <v/>
      </c>
      <c r="K418" t="str">
        <f t="shared" si="13"/>
        <v/>
      </c>
    </row>
    <row r="419" spans="1:11">
      <c r="B419" s="2">
        <v>540008</v>
      </c>
      <c r="C419" s="7" t="s">
        <v>31</v>
      </c>
      <c r="D419" s="7"/>
      <c r="E419" s="7"/>
      <c r="F419" s="10" t="s">
        <v>244</v>
      </c>
      <c r="G419" s="10"/>
      <c r="H419" s="10"/>
      <c r="J419" t="str">
        <f t="shared" si="12"/>
        <v/>
      </c>
      <c r="K419" t="str">
        <f t="shared" si="13"/>
        <v/>
      </c>
    </row>
    <row r="420" spans="1:11">
      <c r="B420" s="2">
        <v>540009</v>
      </c>
      <c r="C420" s="7" t="s">
        <v>31</v>
      </c>
      <c r="D420" s="7"/>
      <c r="E420" s="7"/>
      <c r="F420" s="10" t="s">
        <v>244</v>
      </c>
      <c r="G420" s="10"/>
      <c r="H420" s="10"/>
      <c r="J420" t="str">
        <f t="shared" si="12"/>
        <v/>
      </c>
      <c r="K420" t="str">
        <f t="shared" si="13"/>
        <v/>
      </c>
    </row>
    <row r="421" spans="1:11">
      <c r="B421" s="19">
        <v>540301</v>
      </c>
      <c r="C421" s="19" t="s">
        <v>141</v>
      </c>
      <c r="D421" s="19"/>
      <c r="E421" s="19"/>
      <c r="F421" s="21" t="s">
        <v>427</v>
      </c>
      <c r="G421" s="21"/>
      <c r="H421" s="21"/>
      <c r="J421" t="b">
        <f t="shared" si="12"/>
        <v>0</v>
      </c>
      <c r="K421" t="str">
        <f t="shared" si="13"/>
        <v/>
      </c>
    </row>
    <row r="422" spans="1:11">
      <c r="B422" s="19">
        <v>550101</v>
      </c>
      <c r="C422" s="20" t="s">
        <v>106</v>
      </c>
      <c r="D422" s="20"/>
      <c r="E422" s="20"/>
      <c r="F422" s="21" t="s">
        <v>428</v>
      </c>
      <c r="G422" s="21"/>
      <c r="H422" s="21"/>
      <c r="J422" t="b">
        <f t="shared" si="12"/>
        <v>0</v>
      </c>
      <c r="K422" t="str">
        <f t="shared" si="13"/>
        <v/>
      </c>
    </row>
    <row r="423" spans="1:11">
      <c r="B423" s="19">
        <v>550401</v>
      </c>
      <c r="C423" s="19" t="s">
        <v>185</v>
      </c>
      <c r="D423" s="19"/>
      <c r="E423" s="19"/>
      <c r="F423" s="21" t="s">
        <v>429</v>
      </c>
      <c r="G423" s="21"/>
      <c r="H423" s="21"/>
      <c r="J423" t="b">
        <f t="shared" si="12"/>
        <v>0</v>
      </c>
      <c r="K423" t="str">
        <f t="shared" si="13"/>
        <v/>
      </c>
    </row>
    <row r="424" spans="1:11">
      <c r="B424" s="19">
        <v>550601</v>
      </c>
      <c r="C424" s="19" t="s">
        <v>368</v>
      </c>
      <c r="D424" s="19"/>
      <c r="E424" s="19"/>
      <c r="F424" s="21" t="s">
        <v>430</v>
      </c>
      <c r="G424" s="21"/>
      <c r="H424" s="21"/>
      <c r="J424" t="str">
        <f t="shared" si="12"/>
        <v/>
      </c>
      <c r="K424" t="str">
        <f t="shared" si="13"/>
        <v/>
      </c>
    </row>
    <row r="425" spans="1:11" s="1" customFormat="1">
      <c r="B425" s="4">
        <v>100001</v>
      </c>
      <c r="C425" s="76" t="s">
        <v>1082</v>
      </c>
      <c r="D425" s="4"/>
      <c r="E425" s="76" t="s">
        <v>1083</v>
      </c>
      <c r="F425" s="75" t="s">
        <v>1084</v>
      </c>
      <c r="G425" s="75"/>
      <c r="H425" s="75"/>
      <c r="I425" s="57">
        <v>232021</v>
      </c>
      <c r="J425" s="1" t="b">
        <f>IF((LEN(F425)-LEN(SUBSTITUTE(F425,"%","")))=(LEN(G425)-LEN(SUBSTITUTE(G425,"#","")))+1,"",FALSE)</f>
        <v>0</v>
      </c>
    </row>
    <row r="426" spans="1:11" s="34" customFormat="1">
      <c r="A426" s="37"/>
      <c r="B426" s="49">
        <v>1000121</v>
      </c>
      <c r="C426" s="50" t="s">
        <v>431</v>
      </c>
      <c r="D426" s="50"/>
      <c r="E426" s="50" t="s">
        <v>432</v>
      </c>
      <c r="F426" s="51" t="s">
        <v>433</v>
      </c>
      <c r="G426" s="51" t="s">
        <v>434</v>
      </c>
      <c r="H426" s="51" t="s">
        <v>435</v>
      </c>
      <c r="I426" s="57">
        <v>203021</v>
      </c>
      <c r="J426" t="str">
        <f t="shared" si="12"/>
        <v/>
      </c>
      <c r="K426" t="str">
        <f t="shared" si="13"/>
        <v/>
      </c>
    </row>
    <row r="427" spans="1:11">
      <c r="A427" s="35"/>
      <c r="B427" s="52">
        <v>1000122</v>
      </c>
      <c r="C427" s="11" t="s">
        <v>431</v>
      </c>
      <c r="D427" s="11"/>
      <c r="E427" s="11" t="s">
        <v>432</v>
      </c>
      <c r="F427" s="12" t="s">
        <v>433</v>
      </c>
      <c r="G427" s="53" t="s">
        <v>436</v>
      </c>
      <c r="H427" s="12" t="s">
        <v>435</v>
      </c>
      <c r="I427" s="58">
        <v>203021</v>
      </c>
      <c r="J427" t="str">
        <f t="shared" si="12"/>
        <v/>
      </c>
      <c r="K427" t="str">
        <f t="shared" si="13"/>
        <v/>
      </c>
    </row>
    <row r="428" spans="1:11">
      <c r="A428" s="35"/>
      <c r="B428" s="52">
        <v>1000123</v>
      </c>
      <c r="C428" s="11" t="s">
        <v>431</v>
      </c>
      <c r="D428" s="11"/>
      <c r="E428" s="11" t="s">
        <v>432</v>
      </c>
      <c r="F428" s="12" t="s">
        <v>433</v>
      </c>
      <c r="G428" s="53" t="s">
        <v>437</v>
      </c>
      <c r="H428" s="12" t="s">
        <v>435</v>
      </c>
      <c r="I428" s="58">
        <v>203021</v>
      </c>
      <c r="J428" t="str">
        <f t="shared" si="12"/>
        <v/>
      </c>
      <c r="K428" t="str">
        <f t="shared" si="13"/>
        <v/>
      </c>
    </row>
    <row r="429" spans="1:11" s="35" customFormat="1">
      <c r="B429" s="54">
        <v>1000124</v>
      </c>
      <c r="C429" s="11" t="s">
        <v>431</v>
      </c>
      <c r="D429" s="55"/>
      <c r="E429" s="11" t="s">
        <v>432</v>
      </c>
      <c r="F429" s="12" t="s">
        <v>433</v>
      </c>
      <c r="G429" s="53" t="s">
        <v>438</v>
      </c>
      <c r="H429" s="12" t="s">
        <v>435</v>
      </c>
      <c r="I429" s="58">
        <v>203021</v>
      </c>
      <c r="J429" t="str">
        <f t="shared" si="12"/>
        <v/>
      </c>
      <c r="K429" t="str">
        <f t="shared" si="13"/>
        <v/>
      </c>
    </row>
    <row r="430" spans="1:11" s="35" customFormat="1">
      <c r="B430" s="52">
        <v>1000125</v>
      </c>
      <c r="C430" s="11" t="s">
        <v>431</v>
      </c>
      <c r="D430" s="11"/>
      <c r="E430" s="11" t="s">
        <v>432</v>
      </c>
      <c r="F430" s="12" t="s">
        <v>433</v>
      </c>
      <c r="G430" s="53" t="s">
        <v>439</v>
      </c>
      <c r="H430" s="12" t="s">
        <v>435</v>
      </c>
      <c r="I430" s="58">
        <v>203021</v>
      </c>
      <c r="J430" t="str">
        <f t="shared" si="12"/>
        <v/>
      </c>
      <c r="K430" t="str">
        <f t="shared" si="13"/>
        <v/>
      </c>
    </row>
    <row r="431" spans="1:11" s="35" customFormat="1">
      <c r="A431" s="56"/>
      <c r="B431" s="54">
        <v>1000321</v>
      </c>
      <c r="C431" s="55" t="s">
        <v>440</v>
      </c>
      <c r="D431" s="55"/>
      <c r="E431" s="55" t="s">
        <v>441</v>
      </c>
      <c r="F431" s="53" t="s">
        <v>442</v>
      </c>
      <c r="G431" s="70" t="s">
        <v>443</v>
      </c>
      <c r="H431" s="53">
        <v>0</v>
      </c>
      <c r="I431" s="58">
        <v>242021</v>
      </c>
      <c r="J431" t="str">
        <f t="shared" si="12"/>
        <v/>
      </c>
      <c r="K431" t="str">
        <f t="shared" si="13"/>
        <v/>
      </c>
    </row>
    <row r="432" spans="1:11" s="35" customFormat="1">
      <c r="A432" s="56"/>
      <c r="B432" s="52">
        <v>1000322</v>
      </c>
      <c r="C432" s="55" t="s">
        <v>440</v>
      </c>
      <c r="D432" s="11"/>
      <c r="E432" s="55" t="s">
        <v>441</v>
      </c>
      <c r="F432" s="53" t="s">
        <v>442</v>
      </c>
      <c r="G432" s="70" t="s">
        <v>444</v>
      </c>
      <c r="H432" s="12">
        <v>0</v>
      </c>
      <c r="I432" s="58">
        <v>242021</v>
      </c>
      <c r="J432" t="str">
        <f t="shared" si="12"/>
        <v/>
      </c>
      <c r="K432" t="str">
        <f t="shared" si="13"/>
        <v/>
      </c>
    </row>
    <row r="433" spans="1:11" s="35" customFormat="1">
      <c r="A433" s="56"/>
      <c r="B433" s="52">
        <v>1000323</v>
      </c>
      <c r="C433" s="55" t="s">
        <v>440</v>
      </c>
      <c r="D433" s="11"/>
      <c r="E433" s="55" t="s">
        <v>441</v>
      </c>
      <c r="F433" s="53" t="s">
        <v>442</v>
      </c>
      <c r="G433" s="70" t="s">
        <v>445</v>
      </c>
      <c r="H433" s="12">
        <v>0</v>
      </c>
      <c r="I433" s="58">
        <v>242021</v>
      </c>
      <c r="J433" t="str">
        <f t="shared" si="12"/>
        <v/>
      </c>
      <c r="K433" t="str">
        <f t="shared" si="13"/>
        <v/>
      </c>
    </row>
    <row r="434" spans="1:11" s="35" customFormat="1">
      <c r="A434" s="56"/>
      <c r="B434" s="52">
        <v>1000324</v>
      </c>
      <c r="C434" s="55" t="s">
        <v>440</v>
      </c>
      <c r="D434" s="11"/>
      <c r="E434" s="55" t="s">
        <v>441</v>
      </c>
      <c r="F434" s="53" t="s">
        <v>442</v>
      </c>
      <c r="G434" s="70" t="s">
        <v>446</v>
      </c>
      <c r="H434" s="12">
        <v>0</v>
      </c>
      <c r="I434" s="58">
        <v>242021</v>
      </c>
      <c r="J434" t="str">
        <f t="shared" si="12"/>
        <v/>
      </c>
      <c r="K434" t="str">
        <f t="shared" si="13"/>
        <v/>
      </c>
    </row>
    <row r="435" spans="1:11" s="35" customFormat="1">
      <c r="B435" s="52">
        <v>1000325</v>
      </c>
      <c r="C435" s="55" t="s">
        <v>440</v>
      </c>
      <c r="D435" s="11"/>
      <c r="E435" s="55" t="s">
        <v>441</v>
      </c>
      <c r="F435" s="53" t="s">
        <v>442</v>
      </c>
      <c r="G435" s="70" t="s">
        <v>447</v>
      </c>
      <c r="H435" s="12">
        <v>0</v>
      </c>
      <c r="I435" s="58">
        <v>242021</v>
      </c>
      <c r="J435" t="str">
        <f t="shared" si="12"/>
        <v/>
      </c>
      <c r="K435" t="str">
        <f t="shared" si="13"/>
        <v/>
      </c>
    </row>
    <row r="436" spans="1:11" s="35" customFormat="1">
      <c r="B436" s="52">
        <v>1000721</v>
      </c>
      <c r="C436" s="11" t="s">
        <v>448</v>
      </c>
      <c r="D436" s="11"/>
      <c r="E436" s="11" t="s">
        <v>449</v>
      </c>
      <c r="F436" s="74" t="s">
        <v>1079</v>
      </c>
      <c r="G436" s="71" t="s">
        <v>450</v>
      </c>
      <c r="H436" s="12">
        <v>0</v>
      </c>
      <c r="I436" s="58">
        <v>204021</v>
      </c>
      <c r="J436" t="str">
        <f t="shared" si="12"/>
        <v/>
      </c>
      <c r="K436" t="str">
        <f t="shared" si="13"/>
        <v/>
      </c>
    </row>
    <row r="437" spans="1:11" s="35" customFormat="1">
      <c r="B437" s="52">
        <v>1000722</v>
      </c>
      <c r="C437" s="11" t="s">
        <v>448</v>
      </c>
      <c r="D437" s="11"/>
      <c r="E437" s="11" t="s">
        <v>449</v>
      </c>
      <c r="F437" s="74" t="s">
        <v>1079</v>
      </c>
      <c r="G437" s="71" t="s">
        <v>451</v>
      </c>
      <c r="H437" s="12">
        <v>0</v>
      </c>
      <c r="I437" s="58">
        <v>204021</v>
      </c>
      <c r="J437" t="str">
        <f t="shared" si="12"/>
        <v/>
      </c>
      <c r="K437" t="str">
        <f t="shared" si="13"/>
        <v/>
      </c>
    </row>
    <row r="438" spans="1:11" s="35" customFormat="1">
      <c r="B438" s="52">
        <v>1000723</v>
      </c>
      <c r="C438" s="11" t="s">
        <v>448</v>
      </c>
      <c r="D438" s="11"/>
      <c r="E438" s="11" t="s">
        <v>449</v>
      </c>
      <c r="F438" s="74" t="s">
        <v>1079</v>
      </c>
      <c r="G438" s="71" t="s">
        <v>452</v>
      </c>
      <c r="H438" s="12">
        <v>0</v>
      </c>
      <c r="I438" s="58">
        <v>204021</v>
      </c>
      <c r="J438" t="str">
        <f t="shared" si="12"/>
        <v/>
      </c>
      <c r="K438" t="str">
        <f t="shared" si="13"/>
        <v/>
      </c>
    </row>
    <row r="439" spans="1:11" s="35" customFormat="1">
      <c r="B439" s="52">
        <v>1000724</v>
      </c>
      <c r="C439" s="11" t="s">
        <v>448</v>
      </c>
      <c r="D439" s="11"/>
      <c r="E439" s="11" t="s">
        <v>449</v>
      </c>
      <c r="F439" s="74" t="s">
        <v>1079</v>
      </c>
      <c r="G439" s="71" t="s">
        <v>453</v>
      </c>
      <c r="H439" s="12">
        <v>0</v>
      </c>
      <c r="I439" s="58">
        <v>204021</v>
      </c>
      <c r="J439" t="str">
        <f t="shared" si="12"/>
        <v/>
      </c>
      <c r="K439" t="str">
        <f t="shared" si="13"/>
        <v/>
      </c>
    </row>
    <row r="440" spans="1:11" s="35" customFormat="1">
      <c r="B440" s="52">
        <v>1000725</v>
      </c>
      <c r="C440" s="11" t="s">
        <v>448</v>
      </c>
      <c r="D440" s="11"/>
      <c r="E440" s="11" t="s">
        <v>449</v>
      </c>
      <c r="F440" s="74" t="s">
        <v>1079</v>
      </c>
      <c r="G440" s="71" t="s">
        <v>454</v>
      </c>
      <c r="H440" s="12">
        <v>0</v>
      </c>
      <c r="I440" s="58">
        <v>204021</v>
      </c>
      <c r="J440" t="str">
        <f t="shared" si="12"/>
        <v/>
      </c>
      <c r="K440" t="str">
        <f t="shared" si="13"/>
        <v/>
      </c>
    </row>
    <row r="441" spans="1:11" s="35" customFormat="1">
      <c r="B441" s="52">
        <v>1000821</v>
      </c>
      <c r="C441" s="11" t="s">
        <v>455</v>
      </c>
      <c r="D441" s="11"/>
      <c r="E441" s="11" t="s">
        <v>456</v>
      </c>
      <c r="F441" s="12" t="s">
        <v>457</v>
      </c>
      <c r="G441" s="71" t="s">
        <v>458</v>
      </c>
      <c r="H441" s="12">
        <v>0</v>
      </c>
      <c r="I441" s="58">
        <v>220021</v>
      </c>
      <c r="J441" t="str">
        <f t="shared" si="12"/>
        <v/>
      </c>
      <c r="K441"/>
    </row>
    <row r="442" spans="1:11" s="35" customFormat="1">
      <c r="B442" s="52">
        <v>1000822</v>
      </c>
      <c r="C442" s="11" t="s">
        <v>455</v>
      </c>
      <c r="D442" s="11"/>
      <c r="E442" s="11" t="s">
        <v>456</v>
      </c>
      <c r="F442" s="12" t="s">
        <v>457</v>
      </c>
      <c r="G442" s="71" t="s">
        <v>459</v>
      </c>
      <c r="H442" s="12">
        <v>0</v>
      </c>
      <c r="I442" s="58">
        <v>220021</v>
      </c>
      <c r="J442" t="str">
        <f t="shared" si="12"/>
        <v/>
      </c>
      <c r="K442"/>
    </row>
    <row r="443" spans="1:11" s="35" customFormat="1">
      <c r="B443" s="52">
        <v>1000823</v>
      </c>
      <c r="C443" s="11" t="s">
        <v>455</v>
      </c>
      <c r="D443" s="11"/>
      <c r="E443" s="11" t="s">
        <v>456</v>
      </c>
      <c r="F443" s="12" t="s">
        <v>457</v>
      </c>
      <c r="G443" s="71" t="s">
        <v>460</v>
      </c>
      <c r="H443" s="12">
        <v>0</v>
      </c>
      <c r="I443" s="58">
        <v>220021</v>
      </c>
      <c r="J443" t="str">
        <f t="shared" si="12"/>
        <v/>
      </c>
      <c r="K443"/>
    </row>
    <row r="444" spans="1:11" s="35" customFormat="1">
      <c r="B444" s="52">
        <v>1000824</v>
      </c>
      <c r="C444" s="11" t="s">
        <v>455</v>
      </c>
      <c r="D444" s="11"/>
      <c r="E444" s="11" t="s">
        <v>456</v>
      </c>
      <c r="F444" s="12" t="s">
        <v>457</v>
      </c>
      <c r="G444" s="71" t="s">
        <v>461</v>
      </c>
      <c r="H444" s="12">
        <v>0</v>
      </c>
      <c r="I444" s="58">
        <v>220021</v>
      </c>
      <c r="J444" t="str">
        <f t="shared" si="12"/>
        <v/>
      </c>
      <c r="K444"/>
    </row>
    <row r="445" spans="1:11" s="35" customFormat="1">
      <c r="B445" s="52">
        <v>1000825</v>
      </c>
      <c r="C445" s="11" t="s">
        <v>455</v>
      </c>
      <c r="D445" s="11"/>
      <c r="E445" s="11" t="s">
        <v>456</v>
      </c>
      <c r="F445" s="12" t="s">
        <v>457</v>
      </c>
      <c r="G445" s="71" t="s">
        <v>453</v>
      </c>
      <c r="H445" s="12">
        <v>0</v>
      </c>
      <c r="I445" s="58">
        <v>220021</v>
      </c>
      <c r="J445" t="str">
        <f t="shared" si="12"/>
        <v/>
      </c>
      <c r="K445"/>
    </row>
    <row r="446" spans="1:11" s="35" customFormat="1">
      <c r="B446" s="52">
        <v>1001121</v>
      </c>
      <c r="C446" s="11" t="s">
        <v>462</v>
      </c>
      <c r="D446" s="11"/>
      <c r="E446" s="11" t="s">
        <v>463</v>
      </c>
      <c r="F446" s="12" t="s">
        <v>464</v>
      </c>
      <c r="G446" s="12" t="s">
        <v>465</v>
      </c>
      <c r="H446" s="12" t="s">
        <v>466</v>
      </c>
      <c r="I446" s="58">
        <v>253021</v>
      </c>
      <c r="J446" t="str">
        <f t="shared" si="12"/>
        <v/>
      </c>
      <c r="K446" t="str">
        <f t="shared" si="13"/>
        <v/>
      </c>
    </row>
    <row r="447" spans="1:11" s="35" customFormat="1">
      <c r="B447" s="52">
        <v>1001122</v>
      </c>
      <c r="C447" s="11" t="s">
        <v>462</v>
      </c>
      <c r="D447" s="11"/>
      <c r="E447" s="11" t="s">
        <v>463</v>
      </c>
      <c r="F447" s="12" t="s">
        <v>464</v>
      </c>
      <c r="G447" s="12" t="s">
        <v>467</v>
      </c>
      <c r="H447" s="12" t="s">
        <v>466</v>
      </c>
      <c r="I447" s="58">
        <v>253021</v>
      </c>
      <c r="J447" t="str">
        <f t="shared" si="12"/>
        <v/>
      </c>
      <c r="K447" t="str">
        <f t="shared" si="13"/>
        <v/>
      </c>
    </row>
    <row r="448" spans="1:11" s="35" customFormat="1">
      <c r="B448" s="52">
        <v>1001123</v>
      </c>
      <c r="C448" s="11" t="s">
        <v>462</v>
      </c>
      <c r="D448" s="11"/>
      <c r="E448" s="11" t="s">
        <v>463</v>
      </c>
      <c r="F448" s="12" t="s">
        <v>464</v>
      </c>
      <c r="G448" s="12" t="s">
        <v>468</v>
      </c>
      <c r="H448" s="12" t="s">
        <v>466</v>
      </c>
      <c r="I448" s="58">
        <v>253021</v>
      </c>
      <c r="J448" t="str">
        <f t="shared" si="12"/>
        <v/>
      </c>
      <c r="K448" t="str">
        <f t="shared" si="13"/>
        <v/>
      </c>
    </row>
    <row r="449" spans="2:11" s="35" customFormat="1">
      <c r="B449" s="52">
        <v>1001124</v>
      </c>
      <c r="C449" s="11" t="s">
        <v>462</v>
      </c>
      <c r="D449" s="11"/>
      <c r="E449" s="11" t="s">
        <v>463</v>
      </c>
      <c r="F449" s="12" t="s">
        <v>464</v>
      </c>
      <c r="G449" s="12" t="s">
        <v>469</v>
      </c>
      <c r="H449" s="12" t="s">
        <v>466</v>
      </c>
      <c r="I449" s="58">
        <v>253021</v>
      </c>
      <c r="J449" t="str">
        <f t="shared" si="12"/>
        <v/>
      </c>
      <c r="K449" t="str">
        <f t="shared" si="13"/>
        <v/>
      </c>
    </row>
    <row r="450" spans="2:11" s="35" customFormat="1">
      <c r="B450" s="52">
        <v>1001125</v>
      </c>
      <c r="C450" s="11" t="s">
        <v>462</v>
      </c>
      <c r="D450" s="11"/>
      <c r="E450" s="11" t="s">
        <v>463</v>
      </c>
      <c r="F450" s="12" t="s">
        <v>464</v>
      </c>
      <c r="G450" s="12" t="s">
        <v>470</v>
      </c>
      <c r="H450" s="12" t="s">
        <v>466</v>
      </c>
      <c r="I450" s="58">
        <v>253021</v>
      </c>
      <c r="J450" t="str">
        <f t="shared" si="12"/>
        <v/>
      </c>
      <c r="K450" t="str">
        <f t="shared" si="13"/>
        <v/>
      </c>
    </row>
    <row r="451" spans="2:11" s="36" customFormat="1">
      <c r="B451" s="59">
        <v>1001321</v>
      </c>
      <c r="C451" s="60" t="s">
        <v>471</v>
      </c>
      <c r="D451" s="60"/>
      <c r="E451" s="60" t="s">
        <v>472</v>
      </c>
      <c r="F451" s="61" t="s">
        <v>473</v>
      </c>
      <c r="G451" s="61" t="s">
        <v>474</v>
      </c>
      <c r="H451" s="61" t="s">
        <v>475</v>
      </c>
      <c r="I451" s="62">
        <v>208021</v>
      </c>
      <c r="J451" s="63" t="str">
        <f t="shared" si="12"/>
        <v/>
      </c>
      <c r="K451" s="63" t="str">
        <f t="shared" si="13"/>
        <v/>
      </c>
    </row>
    <row r="452" spans="2:11" s="36" customFormat="1">
      <c r="B452" s="59">
        <v>1001322</v>
      </c>
      <c r="C452" s="60" t="s">
        <v>471</v>
      </c>
      <c r="D452" s="60"/>
      <c r="E452" s="60" t="s">
        <v>472</v>
      </c>
      <c r="F452" s="61" t="s">
        <v>473</v>
      </c>
      <c r="G452" s="61" t="s">
        <v>476</v>
      </c>
      <c r="H452" s="61" t="s">
        <v>475</v>
      </c>
      <c r="I452" s="62">
        <v>208021</v>
      </c>
      <c r="J452" s="63" t="str">
        <f t="shared" si="12"/>
        <v/>
      </c>
      <c r="K452" s="63" t="str">
        <f t="shared" si="13"/>
        <v/>
      </c>
    </row>
    <row r="453" spans="2:11" s="36" customFormat="1">
      <c r="B453" s="59">
        <v>1001323</v>
      </c>
      <c r="C453" s="60" t="s">
        <v>471</v>
      </c>
      <c r="D453" s="60"/>
      <c r="E453" s="60" t="s">
        <v>472</v>
      </c>
      <c r="F453" s="61" t="s">
        <v>473</v>
      </c>
      <c r="G453" s="61" t="s">
        <v>477</v>
      </c>
      <c r="H453" s="61" t="s">
        <v>475</v>
      </c>
      <c r="I453" s="62">
        <v>208021</v>
      </c>
      <c r="J453" s="63" t="str">
        <f t="shared" si="12"/>
        <v/>
      </c>
      <c r="K453" s="63" t="str">
        <f t="shared" si="13"/>
        <v/>
      </c>
    </row>
    <row r="454" spans="2:11" s="36" customFormat="1">
      <c r="B454" s="59">
        <v>1001324</v>
      </c>
      <c r="C454" s="60" t="s">
        <v>471</v>
      </c>
      <c r="D454" s="60"/>
      <c r="E454" s="60" t="s">
        <v>472</v>
      </c>
      <c r="F454" s="61" t="s">
        <v>473</v>
      </c>
      <c r="G454" s="61" t="s">
        <v>478</v>
      </c>
      <c r="H454" s="61" t="s">
        <v>475</v>
      </c>
      <c r="I454" s="62">
        <v>208021</v>
      </c>
      <c r="J454" s="63" t="str">
        <f t="shared" si="12"/>
        <v/>
      </c>
      <c r="K454" s="63" t="str">
        <f t="shared" si="13"/>
        <v/>
      </c>
    </row>
    <row r="455" spans="2:11" s="36" customFormat="1">
      <c r="B455" s="59">
        <v>1001325</v>
      </c>
      <c r="C455" s="60" t="s">
        <v>471</v>
      </c>
      <c r="D455" s="60"/>
      <c r="E455" s="60" t="s">
        <v>472</v>
      </c>
      <c r="F455" s="61" t="s">
        <v>473</v>
      </c>
      <c r="G455" s="61" t="s">
        <v>479</v>
      </c>
      <c r="H455" s="61" t="s">
        <v>475</v>
      </c>
      <c r="I455" s="62">
        <v>208021</v>
      </c>
      <c r="J455" s="63" t="str">
        <f t="shared" si="12"/>
        <v/>
      </c>
      <c r="K455" s="63" t="str">
        <f t="shared" si="13"/>
        <v/>
      </c>
    </row>
    <row r="456" spans="2:11" s="35" customFormat="1">
      <c r="B456" s="52">
        <v>1001521</v>
      </c>
      <c r="C456" s="11" t="s">
        <v>480</v>
      </c>
      <c r="D456" s="11"/>
      <c r="E456" s="11" t="s">
        <v>481</v>
      </c>
      <c r="F456" s="12" t="s">
        <v>482</v>
      </c>
      <c r="G456" s="12" t="s">
        <v>483</v>
      </c>
      <c r="H456" s="12" t="s">
        <v>484</v>
      </c>
      <c r="I456" s="58">
        <v>254021</v>
      </c>
      <c r="J456" t="str">
        <f t="shared" si="12"/>
        <v/>
      </c>
      <c r="K456" t="str">
        <f t="shared" si="13"/>
        <v/>
      </c>
    </row>
    <row r="457" spans="2:11" s="35" customFormat="1">
      <c r="B457" s="52">
        <v>1001522</v>
      </c>
      <c r="C457" s="11" t="s">
        <v>480</v>
      </c>
      <c r="D457" s="11"/>
      <c r="E457" s="11" t="s">
        <v>481</v>
      </c>
      <c r="F457" s="12" t="s">
        <v>482</v>
      </c>
      <c r="G457" s="12" t="s">
        <v>485</v>
      </c>
      <c r="H457" s="12" t="s">
        <v>484</v>
      </c>
      <c r="I457" s="58">
        <v>254021</v>
      </c>
      <c r="J457" t="str">
        <f t="shared" si="12"/>
        <v/>
      </c>
      <c r="K457" t="str">
        <f t="shared" si="13"/>
        <v/>
      </c>
    </row>
    <row r="458" spans="2:11" s="35" customFormat="1">
      <c r="B458" s="52">
        <v>1001523</v>
      </c>
      <c r="C458" s="11" t="s">
        <v>480</v>
      </c>
      <c r="D458" s="11"/>
      <c r="E458" s="11" t="s">
        <v>481</v>
      </c>
      <c r="F458" s="12" t="s">
        <v>482</v>
      </c>
      <c r="G458" s="12" t="s">
        <v>486</v>
      </c>
      <c r="H458" s="12" t="s">
        <v>484</v>
      </c>
      <c r="I458" s="58">
        <v>254021</v>
      </c>
      <c r="J458" t="str">
        <f t="shared" si="12"/>
        <v/>
      </c>
      <c r="K458" t="str">
        <f t="shared" si="13"/>
        <v/>
      </c>
    </row>
    <row r="459" spans="2:11" s="35" customFormat="1">
      <c r="B459" s="52">
        <v>1001524</v>
      </c>
      <c r="C459" s="11" t="s">
        <v>480</v>
      </c>
      <c r="D459" s="11"/>
      <c r="E459" s="11" t="s">
        <v>481</v>
      </c>
      <c r="F459" s="12" t="s">
        <v>482</v>
      </c>
      <c r="G459" s="12" t="s">
        <v>487</v>
      </c>
      <c r="H459" s="12" t="s">
        <v>484</v>
      </c>
      <c r="I459" s="58">
        <v>254021</v>
      </c>
      <c r="J459" t="str">
        <f t="shared" si="12"/>
        <v/>
      </c>
      <c r="K459" t="str">
        <f t="shared" si="13"/>
        <v/>
      </c>
    </row>
    <row r="460" spans="2:11" s="35" customFormat="1">
      <c r="B460" s="52">
        <v>1001525</v>
      </c>
      <c r="C460" s="11" t="s">
        <v>480</v>
      </c>
      <c r="D460" s="11"/>
      <c r="E460" s="11" t="s">
        <v>481</v>
      </c>
      <c r="F460" s="12" t="s">
        <v>482</v>
      </c>
      <c r="G460" s="12" t="s">
        <v>488</v>
      </c>
      <c r="H460" s="12" t="s">
        <v>484</v>
      </c>
      <c r="I460" s="58">
        <v>254021</v>
      </c>
      <c r="J460" t="str">
        <f t="shared" si="12"/>
        <v/>
      </c>
      <c r="K460" t="str">
        <f t="shared" si="13"/>
        <v/>
      </c>
    </row>
    <row r="461" spans="2:11" s="36" customFormat="1">
      <c r="B461" s="59">
        <v>1001821</v>
      </c>
      <c r="C461" s="60" t="s">
        <v>489</v>
      </c>
      <c r="D461" s="60"/>
      <c r="E461" s="60" t="s">
        <v>490</v>
      </c>
      <c r="F461" s="61" t="s">
        <v>491</v>
      </c>
      <c r="G461" s="72" t="s">
        <v>492</v>
      </c>
      <c r="H461" s="61">
        <v>0</v>
      </c>
      <c r="I461" s="62">
        <v>262021</v>
      </c>
      <c r="J461" s="63" t="str">
        <f t="shared" si="12"/>
        <v/>
      </c>
      <c r="K461" s="63" t="str">
        <f t="shared" si="13"/>
        <v/>
      </c>
    </row>
    <row r="462" spans="2:11" s="36" customFormat="1">
      <c r="B462" s="59">
        <v>1001822</v>
      </c>
      <c r="C462" s="60" t="s">
        <v>489</v>
      </c>
      <c r="D462" s="60"/>
      <c r="E462" s="60" t="s">
        <v>490</v>
      </c>
      <c r="F462" s="61" t="s">
        <v>491</v>
      </c>
      <c r="G462" s="72" t="s">
        <v>493</v>
      </c>
      <c r="H462" s="61">
        <v>0</v>
      </c>
      <c r="I462" s="62">
        <v>262021</v>
      </c>
      <c r="J462" s="63" t="str">
        <f t="shared" si="12"/>
        <v/>
      </c>
      <c r="K462" s="63" t="str">
        <f t="shared" si="13"/>
        <v/>
      </c>
    </row>
    <row r="463" spans="2:11" s="36" customFormat="1">
      <c r="B463" s="59">
        <v>1001823</v>
      </c>
      <c r="C463" s="60" t="s">
        <v>489</v>
      </c>
      <c r="D463" s="60"/>
      <c r="E463" s="60" t="s">
        <v>490</v>
      </c>
      <c r="F463" s="61" t="s">
        <v>491</v>
      </c>
      <c r="G463" s="72" t="s">
        <v>494</v>
      </c>
      <c r="H463" s="61">
        <v>0</v>
      </c>
      <c r="I463" s="62">
        <v>262021</v>
      </c>
      <c r="J463" s="63" t="str">
        <f t="shared" ref="J463:J536" si="14">IF((LEN(F463)-LEN(SUBSTITUTE(F463,"%","")))=(LEN(G463)-LEN(SUBSTITUTE(G463,"#","")))+1,"",FALSE)</f>
        <v/>
      </c>
      <c r="K463" s="63" t="str">
        <f t="shared" ref="K463:K536" si="15">IF((LEN(G463)-LEN(SUBSTITUTE(G463,"#","")))=(LEN(H463)-LEN(SUBSTITUTE(H463,"#",""))),"",FALSE)</f>
        <v/>
      </c>
    </row>
    <row r="464" spans="2:11" s="36" customFormat="1">
      <c r="B464" s="59">
        <v>1001824</v>
      </c>
      <c r="C464" s="60" t="s">
        <v>489</v>
      </c>
      <c r="D464" s="60"/>
      <c r="E464" s="60" t="s">
        <v>490</v>
      </c>
      <c r="F464" s="61" t="s">
        <v>491</v>
      </c>
      <c r="G464" s="72" t="s">
        <v>495</v>
      </c>
      <c r="H464" s="61">
        <v>0</v>
      </c>
      <c r="I464" s="62">
        <v>262021</v>
      </c>
      <c r="J464" s="63" t="str">
        <f t="shared" si="14"/>
        <v/>
      </c>
      <c r="K464" s="63" t="str">
        <f t="shared" si="15"/>
        <v/>
      </c>
    </row>
    <row r="465" spans="2:11" s="36" customFormat="1">
      <c r="B465" s="59">
        <v>1001825</v>
      </c>
      <c r="C465" s="60" t="s">
        <v>489</v>
      </c>
      <c r="D465" s="60"/>
      <c r="E465" s="60" t="s">
        <v>490</v>
      </c>
      <c r="F465" s="61" t="s">
        <v>491</v>
      </c>
      <c r="G465" s="72" t="s">
        <v>496</v>
      </c>
      <c r="H465" s="61">
        <v>0</v>
      </c>
      <c r="I465" s="62">
        <v>262021</v>
      </c>
      <c r="J465" s="63" t="str">
        <f t="shared" si="14"/>
        <v/>
      </c>
      <c r="K465" s="63" t="str">
        <f t="shared" si="15"/>
        <v/>
      </c>
    </row>
    <row r="466" spans="2:11" s="35" customFormat="1">
      <c r="B466" s="52">
        <v>1001921</v>
      </c>
      <c r="C466" s="11" t="s">
        <v>497</v>
      </c>
      <c r="D466" s="11"/>
      <c r="E466" s="11" t="s">
        <v>498</v>
      </c>
      <c r="F466" s="12" t="s">
        <v>499</v>
      </c>
      <c r="G466" s="12" t="s">
        <v>500</v>
      </c>
      <c r="H466" s="12" t="s">
        <v>501</v>
      </c>
      <c r="I466" s="58">
        <v>215021</v>
      </c>
      <c r="J466" t="str">
        <f t="shared" si="14"/>
        <v/>
      </c>
      <c r="K466" t="str">
        <f t="shared" si="15"/>
        <v/>
      </c>
    </row>
    <row r="467" spans="2:11" s="35" customFormat="1">
      <c r="B467" s="52">
        <v>1001922</v>
      </c>
      <c r="C467" s="11" t="s">
        <v>497</v>
      </c>
      <c r="D467" s="11"/>
      <c r="E467" s="11" t="s">
        <v>498</v>
      </c>
      <c r="F467" s="12" t="s">
        <v>499</v>
      </c>
      <c r="G467" s="12" t="s">
        <v>502</v>
      </c>
      <c r="H467" s="12" t="s">
        <v>501</v>
      </c>
      <c r="I467" s="58">
        <v>215021</v>
      </c>
      <c r="J467" t="str">
        <f t="shared" si="14"/>
        <v/>
      </c>
      <c r="K467" t="str">
        <f t="shared" si="15"/>
        <v/>
      </c>
    </row>
    <row r="468" spans="2:11" s="35" customFormat="1">
      <c r="B468" s="52">
        <v>1001923</v>
      </c>
      <c r="C468" s="11" t="s">
        <v>497</v>
      </c>
      <c r="D468" s="11"/>
      <c r="E468" s="11" t="s">
        <v>498</v>
      </c>
      <c r="F468" s="12" t="s">
        <v>499</v>
      </c>
      <c r="G468" s="12" t="s">
        <v>503</v>
      </c>
      <c r="H468" s="12" t="s">
        <v>501</v>
      </c>
      <c r="I468" s="58">
        <v>215021</v>
      </c>
      <c r="J468" t="str">
        <f t="shared" si="14"/>
        <v/>
      </c>
      <c r="K468" t="str">
        <f t="shared" si="15"/>
        <v/>
      </c>
    </row>
    <row r="469" spans="2:11" s="35" customFormat="1">
      <c r="B469" s="52">
        <v>1001924</v>
      </c>
      <c r="C469" s="11" t="s">
        <v>497</v>
      </c>
      <c r="D469" s="11"/>
      <c r="E469" s="11" t="s">
        <v>498</v>
      </c>
      <c r="F469" s="12" t="s">
        <v>499</v>
      </c>
      <c r="G469" s="12" t="s">
        <v>504</v>
      </c>
      <c r="H469" s="12" t="s">
        <v>501</v>
      </c>
      <c r="I469" s="58">
        <v>215021</v>
      </c>
      <c r="J469" t="str">
        <f t="shared" si="14"/>
        <v/>
      </c>
      <c r="K469" t="str">
        <f t="shared" si="15"/>
        <v/>
      </c>
    </row>
    <row r="470" spans="2:11" s="35" customFormat="1">
      <c r="B470" s="52">
        <v>1001925</v>
      </c>
      <c r="C470" s="11" t="s">
        <v>497</v>
      </c>
      <c r="D470" s="11"/>
      <c r="E470" s="11" t="s">
        <v>498</v>
      </c>
      <c r="F470" s="12" t="s">
        <v>499</v>
      </c>
      <c r="G470" s="12" t="s">
        <v>505</v>
      </c>
      <c r="H470" s="12" t="s">
        <v>501</v>
      </c>
      <c r="I470" s="58">
        <v>215021</v>
      </c>
      <c r="J470" t="str">
        <f t="shared" si="14"/>
        <v/>
      </c>
      <c r="K470" t="str">
        <f t="shared" si="15"/>
        <v/>
      </c>
    </row>
    <row r="471" spans="2:11" s="35" customFormat="1">
      <c r="B471" s="52">
        <v>1002021</v>
      </c>
      <c r="C471" s="11" t="s">
        <v>506</v>
      </c>
      <c r="D471" s="11"/>
      <c r="E471" s="11" t="s">
        <v>507</v>
      </c>
      <c r="F471" s="12" t="s">
        <v>508</v>
      </c>
      <c r="G471" s="12" t="s">
        <v>509</v>
      </c>
      <c r="H471" s="12" t="s">
        <v>510</v>
      </c>
      <c r="I471" s="58">
        <v>235021</v>
      </c>
      <c r="J471" t="str">
        <f t="shared" si="14"/>
        <v/>
      </c>
      <c r="K471" t="str">
        <f t="shared" si="15"/>
        <v/>
      </c>
    </row>
    <row r="472" spans="2:11" s="35" customFormat="1">
      <c r="B472" s="52">
        <v>1002022</v>
      </c>
      <c r="C472" s="11" t="s">
        <v>506</v>
      </c>
      <c r="D472" s="11"/>
      <c r="E472" s="11" t="s">
        <v>507</v>
      </c>
      <c r="F472" s="12" t="s">
        <v>508</v>
      </c>
      <c r="G472" s="12" t="s">
        <v>511</v>
      </c>
      <c r="H472" s="12" t="s">
        <v>510</v>
      </c>
      <c r="I472" s="58">
        <v>235021</v>
      </c>
      <c r="J472" t="str">
        <f t="shared" si="14"/>
        <v/>
      </c>
      <c r="K472" t="str">
        <f t="shared" si="15"/>
        <v/>
      </c>
    </row>
    <row r="473" spans="2:11" s="35" customFormat="1">
      <c r="B473" s="52">
        <v>1002023</v>
      </c>
      <c r="C473" s="11" t="s">
        <v>506</v>
      </c>
      <c r="D473" s="11"/>
      <c r="E473" s="11" t="s">
        <v>507</v>
      </c>
      <c r="F473" s="12" t="s">
        <v>508</v>
      </c>
      <c r="G473" s="12" t="s">
        <v>512</v>
      </c>
      <c r="H473" s="12" t="s">
        <v>510</v>
      </c>
      <c r="I473" s="58">
        <v>235021</v>
      </c>
      <c r="J473" t="str">
        <f t="shared" si="14"/>
        <v/>
      </c>
      <c r="K473" t="str">
        <f t="shared" si="15"/>
        <v/>
      </c>
    </row>
    <row r="474" spans="2:11" s="35" customFormat="1">
      <c r="B474" s="52">
        <v>1002024</v>
      </c>
      <c r="C474" s="11" t="s">
        <v>506</v>
      </c>
      <c r="D474" s="11"/>
      <c r="E474" s="11" t="s">
        <v>507</v>
      </c>
      <c r="F474" s="12" t="s">
        <v>508</v>
      </c>
      <c r="G474" s="12" t="s">
        <v>513</v>
      </c>
      <c r="H474" s="12" t="s">
        <v>510</v>
      </c>
      <c r="I474" s="58">
        <v>235021</v>
      </c>
      <c r="J474" t="str">
        <f t="shared" si="14"/>
        <v/>
      </c>
      <c r="K474" t="str">
        <f t="shared" si="15"/>
        <v/>
      </c>
    </row>
    <row r="475" spans="2:11" s="35" customFormat="1">
      <c r="B475" s="52">
        <v>1002025</v>
      </c>
      <c r="C475" s="11" t="s">
        <v>506</v>
      </c>
      <c r="D475" s="11"/>
      <c r="E475" s="11" t="s">
        <v>507</v>
      </c>
      <c r="F475" s="12" t="s">
        <v>508</v>
      </c>
      <c r="G475" s="12" t="s">
        <v>514</v>
      </c>
      <c r="H475" s="12" t="s">
        <v>510</v>
      </c>
      <c r="I475" s="58">
        <v>235021</v>
      </c>
      <c r="J475" t="str">
        <f t="shared" si="14"/>
        <v/>
      </c>
      <c r="K475" t="str">
        <f t="shared" si="15"/>
        <v/>
      </c>
    </row>
    <row r="476" spans="2:11" s="35" customFormat="1">
      <c r="B476" s="52">
        <v>1002121</v>
      </c>
      <c r="C476" s="11" t="s">
        <v>273</v>
      </c>
      <c r="D476" s="11"/>
      <c r="E476" s="11" t="s">
        <v>515</v>
      </c>
      <c r="F476" s="12" t="s">
        <v>516</v>
      </c>
      <c r="G476" s="12" t="s">
        <v>517</v>
      </c>
      <c r="H476" s="12" t="s">
        <v>518</v>
      </c>
      <c r="I476" s="58">
        <v>261021</v>
      </c>
      <c r="J476" t="str">
        <f t="shared" si="14"/>
        <v/>
      </c>
      <c r="K476" t="str">
        <f t="shared" si="15"/>
        <v/>
      </c>
    </row>
    <row r="477" spans="2:11" s="35" customFormat="1">
      <c r="B477" s="52">
        <v>1002122</v>
      </c>
      <c r="C477" s="11" t="s">
        <v>273</v>
      </c>
      <c r="D477" s="11"/>
      <c r="E477" s="11" t="s">
        <v>515</v>
      </c>
      <c r="F477" s="12" t="s">
        <v>516</v>
      </c>
      <c r="G477" s="12" t="s">
        <v>519</v>
      </c>
      <c r="H477" s="12" t="s">
        <v>518</v>
      </c>
      <c r="I477" s="58">
        <v>261021</v>
      </c>
      <c r="J477"/>
      <c r="K477"/>
    </row>
    <row r="478" spans="2:11" s="35" customFormat="1">
      <c r="B478" s="52">
        <v>1002123</v>
      </c>
      <c r="C478" s="11" t="s">
        <v>273</v>
      </c>
      <c r="D478" s="11"/>
      <c r="E478" s="11" t="s">
        <v>515</v>
      </c>
      <c r="F478" s="12" t="s">
        <v>516</v>
      </c>
      <c r="G478" s="12" t="s">
        <v>520</v>
      </c>
      <c r="H478" s="12" t="s">
        <v>518</v>
      </c>
      <c r="I478" s="58">
        <v>261021</v>
      </c>
      <c r="J478"/>
      <c r="K478"/>
    </row>
    <row r="479" spans="2:11" s="35" customFormat="1">
      <c r="B479" s="52">
        <v>1002124</v>
      </c>
      <c r="C479" s="11" t="s">
        <v>273</v>
      </c>
      <c r="D479" s="11"/>
      <c r="E479" s="11" t="s">
        <v>515</v>
      </c>
      <c r="F479" s="12" t="s">
        <v>516</v>
      </c>
      <c r="G479" s="12" t="s">
        <v>521</v>
      </c>
      <c r="H479" s="12" t="s">
        <v>518</v>
      </c>
      <c r="I479" s="58">
        <v>261021</v>
      </c>
      <c r="J479"/>
      <c r="K479"/>
    </row>
    <row r="480" spans="2:11" s="35" customFormat="1">
      <c r="B480" s="52">
        <v>1002125</v>
      </c>
      <c r="C480" s="11" t="s">
        <v>273</v>
      </c>
      <c r="D480" s="11"/>
      <c r="E480" s="11" t="s">
        <v>515</v>
      </c>
      <c r="F480" s="12" t="s">
        <v>516</v>
      </c>
      <c r="G480" s="12" t="s">
        <v>522</v>
      </c>
      <c r="H480" s="12" t="s">
        <v>518</v>
      </c>
      <c r="I480" s="58">
        <v>261021</v>
      </c>
      <c r="J480"/>
      <c r="K480"/>
    </row>
    <row r="481" spans="2:11" s="35" customFormat="1">
      <c r="B481" s="52">
        <v>1002221</v>
      </c>
      <c r="C481" s="11" t="s">
        <v>523</v>
      </c>
      <c r="D481" s="11"/>
      <c r="E481" s="11" t="s">
        <v>524</v>
      </c>
      <c r="F481" s="12" t="s">
        <v>525</v>
      </c>
      <c r="G481" s="12" t="s">
        <v>526</v>
      </c>
      <c r="H481" s="12" t="s">
        <v>466</v>
      </c>
      <c r="I481" s="58">
        <v>213021</v>
      </c>
      <c r="J481"/>
      <c r="K481"/>
    </row>
    <row r="482" spans="2:11" s="35" customFormat="1">
      <c r="B482" s="52">
        <v>1002222</v>
      </c>
      <c r="C482" s="11" t="s">
        <v>523</v>
      </c>
      <c r="D482" s="11"/>
      <c r="E482" s="11" t="s">
        <v>524</v>
      </c>
      <c r="F482" s="12" t="s">
        <v>525</v>
      </c>
      <c r="G482" s="12" t="s">
        <v>527</v>
      </c>
      <c r="H482" s="12" t="s">
        <v>466</v>
      </c>
      <c r="I482" s="58">
        <v>213021</v>
      </c>
      <c r="J482"/>
      <c r="K482"/>
    </row>
    <row r="483" spans="2:11" s="35" customFormat="1">
      <c r="B483" s="52">
        <v>1002223</v>
      </c>
      <c r="C483" s="11" t="s">
        <v>523</v>
      </c>
      <c r="D483" s="11"/>
      <c r="E483" s="11" t="s">
        <v>524</v>
      </c>
      <c r="F483" s="12" t="s">
        <v>525</v>
      </c>
      <c r="G483" s="12" t="s">
        <v>528</v>
      </c>
      <c r="H483" s="12" t="s">
        <v>466</v>
      </c>
      <c r="I483" s="58">
        <v>213021</v>
      </c>
      <c r="J483"/>
      <c r="K483"/>
    </row>
    <row r="484" spans="2:11" s="35" customFormat="1">
      <c r="B484" s="52">
        <v>1002224</v>
      </c>
      <c r="C484" s="11" t="s">
        <v>523</v>
      </c>
      <c r="D484" s="11"/>
      <c r="E484" s="11" t="s">
        <v>524</v>
      </c>
      <c r="F484" s="12" t="s">
        <v>525</v>
      </c>
      <c r="G484" s="12" t="s">
        <v>529</v>
      </c>
      <c r="H484" s="12" t="s">
        <v>466</v>
      </c>
      <c r="I484" s="58">
        <v>213021</v>
      </c>
      <c r="J484"/>
      <c r="K484"/>
    </row>
    <row r="485" spans="2:11" s="35" customFormat="1">
      <c r="B485" s="52">
        <v>1002225</v>
      </c>
      <c r="C485" s="11" t="s">
        <v>523</v>
      </c>
      <c r="D485" s="11"/>
      <c r="E485" s="11" t="s">
        <v>524</v>
      </c>
      <c r="F485" s="12" t="s">
        <v>525</v>
      </c>
      <c r="G485" s="12" t="s">
        <v>530</v>
      </c>
      <c r="H485" s="12" t="s">
        <v>466</v>
      </c>
      <c r="I485" s="58">
        <v>213021</v>
      </c>
      <c r="J485"/>
      <c r="K485"/>
    </row>
    <row r="486" spans="2:11" s="35" customFormat="1">
      <c r="B486" s="52">
        <v>1002321</v>
      </c>
      <c r="C486" s="11" t="s">
        <v>531</v>
      </c>
      <c r="D486" s="11"/>
      <c r="E486" s="11" t="s">
        <v>532</v>
      </c>
      <c r="F486" s="12" t="s">
        <v>533</v>
      </c>
      <c r="G486" s="12" t="s">
        <v>534</v>
      </c>
      <c r="H486" s="12" t="s">
        <v>535</v>
      </c>
      <c r="I486" s="58">
        <v>223021</v>
      </c>
      <c r="J486" t="str">
        <f t="shared" si="14"/>
        <v/>
      </c>
      <c r="K486" t="str">
        <f t="shared" si="15"/>
        <v/>
      </c>
    </row>
    <row r="487" spans="2:11" s="35" customFormat="1">
      <c r="B487" s="52">
        <v>1002322</v>
      </c>
      <c r="C487" s="11" t="s">
        <v>531</v>
      </c>
      <c r="D487" s="11"/>
      <c r="E487" s="11" t="s">
        <v>532</v>
      </c>
      <c r="F487" s="12" t="s">
        <v>533</v>
      </c>
      <c r="G487" s="12" t="s">
        <v>536</v>
      </c>
      <c r="H487" s="12" t="s">
        <v>535</v>
      </c>
      <c r="I487" s="58">
        <v>223021</v>
      </c>
      <c r="J487" t="str">
        <f t="shared" si="14"/>
        <v/>
      </c>
      <c r="K487" t="str">
        <f t="shared" si="15"/>
        <v/>
      </c>
    </row>
    <row r="488" spans="2:11" s="35" customFormat="1">
      <c r="B488" s="52">
        <v>1002323</v>
      </c>
      <c r="C488" s="11" t="s">
        <v>531</v>
      </c>
      <c r="D488" s="11"/>
      <c r="E488" s="11" t="s">
        <v>532</v>
      </c>
      <c r="F488" s="12" t="s">
        <v>533</v>
      </c>
      <c r="G488" s="12" t="s">
        <v>537</v>
      </c>
      <c r="H488" s="12" t="s">
        <v>535</v>
      </c>
      <c r="I488" s="58">
        <v>223021</v>
      </c>
      <c r="J488" t="str">
        <f t="shared" si="14"/>
        <v/>
      </c>
      <c r="K488" t="str">
        <f t="shared" si="15"/>
        <v/>
      </c>
    </row>
    <row r="489" spans="2:11" s="35" customFormat="1">
      <c r="B489" s="52">
        <v>1002324</v>
      </c>
      <c r="C489" s="11" t="s">
        <v>531</v>
      </c>
      <c r="D489" s="11"/>
      <c r="E489" s="11" t="s">
        <v>532</v>
      </c>
      <c r="F489" s="12" t="s">
        <v>533</v>
      </c>
      <c r="G489" s="12" t="s">
        <v>538</v>
      </c>
      <c r="H489" s="12" t="s">
        <v>535</v>
      </c>
      <c r="I489" s="58">
        <v>223021</v>
      </c>
      <c r="J489" t="str">
        <f t="shared" si="14"/>
        <v/>
      </c>
      <c r="K489" t="str">
        <f t="shared" si="15"/>
        <v/>
      </c>
    </row>
    <row r="490" spans="2:11" s="35" customFormat="1">
      <c r="B490" s="52">
        <v>1002325</v>
      </c>
      <c r="C490" s="11" t="s">
        <v>531</v>
      </c>
      <c r="D490" s="11"/>
      <c r="E490" s="11" t="s">
        <v>532</v>
      </c>
      <c r="F490" s="12" t="s">
        <v>533</v>
      </c>
      <c r="G490" s="12" t="s">
        <v>539</v>
      </c>
      <c r="H490" s="12" t="s">
        <v>535</v>
      </c>
      <c r="I490" s="58">
        <v>223021</v>
      </c>
      <c r="J490" t="str">
        <f t="shared" si="14"/>
        <v/>
      </c>
      <c r="K490" t="str">
        <f t="shared" si="15"/>
        <v/>
      </c>
    </row>
    <row r="491" spans="2:11" s="35" customFormat="1">
      <c r="B491" s="52">
        <v>1002521</v>
      </c>
      <c r="C491" s="11" t="s">
        <v>540</v>
      </c>
      <c r="D491" s="11"/>
      <c r="E491" s="11" t="s">
        <v>541</v>
      </c>
      <c r="F491" s="12" t="s">
        <v>542</v>
      </c>
      <c r="G491" s="71" t="s">
        <v>543</v>
      </c>
      <c r="H491" s="12">
        <v>0</v>
      </c>
      <c r="I491" s="58">
        <v>259021</v>
      </c>
      <c r="J491" t="str">
        <f t="shared" si="14"/>
        <v/>
      </c>
      <c r="K491" t="str">
        <f t="shared" si="15"/>
        <v/>
      </c>
    </row>
    <row r="492" spans="2:11" s="35" customFormat="1">
      <c r="B492" s="52">
        <v>1002522</v>
      </c>
      <c r="C492" s="11" t="s">
        <v>540</v>
      </c>
      <c r="D492" s="11"/>
      <c r="E492" s="11" t="s">
        <v>541</v>
      </c>
      <c r="F492" s="12" t="s">
        <v>542</v>
      </c>
      <c r="G492" s="71" t="s">
        <v>443</v>
      </c>
      <c r="H492" s="12">
        <v>0</v>
      </c>
      <c r="I492" s="58">
        <v>259021</v>
      </c>
      <c r="J492" t="str">
        <f t="shared" si="14"/>
        <v/>
      </c>
      <c r="K492" t="str">
        <f t="shared" si="15"/>
        <v/>
      </c>
    </row>
    <row r="493" spans="2:11" s="35" customFormat="1">
      <c r="B493" s="52">
        <v>1002523</v>
      </c>
      <c r="C493" s="11" t="s">
        <v>540</v>
      </c>
      <c r="D493" s="11"/>
      <c r="E493" s="11" t="s">
        <v>541</v>
      </c>
      <c r="F493" s="12" t="s">
        <v>542</v>
      </c>
      <c r="G493" s="71" t="s">
        <v>445</v>
      </c>
      <c r="H493" s="12">
        <v>0</v>
      </c>
      <c r="I493" s="58">
        <v>259021</v>
      </c>
      <c r="J493" t="str">
        <f t="shared" si="14"/>
        <v/>
      </c>
      <c r="K493" t="str">
        <f t="shared" si="15"/>
        <v/>
      </c>
    </row>
    <row r="494" spans="2:11" s="35" customFormat="1">
      <c r="B494" s="52">
        <v>1002524</v>
      </c>
      <c r="C494" s="11" t="s">
        <v>540</v>
      </c>
      <c r="D494" s="11"/>
      <c r="E494" s="11"/>
      <c r="F494" s="12"/>
      <c r="G494" s="12"/>
      <c r="H494" s="12"/>
      <c r="I494" s="58"/>
      <c r="J494" t="b">
        <f t="shared" si="14"/>
        <v>0</v>
      </c>
      <c r="K494" t="str">
        <f t="shared" si="15"/>
        <v/>
      </c>
    </row>
    <row r="495" spans="2:11" s="35" customFormat="1">
      <c r="B495" s="52">
        <v>1002525</v>
      </c>
      <c r="C495" s="11" t="s">
        <v>540</v>
      </c>
      <c r="D495" s="11"/>
      <c r="E495" s="11"/>
      <c r="F495" s="12"/>
      <c r="G495" s="12"/>
      <c r="H495" s="12"/>
      <c r="I495" s="58"/>
      <c r="J495" t="b">
        <f t="shared" si="14"/>
        <v>0</v>
      </c>
      <c r="K495" t="str">
        <f t="shared" si="15"/>
        <v/>
      </c>
    </row>
    <row r="496" spans="2:11" s="35" customFormat="1">
      <c r="B496" s="52">
        <v>1002721</v>
      </c>
      <c r="C496" s="11" t="s">
        <v>544</v>
      </c>
      <c r="D496" s="11"/>
      <c r="E496" s="11" t="s">
        <v>545</v>
      </c>
      <c r="F496" s="12" t="s">
        <v>546</v>
      </c>
      <c r="G496" s="73" t="s">
        <v>547</v>
      </c>
      <c r="H496" s="12">
        <v>0</v>
      </c>
      <c r="I496" s="58">
        <v>258021</v>
      </c>
      <c r="J496" t="str">
        <f t="shared" si="14"/>
        <v/>
      </c>
      <c r="K496" t="str">
        <f t="shared" si="15"/>
        <v/>
      </c>
    </row>
    <row r="497" spans="2:11" s="35" customFormat="1">
      <c r="B497" s="52">
        <v>1002722</v>
      </c>
      <c r="C497" s="11" t="s">
        <v>544</v>
      </c>
      <c r="D497" s="11"/>
      <c r="E497" s="11" t="s">
        <v>545</v>
      </c>
      <c r="F497" s="12" t="s">
        <v>546</v>
      </c>
      <c r="G497" s="73" t="s">
        <v>548</v>
      </c>
      <c r="H497" s="12">
        <v>0</v>
      </c>
      <c r="I497" s="58">
        <v>258021</v>
      </c>
      <c r="J497" t="str">
        <f t="shared" si="14"/>
        <v/>
      </c>
      <c r="K497" t="str">
        <f t="shared" si="15"/>
        <v/>
      </c>
    </row>
    <row r="498" spans="2:11" s="35" customFormat="1">
      <c r="B498" s="52">
        <v>1002723</v>
      </c>
      <c r="C498" s="11" t="s">
        <v>544</v>
      </c>
      <c r="D498" s="11"/>
      <c r="E498" s="11" t="s">
        <v>545</v>
      </c>
      <c r="F498" s="12" t="s">
        <v>546</v>
      </c>
      <c r="G498" s="73" t="s">
        <v>549</v>
      </c>
      <c r="H498" s="12">
        <v>0</v>
      </c>
      <c r="I498" s="58">
        <v>258021</v>
      </c>
      <c r="J498" t="str">
        <f t="shared" si="14"/>
        <v/>
      </c>
      <c r="K498" t="str">
        <f t="shared" si="15"/>
        <v/>
      </c>
    </row>
    <row r="499" spans="2:11" s="35" customFormat="1">
      <c r="B499" s="52">
        <v>1002724</v>
      </c>
      <c r="C499" s="11" t="s">
        <v>544</v>
      </c>
      <c r="D499" s="11"/>
      <c r="E499" s="11"/>
      <c r="F499" s="12"/>
      <c r="G499" s="12"/>
      <c r="H499" s="12"/>
      <c r="I499" s="58"/>
      <c r="J499" t="b">
        <f t="shared" si="14"/>
        <v>0</v>
      </c>
      <c r="K499" t="str">
        <f t="shared" si="15"/>
        <v/>
      </c>
    </row>
    <row r="500" spans="2:11" s="35" customFormat="1">
      <c r="B500" s="52">
        <v>1002725</v>
      </c>
      <c r="C500" s="11" t="s">
        <v>544</v>
      </c>
      <c r="D500" s="11"/>
      <c r="E500" s="11"/>
      <c r="F500" s="12"/>
      <c r="G500" s="12"/>
      <c r="H500" s="12"/>
      <c r="I500" s="58"/>
      <c r="J500" t="b">
        <f t="shared" si="14"/>
        <v>0</v>
      </c>
      <c r="K500" t="str">
        <f t="shared" si="15"/>
        <v/>
      </c>
    </row>
    <row r="501" spans="2:11" s="35" customFormat="1">
      <c r="B501" s="52">
        <v>1003321</v>
      </c>
      <c r="C501" s="11" t="s">
        <v>550</v>
      </c>
      <c r="D501" s="11"/>
      <c r="E501" s="11" t="s">
        <v>551</v>
      </c>
      <c r="F501" s="74" t="s">
        <v>1080</v>
      </c>
      <c r="G501" s="73" t="s">
        <v>552</v>
      </c>
      <c r="H501" s="12" t="s">
        <v>535</v>
      </c>
      <c r="I501" s="58">
        <v>255021</v>
      </c>
      <c r="J501" t="str">
        <f t="shared" si="14"/>
        <v/>
      </c>
      <c r="K501" t="str">
        <f t="shared" si="15"/>
        <v/>
      </c>
    </row>
    <row r="502" spans="2:11" s="35" customFormat="1">
      <c r="B502" s="52">
        <v>1003322</v>
      </c>
      <c r="C502" s="11" t="s">
        <v>550</v>
      </c>
      <c r="D502" s="11"/>
      <c r="E502" s="11" t="s">
        <v>551</v>
      </c>
      <c r="F502" s="74" t="s">
        <v>1080</v>
      </c>
      <c r="G502" s="73" t="s">
        <v>553</v>
      </c>
      <c r="H502" s="12" t="s">
        <v>535</v>
      </c>
      <c r="I502" s="58">
        <v>255021</v>
      </c>
      <c r="J502" t="str">
        <f t="shared" si="14"/>
        <v/>
      </c>
      <c r="K502" t="str">
        <f t="shared" si="15"/>
        <v/>
      </c>
    </row>
    <row r="503" spans="2:11" s="35" customFormat="1">
      <c r="B503" s="52">
        <v>1003323</v>
      </c>
      <c r="C503" s="11" t="s">
        <v>550</v>
      </c>
      <c r="D503" s="11"/>
      <c r="E503" s="11" t="s">
        <v>551</v>
      </c>
      <c r="F503" s="74" t="s">
        <v>1080</v>
      </c>
      <c r="G503" s="73" t="s">
        <v>554</v>
      </c>
      <c r="H503" s="12" t="s">
        <v>535</v>
      </c>
      <c r="I503" s="58">
        <v>255021</v>
      </c>
      <c r="J503" t="str">
        <f t="shared" si="14"/>
        <v/>
      </c>
      <c r="K503" t="str">
        <f t="shared" si="15"/>
        <v/>
      </c>
    </row>
    <row r="504" spans="2:11" s="35" customFormat="1">
      <c r="B504" s="52">
        <v>1003324</v>
      </c>
      <c r="C504" s="11" t="s">
        <v>550</v>
      </c>
      <c r="D504" s="11"/>
      <c r="E504" s="11"/>
      <c r="F504" s="12"/>
      <c r="G504" s="12"/>
      <c r="H504" s="12"/>
      <c r="I504" s="58"/>
      <c r="J504" t="b">
        <f t="shared" si="14"/>
        <v>0</v>
      </c>
      <c r="K504" t="str">
        <f t="shared" si="15"/>
        <v/>
      </c>
    </row>
    <row r="505" spans="2:11" s="35" customFormat="1">
      <c r="B505" s="52">
        <v>1003325</v>
      </c>
      <c r="C505" s="11" t="s">
        <v>550</v>
      </c>
      <c r="D505" s="11"/>
      <c r="E505" s="11"/>
      <c r="F505" s="12"/>
      <c r="G505" s="12"/>
      <c r="H505" s="12"/>
      <c r="I505" s="58"/>
      <c r="J505" t="b">
        <f t="shared" si="14"/>
        <v>0</v>
      </c>
      <c r="K505" t="str">
        <f t="shared" si="15"/>
        <v/>
      </c>
    </row>
    <row r="506" spans="2:11" s="35" customFormat="1">
      <c r="B506" s="52">
        <v>1004221</v>
      </c>
      <c r="C506" s="11" t="s">
        <v>555</v>
      </c>
      <c r="D506" s="11"/>
      <c r="E506" s="11" t="s">
        <v>556</v>
      </c>
      <c r="F506" s="12" t="s">
        <v>557</v>
      </c>
      <c r="G506" s="12" t="s">
        <v>558</v>
      </c>
      <c r="H506" s="12" t="s">
        <v>559</v>
      </c>
      <c r="I506" s="58">
        <v>257021</v>
      </c>
      <c r="J506" t="str">
        <f t="shared" si="14"/>
        <v/>
      </c>
      <c r="K506" t="str">
        <f t="shared" si="15"/>
        <v/>
      </c>
    </row>
    <row r="507" spans="2:11" s="35" customFormat="1">
      <c r="B507" s="52">
        <v>1004222</v>
      </c>
      <c r="C507" s="11" t="s">
        <v>555</v>
      </c>
      <c r="D507" s="11"/>
      <c r="E507" s="11" t="s">
        <v>556</v>
      </c>
      <c r="F507" s="12" t="s">
        <v>557</v>
      </c>
      <c r="G507" s="12" t="s">
        <v>558</v>
      </c>
      <c r="H507" s="12" t="s">
        <v>559</v>
      </c>
      <c r="I507" s="58">
        <v>257021</v>
      </c>
      <c r="J507" t="str">
        <f t="shared" si="14"/>
        <v/>
      </c>
      <c r="K507" t="str">
        <f t="shared" si="15"/>
        <v/>
      </c>
    </row>
    <row r="508" spans="2:11" s="35" customFormat="1">
      <c r="B508" s="52">
        <v>1004223</v>
      </c>
      <c r="C508" s="11" t="s">
        <v>555</v>
      </c>
      <c r="D508" s="11"/>
      <c r="E508" s="11" t="s">
        <v>556</v>
      </c>
      <c r="F508" s="12" t="s">
        <v>557</v>
      </c>
      <c r="G508" s="12" t="s">
        <v>558</v>
      </c>
      <c r="H508" s="12" t="s">
        <v>559</v>
      </c>
      <c r="I508" s="58">
        <v>257021</v>
      </c>
      <c r="J508" t="str">
        <f t="shared" si="14"/>
        <v/>
      </c>
      <c r="K508" t="str">
        <f t="shared" si="15"/>
        <v/>
      </c>
    </row>
    <row r="509" spans="2:11" s="35" customFormat="1">
      <c r="B509" s="52">
        <v>1004224</v>
      </c>
      <c r="C509" s="11" t="s">
        <v>555</v>
      </c>
      <c r="D509" s="11"/>
      <c r="E509" s="11"/>
      <c r="F509" s="12"/>
      <c r="G509" s="12"/>
      <c r="H509" s="12"/>
      <c r="I509" s="58"/>
      <c r="J509" t="b">
        <f t="shared" si="14"/>
        <v>0</v>
      </c>
      <c r="K509" t="str">
        <f t="shared" si="15"/>
        <v/>
      </c>
    </row>
    <row r="510" spans="2:11" s="35" customFormat="1">
      <c r="B510" s="52">
        <v>1004225</v>
      </c>
      <c r="C510" s="11" t="s">
        <v>555</v>
      </c>
      <c r="D510" s="11"/>
      <c r="E510" s="11"/>
      <c r="F510" s="12"/>
      <c r="G510" s="12"/>
      <c r="H510" s="12"/>
      <c r="I510" s="58"/>
      <c r="J510" t="b">
        <f t="shared" si="14"/>
        <v>0</v>
      </c>
      <c r="K510" t="str">
        <f t="shared" si="15"/>
        <v/>
      </c>
    </row>
    <row r="511" spans="2:11" s="35" customFormat="1">
      <c r="B511" s="52">
        <v>1004421</v>
      </c>
      <c r="C511" s="11" t="s">
        <v>560</v>
      </c>
      <c r="D511" s="11"/>
      <c r="E511" s="11" t="s">
        <v>561</v>
      </c>
      <c r="F511" s="74" t="s">
        <v>1081</v>
      </c>
      <c r="G511" s="71" t="s">
        <v>453</v>
      </c>
      <c r="H511" s="12">
        <v>2</v>
      </c>
      <c r="I511" s="58">
        <v>207021</v>
      </c>
      <c r="J511" t="str">
        <f t="shared" si="14"/>
        <v/>
      </c>
      <c r="K511" t="str">
        <f t="shared" si="15"/>
        <v/>
      </c>
    </row>
    <row r="512" spans="2:11" s="35" customFormat="1">
      <c r="B512" s="52">
        <v>1004422</v>
      </c>
      <c r="C512" s="11" t="s">
        <v>560</v>
      </c>
      <c r="D512" s="11"/>
      <c r="E512" s="11" t="s">
        <v>561</v>
      </c>
      <c r="F512" s="74" t="s">
        <v>1081</v>
      </c>
      <c r="G512" s="71" t="s">
        <v>543</v>
      </c>
      <c r="H512" s="12">
        <v>2</v>
      </c>
      <c r="I512" s="58">
        <v>207021</v>
      </c>
      <c r="J512" t="str">
        <f t="shared" si="14"/>
        <v/>
      </c>
      <c r="K512" t="str">
        <f t="shared" si="15"/>
        <v/>
      </c>
    </row>
    <row r="513" spans="1:11" s="35" customFormat="1">
      <c r="B513" s="52">
        <v>1004423</v>
      </c>
      <c r="C513" s="11" t="s">
        <v>560</v>
      </c>
      <c r="D513" s="11"/>
      <c r="E513" s="11" t="s">
        <v>561</v>
      </c>
      <c r="F513" s="74" t="s">
        <v>1081</v>
      </c>
      <c r="G513" s="71" t="s">
        <v>444</v>
      </c>
      <c r="H513" s="12">
        <v>2</v>
      </c>
      <c r="I513" s="58">
        <v>207021</v>
      </c>
      <c r="J513" t="str">
        <f t="shared" si="14"/>
        <v/>
      </c>
      <c r="K513" t="str">
        <f t="shared" si="15"/>
        <v/>
      </c>
    </row>
    <row r="514" spans="1:11" s="35" customFormat="1">
      <c r="B514" s="52">
        <v>1004424</v>
      </c>
      <c r="C514" s="11" t="s">
        <v>560</v>
      </c>
      <c r="D514" s="11"/>
      <c r="E514" s="11"/>
      <c r="F514" s="12"/>
      <c r="G514" s="12"/>
      <c r="H514" s="12"/>
      <c r="I514" s="58"/>
      <c r="J514" t="b">
        <f t="shared" si="14"/>
        <v>0</v>
      </c>
      <c r="K514" t="str">
        <f t="shared" si="15"/>
        <v/>
      </c>
    </row>
    <row r="515" spans="1:11" s="35" customFormat="1">
      <c r="B515" s="52">
        <v>1004425</v>
      </c>
      <c r="C515" s="11" t="s">
        <v>560</v>
      </c>
      <c r="D515" s="11"/>
      <c r="E515" s="11"/>
      <c r="F515" s="12"/>
      <c r="G515" s="12"/>
      <c r="H515" s="12"/>
      <c r="I515" s="58"/>
      <c r="J515" t="b">
        <f t="shared" si="14"/>
        <v>0</v>
      </c>
      <c r="K515" t="str">
        <f t="shared" si="15"/>
        <v/>
      </c>
    </row>
    <row r="516" spans="1:11" s="37" customFormat="1">
      <c r="A516" s="34"/>
      <c r="B516" s="64">
        <v>4100101</v>
      </c>
      <c r="C516" s="64" t="s">
        <v>170</v>
      </c>
      <c r="D516" s="64"/>
      <c r="E516" s="64"/>
      <c r="F516" s="65" t="s">
        <v>562</v>
      </c>
      <c r="G516" s="65"/>
      <c r="H516" s="65"/>
      <c r="I516" s="34"/>
      <c r="J516" t="b">
        <f t="shared" si="14"/>
        <v>0</v>
      </c>
      <c r="K516" t="str">
        <f t="shared" si="15"/>
        <v/>
      </c>
    </row>
    <row r="517" spans="1:11" s="35" customFormat="1">
      <c r="A517"/>
      <c r="B517" s="2">
        <v>4100102</v>
      </c>
      <c r="C517" s="7" t="s">
        <v>172</v>
      </c>
      <c r="D517" s="7"/>
      <c r="E517" s="7"/>
      <c r="F517" s="3" t="s">
        <v>563</v>
      </c>
      <c r="G517" s="3"/>
      <c r="H517" s="3"/>
      <c r="I517"/>
      <c r="J517" t="b">
        <f t="shared" si="14"/>
        <v>0</v>
      </c>
      <c r="K517" t="str">
        <f t="shared" si="15"/>
        <v/>
      </c>
    </row>
    <row r="518" spans="1:11" s="35" customFormat="1">
      <c r="A518"/>
      <c r="B518" s="2">
        <v>4100103</v>
      </c>
      <c r="C518" s="66" t="s">
        <v>106</v>
      </c>
      <c r="D518" s="66"/>
      <c r="E518" s="66"/>
      <c r="F518" s="67" t="s">
        <v>428</v>
      </c>
      <c r="G518" s="67"/>
      <c r="H518" s="67"/>
      <c r="I518"/>
      <c r="J518" t="b">
        <f t="shared" si="14"/>
        <v>0</v>
      </c>
      <c r="K518" t="str">
        <f t="shared" si="15"/>
        <v/>
      </c>
    </row>
    <row r="519" spans="1:11" s="38" customFormat="1">
      <c r="B519" s="66">
        <v>4100201</v>
      </c>
      <c r="C519" s="66" t="s">
        <v>168</v>
      </c>
      <c r="D519" s="66"/>
      <c r="E519" s="66"/>
      <c r="F519" s="67" t="s">
        <v>564</v>
      </c>
      <c r="G519" s="67"/>
      <c r="H519" s="67"/>
      <c r="J519" t="b">
        <f t="shared" si="14"/>
        <v>0</v>
      </c>
      <c r="K519" t="str">
        <f t="shared" si="15"/>
        <v/>
      </c>
    </row>
    <row r="520" spans="1:11">
      <c r="B520" s="2">
        <v>4100202</v>
      </c>
      <c r="C520" s="2" t="s">
        <v>185</v>
      </c>
      <c r="F520" s="93" t="s">
        <v>1368</v>
      </c>
      <c r="J520" t="b">
        <f t="shared" si="14"/>
        <v>0</v>
      </c>
      <c r="K520" t="str">
        <f t="shared" si="15"/>
        <v/>
      </c>
    </row>
    <row r="521" spans="1:11">
      <c r="B521" s="2">
        <v>4100203</v>
      </c>
      <c r="C521" s="2" t="s">
        <v>191</v>
      </c>
      <c r="F521" s="3" t="s">
        <v>565</v>
      </c>
      <c r="J521" t="b">
        <f t="shared" si="14"/>
        <v>0</v>
      </c>
      <c r="K521" t="str">
        <f t="shared" si="15"/>
        <v/>
      </c>
    </row>
    <row r="522" spans="1:11">
      <c r="B522" s="2">
        <v>4110101</v>
      </c>
      <c r="C522" s="2" t="s">
        <v>143</v>
      </c>
      <c r="F522" s="3" t="s">
        <v>566</v>
      </c>
      <c r="J522" t="b">
        <f t="shared" si="14"/>
        <v>0</v>
      </c>
      <c r="K522" t="str">
        <f t="shared" si="15"/>
        <v/>
      </c>
    </row>
    <row r="523" spans="1:11">
      <c r="B523" s="2">
        <v>4110201</v>
      </c>
      <c r="C523" s="2" t="s">
        <v>146</v>
      </c>
      <c r="F523" s="93" t="s">
        <v>1369</v>
      </c>
      <c r="J523" t="b">
        <f t="shared" si="14"/>
        <v>0</v>
      </c>
      <c r="K523" t="str">
        <f t="shared" si="15"/>
        <v/>
      </c>
    </row>
    <row r="524" spans="1:11">
      <c r="B524" s="2">
        <v>4110301</v>
      </c>
      <c r="C524" s="2" t="s">
        <v>333</v>
      </c>
      <c r="F524" s="9" t="s">
        <v>567</v>
      </c>
      <c r="G524" s="9"/>
      <c r="H524" s="9"/>
      <c r="J524" t="str">
        <f t="shared" si="14"/>
        <v/>
      </c>
      <c r="K524" t="str">
        <f t="shared" si="15"/>
        <v/>
      </c>
    </row>
    <row r="525" spans="1:11">
      <c r="B525" s="2">
        <v>4120101</v>
      </c>
      <c r="C525" s="2" t="s">
        <v>217</v>
      </c>
      <c r="F525" s="3" t="s">
        <v>568</v>
      </c>
      <c r="J525" t="b">
        <f t="shared" si="14"/>
        <v>0</v>
      </c>
      <c r="K525" t="str">
        <f t="shared" si="15"/>
        <v/>
      </c>
    </row>
    <row r="526" spans="1:11">
      <c r="B526" s="2">
        <v>4120201</v>
      </c>
      <c r="C526" s="2" t="s">
        <v>219</v>
      </c>
      <c r="F526" s="3" t="s">
        <v>569</v>
      </c>
      <c r="J526" t="b">
        <f t="shared" si="14"/>
        <v>0</v>
      </c>
      <c r="K526" t="str">
        <f t="shared" si="15"/>
        <v/>
      </c>
    </row>
    <row r="527" spans="1:11">
      <c r="B527" s="2">
        <v>4120301</v>
      </c>
      <c r="C527" s="2" t="s">
        <v>221</v>
      </c>
      <c r="F527" s="3" t="s">
        <v>570</v>
      </c>
      <c r="J527" t="b">
        <f t="shared" si="14"/>
        <v>0</v>
      </c>
      <c r="K527" t="str">
        <f t="shared" si="15"/>
        <v/>
      </c>
    </row>
    <row r="528" spans="1:11">
      <c r="B528" s="2">
        <v>4130101</v>
      </c>
      <c r="C528" s="2" t="s">
        <v>217</v>
      </c>
      <c r="F528" s="3" t="s">
        <v>568</v>
      </c>
      <c r="J528" t="b">
        <f t="shared" si="14"/>
        <v>0</v>
      </c>
      <c r="K528" t="str">
        <f t="shared" si="15"/>
        <v/>
      </c>
    </row>
    <row r="529" spans="2:11">
      <c r="B529" s="2">
        <v>4130201</v>
      </c>
      <c r="C529" s="2" t="s">
        <v>219</v>
      </c>
      <c r="F529" s="3" t="s">
        <v>569</v>
      </c>
      <c r="J529" t="b">
        <f t="shared" si="14"/>
        <v>0</v>
      </c>
      <c r="K529" t="str">
        <f t="shared" si="15"/>
        <v/>
      </c>
    </row>
    <row r="530" spans="2:11">
      <c r="B530" s="2">
        <v>4130301</v>
      </c>
      <c r="C530" s="2" t="s">
        <v>221</v>
      </c>
      <c r="F530" s="3" t="s">
        <v>570</v>
      </c>
      <c r="J530" t="b">
        <f t="shared" si="14"/>
        <v>0</v>
      </c>
      <c r="K530" t="str">
        <f t="shared" si="15"/>
        <v/>
      </c>
    </row>
    <row r="531" spans="2:11">
      <c r="B531" s="2">
        <v>4140101</v>
      </c>
      <c r="C531" s="2" t="s">
        <v>174</v>
      </c>
      <c r="F531" s="3" t="s">
        <v>175</v>
      </c>
      <c r="J531" t="str">
        <f t="shared" si="14"/>
        <v/>
      </c>
      <c r="K531" t="str">
        <f t="shared" si="15"/>
        <v/>
      </c>
    </row>
    <row r="532" spans="2:11">
      <c r="B532" s="2">
        <v>4140201</v>
      </c>
      <c r="C532" s="2" t="s">
        <v>176</v>
      </c>
      <c r="F532" s="3" t="s">
        <v>177</v>
      </c>
      <c r="J532" t="str">
        <f t="shared" si="14"/>
        <v/>
      </c>
      <c r="K532" t="str">
        <f t="shared" si="15"/>
        <v/>
      </c>
    </row>
    <row r="533" spans="2:11">
      <c r="B533" s="2">
        <v>4140301</v>
      </c>
      <c r="C533" s="2" t="s">
        <v>178</v>
      </c>
      <c r="F533" s="3" t="s">
        <v>179</v>
      </c>
      <c r="J533" t="str">
        <f t="shared" si="14"/>
        <v/>
      </c>
      <c r="K533" t="str">
        <f t="shared" si="15"/>
        <v/>
      </c>
    </row>
    <row r="534" spans="2:11">
      <c r="B534" s="2">
        <v>4150101</v>
      </c>
      <c r="C534" s="2" t="s">
        <v>225</v>
      </c>
      <c r="F534" s="3" t="s">
        <v>571</v>
      </c>
      <c r="J534" t="b">
        <f t="shared" si="14"/>
        <v>0</v>
      </c>
      <c r="K534" t="str">
        <f t="shared" si="15"/>
        <v/>
      </c>
    </row>
    <row r="535" spans="2:11">
      <c r="B535" s="2">
        <v>4150201</v>
      </c>
      <c r="C535" s="2" t="s">
        <v>233</v>
      </c>
      <c r="F535" s="9" t="s">
        <v>234</v>
      </c>
      <c r="G535" s="9"/>
      <c r="H535" s="9"/>
      <c r="J535" t="str">
        <f t="shared" si="14"/>
        <v/>
      </c>
      <c r="K535" t="str">
        <f t="shared" si="15"/>
        <v/>
      </c>
    </row>
    <row r="536" spans="2:11">
      <c r="B536" s="2">
        <v>4150301</v>
      </c>
      <c r="C536" s="2" t="s">
        <v>344</v>
      </c>
      <c r="F536" s="9" t="s">
        <v>572</v>
      </c>
      <c r="G536" s="9"/>
      <c r="H536" s="9"/>
      <c r="J536" t="b">
        <f t="shared" si="14"/>
        <v>0</v>
      </c>
      <c r="K536" t="str">
        <f t="shared" si="15"/>
        <v/>
      </c>
    </row>
    <row r="537" spans="2:11">
      <c r="B537" s="2">
        <v>4200101</v>
      </c>
      <c r="C537" s="2" t="s">
        <v>165</v>
      </c>
      <c r="F537" s="9" t="s">
        <v>573</v>
      </c>
      <c r="G537" s="9"/>
      <c r="H537" s="9"/>
      <c r="J537" t="str">
        <f t="shared" ref="J537:J600" si="16">IF((LEN(F537)-LEN(SUBSTITUTE(F537,"%","")))=(LEN(G537)-LEN(SUBSTITUTE(G537,"#","")))+1,"",FALSE)</f>
        <v/>
      </c>
      <c r="K537" t="str">
        <f t="shared" ref="K537:K600" si="17">IF((LEN(G537)-LEN(SUBSTITUTE(G537,"#","")))=(LEN(H537)-LEN(SUBSTITUTE(H537,"#",""))),"",FALSE)</f>
        <v/>
      </c>
    </row>
    <row r="538" spans="2:11">
      <c r="B538" s="2">
        <v>4200102</v>
      </c>
      <c r="C538" s="2" t="s">
        <v>204</v>
      </c>
      <c r="F538" s="9" t="s">
        <v>574</v>
      </c>
      <c r="G538" s="9"/>
      <c r="H538" s="9"/>
      <c r="J538" t="str">
        <f t="shared" si="16"/>
        <v/>
      </c>
      <c r="K538" t="str">
        <f t="shared" si="17"/>
        <v/>
      </c>
    </row>
    <row r="539" spans="2:11">
      <c r="B539" s="2">
        <v>4200201</v>
      </c>
      <c r="C539" s="2" t="s">
        <v>58</v>
      </c>
      <c r="F539" s="9" t="s">
        <v>575</v>
      </c>
      <c r="G539" s="9"/>
      <c r="H539" s="9"/>
      <c r="J539" t="b">
        <f t="shared" si="16"/>
        <v>0</v>
      </c>
      <c r="K539" t="str">
        <f t="shared" si="17"/>
        <v/>
      </c>
    </row>
    <row r="540" spans="2:11">
      <c r="B540" s="2">
        <v>4200202</v>
      </c>
      <c r="C540" s="2" t="s">
        <v>58</v>
      </c>
      <c r="F540" s="9" t="s">
        <v>576</v>
      </c>
      <c r="G540" s="9"/>
      <c r="H540" s="9"/>
      <c r="J540" t="b">
        <f t="shared" si="16"/>
        <v>0</v>
      </c>
      <c r="K540" t="str">
        <f t="shared" si="17"/>
        <v/>
      </c>
    </row>
    <row r="541" spans="2:11">
      <c r="B541" s="2">
        <v>4200203</v>
      </c>
      <c r="C541" s="2" t="s">
        <v>58</v>
      </c>
      <c r="F541" s="9" t="s">
        <v>577</v>
      </c>
      <c r="G541" s="9"/>
      <c r="H541" s="9"/>
      <c r="J541" t="b">
        <f t="shared" si="16"/>
        <v>0</v>
      </c>
      <c r="K541" t="str">
        <f t="shared" si="17"/>
        <v/>
      </c>
    </row>
    <row r="542" spans="2:11">
      <c r="B542" s="2">
        <v>4200204</v>
      </c>
      <c r="C542" s="2" t="s">
        <v>58</v>
      </c>
      <c r="F542" s="9" t="s">
        <v>578</v>
      </c>
      <c r="G542" s="9"/>
      <c r="H542" s="9"/>
      <c r="J542" t="b">
        <f t="shared" si="16"/>
        <v>0</v>
      </c>
      <c r="K542" t="str">
        <f t="shared" si="17"/>
        <v/>
      </c>
    </row>
    <row r="543" spans="2:11">
      <c r="B543" s="2">
        <v>4200205</v>
      </c>
      <c r="C543" s="2" t="s">
        <v>58</v>
      </c>
      <c r="F543" s="9" t="s">
        <v>579</v>
      </c>
      <c r="G543" s="9"/>
      <c r="H543" s="9"/>
      <c r="J543" t="b">
        <f t="shared" si="16"/>
        <v>0</v>
      </c>
      <c r="K543" t="str">
        <f t="shared" si="17"/>
        <v/>
      </c>
    </row>
    <row r="544" spans="2:11">
      <c r="B544" s="2">
        <v>4220101</v>
      </c>
      <c r="C544" s="2" t="s">
        <v>182</v>
      </c>
      <c r="F544" s="9" t="s">
        <v>580</v>
      </c>
      <c r="G544" s="9"/>
      <c r="H544" s="9"/>
      <c r="J544" t="b">
        <f t="shared" si="16"/>
        <v>0</v>
      </c>
      <c r="K544" t="str">
        <f t="shared" si="17"/>
        <v/>
      </c>
    </row>
    <row r="545" spans="2:11">
      <c r="B545" s="2">
        <v>4220201</v>
      </c>
      <c r="C545" s="2" t="s">
        <v>273</v>
      </c>
      <c r="F545" s="9" t="s">
        <v>581</v>
      </c>
      <c r="G545" s="9"/>
      <c r="H545" s="9"/>
      <c r="J545" t="str">
        <f t="shared" si="16"/>
        <v/>
      </c>
      <c r="K545" t="str">
        <f t="shared" si="17"/>
        <v/>
      </c>
    </row>
    <row r="546" spans="2:11">
      <c r="B546" s="2">
        <v>4220301</v>
      </c>
      <c r="C546" s="2" t="s">
        <v>31</v>
      </c>
      <c r="F546" s="9" t="s">
        <v>582</v>
      </c>
      <c r="G546" s="9"/>
      <c r="H546" s="9"/>
      <c r="J546" t="str">
        <f t="shared" si="16"/>
        <v/>
      </c>
      <c r="K546" t="str">
        <f t="shared" si="17"/>
        <v/>
      </c>
    </row>
    <row r="547" spans="2:11">
      <c r="B547" s="2">
        <v>4300101</v>
      </c>
      <c r="C547" s="2" t="s">
        <v>162</v>
      </c>
      <c r="F547" s="3" t="s">
        <v>163</v>
      </c>
      <c r="J547" t="b">
        <f t="shared" si="16"/>
        <v>0</v>
      </c>
      <c r="K547" t="str">
        <f t="shared" si="17"/>
        <v/>
      </c>
    </row>
    <row r="548" spans="2:11">
      <c r="B548" s="2">
        <v>4300102</v>
      </c>
      <c r="C548" s="2" t="s">
        <v>165</v>
      </c>
      <c r="F548" s="3" t="s">
        <v>166</v>
      </c>
      <c r="J548" t="b">
        <f t="shared" si="16"/>
        <v>0</v>
      </c>
      <c r="K548" t="str">
        <f t="shared" si="17"/>
        <v/>
      </c>
    </row>
    <row r="549" spans="2:11">
      <c r="B549" s="2">
        <v>4300201</v>
      </c>
      <c r="C549" s="2" t="s">
        <v>180</v>
      </c>
      <c r="F549" s="3" t="s">
        <v>583</v>
      </c>
      <c r="J549" t="b">
        <f t="shared" si="16"/>
        <v>0</v>
      </c>
      <c r="K549" t="str">
        <f t="shared" si="17"/>
        <v/>
      </c>
    </row>
    <row r="550" spans="2:11">
      <c r="B550" s="2">
        <v>4300202</v>
      </c>
      <c r="C550" s="2" t="s">
        <v>197</v>
      </c>
      <c r="F550" s="3" t="s">
        <v>584</v>
      </c>
      <c r="J550" t="b">
        <f t="shared" si="16"/>
        <v>0</v>
      </c>
      <c r="K550" t="str">
        <f t="shared" si="17"/>
        <v/>
      </c>
    </row>
    <row r="551" spans="2:11">
      <c r="B551" s="2">
        <v>4330101</v>
      </c>
      <c r="C551" s="2" t="s">
        <v>41</v>
      </c>
      <c r="F551" s="3" t="s">
        <v>585</v>
      </c>
      <c r="J551" t="b">
        <f t="shared" si="16"/>
        <v>0</v>
      </c>
      <c r="K551" t="str">
        <f t="shared" si="17"/>
        <v/>
      </c>
    </row>
    <row r="552" spans="2:11">
      <c r="B552" s="2">
        <v>4330201</v>
      </c>
      <c r="C552" s="2" t="s">
        <v>114</v>
      </c>
      <c r="F552" s="3" t="s">
        <v>586</v>
      </c>
      <c r="J552" t="b">
        <f t="shared" si="16"/>
        <v>0</v>
      </c>
      <c r="K552" t="str">
        <f t="shared" si="17"/>
        <v/>
      </c>
    </row>
    <row r="553" spans="2:11">
      <c r="B553" s="2">
        <v>4330301</v>
      </c>
      <c r="C553" s="2" t="s">
        <v>117</v>
      </c>
      <c r="F553" s="3" t="s">
        <v>587</v>
      </c>
      <c r="J553" t="b">
        <f t="shared" si="16"/>
        <v>0</v>
      </c>
      <c r="K553" t="str">
        <f t="shared" si="17"/>
        <v/>
      </c>
    </row>
    <row r="554" spans="2:11">
      <c r="B554" s="2">
        <v>4400101</v>
      </c>
      <c r="C554" s="2" t="s">
        <v>142</v>
      </c>
      <c r="F554" s="9" t="s">
        <v>588</v>
      </c>
      <c r="G554" s="9"/>
      <c r="H554" s="9"/>
      <c r="J554" t="b">
        <f t="shared" si="16"/>
        <v>0</v>
      </c>
      <c r="K554" t="str">
        <f t="shared" si="17"/>
        <v/>
      </c>
    </row>
    <row r="555" spans="2:11">
      <c r="B555" s="2">
        <v>4400102</v>
      </c>
      <c r="C555" s="2" t="s">
        <v>264</v>
      </c>
      <c r="F555" s="9" t="s">
        <v>589</v>
      </c>
      <c r="G555" s="9"/>
      <c r="H555" s="9"/>
      <c r="J555" t="b">
        <f t="shared" si="16"/>
        <v>0</v>
      </c>
      <c r="K555" t="str">
        <f t="shared" si="17"/>
        <v/>
      </c>
    </row>
    <row r="556" spans="2:11">
      <c r="B556" s="2">
        <v>4400201</v>
      </c>
      <c r="C556" s="2" t="s">
        <v>324</v>
      </c>
      <c r="F556" s="3" t="s">
        <v>325</v>
      </c>
      <c r="J556" t="str">
        <f t="shared" si="16"/>
        <v/>
      </c>
      <c r="K556" t="str">
        <f t="shared" si="17"/>
        <v/>
      </c>
    </row>
    <row r="557" spans="2:11">
      <c r="B557" s="2">
        <v>4400202</v>
      </c>
      <c r="C557" s="2" t="s">
        <v>326</v>
      </c>
      <c r="F557" s="9" t="s">
        <v>590</v>
      </c>
      <c r="G557" s="9"/>
      <c r="H557" s="9"/>
      <c r="J557" t="str">
        <f t="shared" si="16"/>
        <v/>
      </c>
      <c r="K557" t="str">
        <f t="shared" si="17"/>
        <v/>
      </c>
    </row>
    <row r="558" spans="2:11">
      <c r="B558" s="2">
        <v>4440101</v>
      </c>
      <c r="C558" s="2" t="s">
        <v>247</v>
      </c>
      <c r="F558" s="3" t="s">
        <v>591</v>
      </c>
      <c r="J558" t="b">
        <f t="shared" si="16"/>
        <v>0</v>
      </c>
      <c r="K558" t="str">
        <f t="shared" si="17"/>
        <v/>
      </c>
    </row>
    <row r="559" spans="2:11">
      <c r="B559" s="2">
        <v>4440201</v>
      </c>
      <c r="C559" s="2" t="s">
        <v>268</v>
      </c>
      <c r="F559" s="9" t="s">
        <v>592</v>
      </c>
      <c r="G559" s="9"/>
      <c r="H559" s="9"/>
      <c r="J559" t="str">
        <f t="shared" si="16"/>
        <v/>
      </c>
      <c r="K559" t="str">
        <f t="shared" si="17"/>
        <v/>
      </c>
    </row>
    <row r="560" spans="2:11">
      <c r="B560" s="2">
        <v>4440301</v>
      </c>
      <c r="C560" s="2" t="s">
        <v>199</v>
      </c>
      <c r="F560" s="3" t="s">
        <v>285</v>
      </c>
      <c r="J560" t="b">
        <f t="shared" si="16"/>
        <v>0</v>
      </c>
      <c r="K560" t="str">
        <f t="shared" si="17"/>
        <v/>
      </c>
    </row>
    <row r="561" spans="1:11">
      <c r="A561" s="38"/>
      <c r="B561" s="66">
        <v>5100101</v>
      </c>
      <c r="C561" s="2" t="s">
        <v>170</v>
      </c>
      <c r="F561" s="9" t="s">
        <v>593</v>
      </c>
      <c r="G561" s="9"/>
      <c r="H561" s="9"/>
      <c r="I561" s="38"/>
      <c r="J561" t="b">
        <f t="shared" si="16"/>
        <v>0</v>
      </c>
      <c r="K561" t="str">
        <f t="shared" si="17"/>
        <v/>
      </c>
    </row>
    <row r="562" spans="1:11">
      <c r="B562" s="2">
        <v>5100102</v>
      </c>
      <c r="C562" s="2" t="s">
        <v>172</v>
      </c>
      <c r="F562" s="9" t="s">
        <v>594</v>
      </c>
      <c r="G562" s="9"/>
      <c r="H562" s="9"/>
      <c r="J562" t="b">
        <f t="shared" si="16"/>
        <v>0</v>
      </c>
      <c r="K562" t="str">
        <f t="shared" si="17"/>
        <v/>
      </c>
    </row>
    <row r="563" spans="1:11">
      <c r="B563" s="2">
        <v>5100103</v>
      </c>
      <c r="C563" s="66" t="s">
        <v>106</v>
      </c>
      <c r="D563" s="66"/>
      <c r="E563" s="66"/>
      <c r="F563" s="68" t="s">
        <v>595</v>
      </c>
      <c r="G563" s="68"/>
      <c r="H563" s="68"/>
      <c r="J563" t="b">
        <f t="shared" si="16"/>
        <v>0</v>
      </c>
      <c r="K563" t="str">
        <f t="shared" si="17"/>
        <v/>
      </c>
    </row>
    <row r="564" spans="1:11" s="34" customFormat="1">
      <c r="B564" s="64">
        <v>5100201</v>
      </c>
      <c r="C564" s="2" t="s">
        <v>168</v>
      </c>
      <c r="D564" s="2"/>
      <c r="E564" s="2"/>
      <c r="F564" s="9" t="s">
        <v>596</v>
      </c>
      <c r="G564" s="9"/>
      <c r="H564" s="9"/>
      <c r="J564" t="b">
        <f t="shared" si="16"/>
        <v>0</v>
      </c>
      <c r="K564" t="str">
        <f t="shared" si="17"/>
        <v/>
      </c>
    </row>
    <row r="565" spans="1:11">
      <c r="B565" s="2">
        <v>5100202</v>
      </c>
      <c r="C565" s="2" t="s">
        <v>185</v>
      </c>
      <c r="F565" s="9" t="s">
        <v>597</v>
      </c>
      <c r="G565" s="9"/>
      <c r="H565" s="9"/>
      <c r="J565" t="b">
        <f t="shared" si="16"/>
        <v>0</v>
      </c>
      <c r="K565" t="str">
        <f t="shared" si="17"/>
        <v/>
      </c>
    </row>
    <row r="566" spans="1:11">
      <c r="B566" s="2">
        <v>5100203</v>
      </c>
      <c r="C566" s="64" t="s">
        <v>191</v>
      </c>
      <c r="D566" s="64"/>
      <c r="E566" s="64"/>
      <c r="F566" s="69" t="s">
        <v>598</v>
      </c>
      <c r="G566" s="68"/>
      <c r="H566" s="68"/>
      <c r="J566" t="b">
        <f t="shared" si="16"/>
        <v>0</v>
      </c>
      <c r="K566" t="str">
        <f t="shared" si="17"/>
        <v/>
      </c>
    </row>
    <row r="567" spans="1:11">
      <c r="B567" s="2">
        <v>5110101</v>
      </c>
      <c r="C567" s="2" t="s">
        <v>143</v>
      </c>
      <c r="F567" s="9" t="s">
        <v>599</v>
      </c>
      <c r="G567" s="9"/>
      <c r="H567" s="9"/>
      <c r="J567" t="b">
        <f t="shared" si="16"/>
        <v>0</v>
      </c>
      <c r="K567" t="str">
        <f t="shared" si="17"/>
        <v/>
      </c>
    </row>
    <row r="568" spans="1:11">
      <c r="B568" s="2">
        <v>5110201</v>
      </c>
      <c r="C568" s="2" t="s">
        <v>146</v>
      </c>
      <c r="F568" s="9" t="s">
        <v>600</v>
      </c>
      <c r="G568" s="9"/>
      <c r="H568" s="9"/>
      <c r="J568" t="b">
        <f t="shared" si="16"/>
        <v>0</v>
      </c>
      <c r="K568" t="str">
        <f t="shared" si="17"/>
        <v/>
      </c>
    </row>
    <row r="569" spans="1:11">
      <c r="B569" s="2">
        <v>5110301</v>
      </c>
      <c r="C569" s="2" t="s">
        <v>333</v>
      </c>
      <c r="F569" s="3" t="s">
        <v>334</v>
      </c>
      <c r="J569" t="str">
        <f t="shared" si="16"/>
        <v/>
      </c>
      <c r="K569" t="str">
        <f t="shared" si="17"/>
        <v/>
      </c>
    </row>
    <row r="570" spans="1:11">
      <c r="B570" s="2">
        <v>5120101</v>
      </c>
      <c r="C570" s="2" t="s">
        <v>217</v>
      </c>
      <c r="F570" s="9" t="s">
        <v>601</v>
      </c>
      <c r="G570" s="9"/>
      <c r="H570" s="9"/>
      <c r="J570" t="b">
        <f t="shared" si="16"/>
        <v>0</v>
      </c>
      <c r="K570" t="str">
        <f t="shared" si="17"/>
        <v/>
      </c>
    </row>
    <row r="571" spans="1:11">
      <c r="B571" s="2">
        <v>5120201</v>
      </c>
      <c r="C571" s="2" t="s">
        <v>219</v>
      </c>
      <c r="F571" s="9" t="s">
        <v>602</v>
      </c>
      <c r="G571" s="9"/>
      <c r="H571" s="9"/>
      <c r="J571" t="b">
        <f t="shared" si="16"/>
        <v>0</v>
      </c>
      <c r="K571" t="str">
        <f t="shared" si="17"/>
        <v/>
      </c>
    </row>
    <row r="572" spans="1:11">
      <c r="B572" s="2">
        <v>5120301</v>
      </c>
      <c r="C572" s="2" t="s">
        <v>221</v>
      </c>
      <c r="F572" s="9" t="s">
        <v>603</v>
      </c>
      <c r="G572" s="9"/>
      <c r="H572" s="9"/>
      <c r="J572" t="b">
        <f t="shared" si="16"/>
        <v>0</v>
      </c>
      <c r="K572" t="str">
        <f t="shared" si="17"/>
        <v/>
      </c>
    </row>
    <row r="573" spans="1:11">
      <c r="B573" s="2">
        <v>5130101</v>
      </c>
      <c r="C573" s="2" t="s">
        <v>217</v>
      </c>
      <c r="F573" s="9" t="s">
        <v>601</v>
      </c>
      <c r="G573" s="9"/>
      <c r="H573" s="9"/>
      <c r="J573" t="b">
        <f t="shared" si="16"/>
        <v>0</v>
      </c>
      <c r="K573" t="str">
        <f t="shared" si="17"/>
        <v/>
      </c>
    </row>
    <row r="574" spans="1:11">
      <c r="B574" s="2">
        <v>5130201</v>
      </c>
      <c r="C574" s="2" t="s">
        <v>219</v>
      </c>
      <c r="F574" s="9" t="s">
        <v>604</v>
      </c>
      <c r="G574" s="9"/>
      <c r="H574" s="9"/>
      <c r="J574" t="b">
        <f t="shared" si="16"/>
        <v>0</v>
      </c>
      <c r="K574" t="str">
        <f t="shared" si="17"/>
        <v/>
      </c>
    </row>
    <row r="575" spans="1:11">
      <c r="B575" s="2">
        <v>5130301</v>
      </c>
      <c r="C575" s="2" t="s">
        <v>221</v>
      </c>
      <c r="F575" s="9" t="s">
        <v>603</v>
      </c>
      <c r="G575" s="9"/>
      <c r="H575" s="9"/>
      <c r="J575" t="b">
        <f t="shared" si="16"/>
        <v>0</v>
      </c>
      <c r="K575" t="str">
        <f t="shared" si="17"/>
        <v/>
      </c>
    </row>
    <row r="576" spans="1:11">
      <c r="B576" s="2">
        <v>5140101</v>
      </c>
      <c r="C576" s="2" t="s">
        <v>174</v>
      </c>
      <c r="F576" s="9" t="s">
        <v>605</v>
      </c>
      <c r="G576" s="9"/>
      <c r="H576" s="9"/>
      <c r="J576" t="str">
        <f t="shared" si="16"/>
        <v/>
      </c>
      <c r="K576" t="str">
        <f t="shared" si="17"/>
        <v/>
      </c>
    </row>
    <row r="577" spans="2:11">
      <c r="B577" s="2">
        <v>5140201</v>
      </c>
      <c r="C577" s="2" t="s">
        <v>176</v>
      </c>
      <c r="F577" s="9" t="s">
        <v>606</v>
      </c>
      <c r="G577" s="9"/>
      <c r="H577" s="9"/>
      <c r="J577" t="str">
        <f t="shared" si="16"/>
        <v/>
      </c>
      <c r="K577" t="str">
        <f t="shared" si="17"/>
        <v/>
      </c>
    </row>
    <row r="578" spans="2:11">
      <c r="B578" s="2">
        <v>5140301</v>
      </c>
      <c r="C578" s="2" t="s">
        <v>178</v>
      </c>
      <c r="F578" s="9" t="s">
        <v>607</v>
      </c>
      <c r="G578" s="9"/>
      <c r="H578" s="9"/>
      <c r="J578" t="str">
        <f t="shared" si="16"/>
        <v/>
      </c>
      <c r="K578" t="str">
        <f t="shared" si="17"/>
        <v/>
      </c>
    </row>
    <row r="579" spans="2:11">
      <c r="B579" s="2">
        <v>5150101</v>
      </c>
      <c r="C579" s="2" t="s">
        <v>225</v>
      </c>
      <c r="F579" s="9" t="s">
        <v>608</v>
      </c>
      <c r="G579" s="9"/>
      <c r="H579" s="9"/>
      <c r="J579" t="b">
        <f t="shared" si="16"/>
        <v>0</v>
      </c>
      <c r="K579" t="str">
        <f t="shared" si="17"/>
        <v/>
      </c>
    </row>
    <row r="580" spans="2:11">
      <c r="B580" s="2">
        <v>5150201</v>
      </c>
      <c r="C580" s="2" t="s">
        <v>233</v>
      </c>
      <c r="F580" s="9" t="s">
        <v>332</v>
      </c>
      <c r="G580" s="9"/>
      <c r="H580" s="9"/>
      <c r="J580" t="str">
        <f t="shared" si="16"/>
        <v/>
      </c>
      <c r="K580" t="str">
        <f t="shared" si="17"/>
        <v/>
      </c>
    </row>
    <row r="581" spans="2:11">
      <c r="B581" s="2">
        <v>5150301</v>
      </c>
      <c r="C581" s="2" t="s">
        <v>344</v>
      </c>
      <c r="F581" s="9" t="s">
        <v>609</v>
      </c>
      <c r="G581" s="9"/>
      <c r="H581" s="9"/>
      <c r="J581" t="b">
        <f t="shared" si="16"/>
        <v>0</v>
      </c>
      <c r="K581" t="str">
        <f t="shared" si="17"/>
        <v/>
      </c>
    </row>
    <row r="582" spans="2:11">
      <c r="B582" s="2">
        <v>5200101</v>
      </c>
      <c r="C582" s="2" t="s">
        <v>165</v>
      </c>
      <c r="F582" s="3" t="s">
        <v>281</v>
      </c>
      <c r="J582" t="str">
        <f t="shared" si="16"/>
        <v/>
      </c>
      <c r="K582" t="str">
        <f t="shared" si="17"/>
        <v/>
      </c>
    </row>
    <row r="583" spans="2:11">
      <c r="B583" s="2">
        <v>5200102</v>
      </c>
      <c r="C583" s="2" t="s">
        <v>204</v>
      </c>
      <c r="F583" s="9" t="s">
        <v>610</v>
      </c>
      <c r="G583" s="9"/>
      <c r="H583" s="9"/>
      <c r="J583" t="str">
        <f t="shared" si="16"/>
        <v/>
      </c>
      <c r="K583" t="str">
        <f t="shared" si="17"/>
        <v/>
      </c>
    </row>
    <row r="584" spans="2:11">
      <c r="B584" s="2">
        <v>5200201</v>
      </c>
      <c r="C584" s="2" t="s">
        <v>58</v>
      </c>
      <c r="F584" s="3" t="s">
        <v>253</v>
      </c>
      <c r="J584" t="b">
        <f t="shared" si="16"/>
        <v>0</v>
      </c>
      <c r="K584" t="str">
        <f t="shared" si="17"/>
        <v/>
      </c>
    </row>
    <row r="585" spans="2:11">
      <c r="B585" s="2">
        <v>5200202</v>
      </c>
      <c r="C585" s="2" t="s">
        <v>58</v>
      </c>
      <c r="F585" s="3" t="s">
        <v>254</v>
      </c>
      <c r="J585" t="b">
        <f t="shared" si="16"/>
        <v>0</v>
      </c>
      <c r="K585" t="str">
        <f t="shared" si="17"/>
        <v/>
      </c>
    </row>
    <row r="586" spans="2:11">
      <c r="B586" s="2">
        <v>5200203</v>
      </c>
      <c r="C586" s="2" t="s">
        <v>58</v>
      </c>
      <c r="F586" s="3" t="s">
        <v>255</v>
      </c>
      <c r="J586" t="b">
        <f t="shared" si="16"/>
        <v>0</v>
      </c>
      <c r="K586" t="str">
        <f t="shared" si="17"/>
        <v/>
      </c>
    </row>
    <row r="587" spans="2:11">
      <c r="B587" s="2">
        <v>5200204</v>
      </c>
      <c r="C587" s="2" t="s">
        <v>58</v>
      </c>
      <c r="F587" s="3" t="s">
        <v>256</v>
      </c>
      <c r="J587" t="b">
        <f t="shared" si="16"/>
        <v>0</v>
      </c>
      <c r="K587" t="str">
        <f t="shared" si="17"/>
        <v/>
      </c>
    </row>
    <row r="588" spans="2:11">
      <c r="B588" s="2">
        <v>5200205</v>
      </c>
      <c r="C588" s="2" t="s">
        <v>58</v>
      </c>
      <c r="F588" s="3" t="s">
        <v>257</v>
      </c>
      <c r="J588" t="b">
        <f t="shared" si="16"/>
        <v>0</v>
      </c>
      <c r="K588" t="str">
        <f t="shared" si="17"/>
        <v/>
      </c>
    </row>
    <row r="589" spans="2:11">
      <c r="B589" s="2">
        <v>5220101</v>
      </c>
      <c r="C589" s="2" t="s">
        <v>182</v>
      </c>
      <c r="F589" s="9" t="s">
        <v>611</v>
      </c>
      <c r="G589" s="9"/>
      <c r="H589" s="9"/>
      <c r="J589" t="b">
        <f t="shared" si="16"/>
        <v>0</v>
      </c>
      <c r="K589" t="str">
        <f t="shared" si="17"/>
        <v/>
      </c>
    </row>
    <row r="590" spans="2:11">
      <c r="B590" s="2">
        <v>5220201</v>
      </c>
      <c r="C590" s="2" t="s">
        <v>273</v>
      </c>
      <c r="F590" s="9" t="s">
        <v>612</v>
      </c>
      <c r="G590" s="9"/>
      <c r="H590" s="9"/>
      <c r="J590" t="str">
        <f t="shared" si="16"/>
        <v/>
      </c>
      <c r="K590" t="str">
        <f t="shared" si="17"/>
        <v/>
      </c>
    </row>
    <row r="591" spans="2:11">
      <c r="B591" s="2">
        <v>5220301</v>
      </c>
      <c r="C591" s="2" t="s">
        <v>31</v>
      </c>
      <c r="F591" s="3" t="s">
        <v>282</v>
      </c>
      <c r="J591" t="str">
        <f t="shared" si="16"/>
        <v/>
      </c>
      <c r="K591" t="str">
        <f t="shared" si="17"/>
        <v/>
      </c>
    </row>
    <row r="592" spans="2:11">
      <c r="B592" s="2">
        <v>5300101</v>
      </c>
      <c r="C592" s="2" t="s">
        <v>162</v>
      </c>
      <c r="F592" s="9" t="s">
        <v>613</v>
      </c>
      <c r="G592" s="9"/>
      <c r="H592" s="9"/>
      <c r="J592" t="b">
        <f t="shared" si="16"/>
        <v>0</v>
      </c>
      <c r="K592" t="str">
        <f t="shared" si="17"/>
        <v/>
      </c>
    </row>
    <row r="593" spans="2:11">
      <c r="B593" s="2">
        <v>5300102</v>
      </c>
      <c r="C593" s="2" t="s">
        <v>165</v>
      </c>
      <c r="F593" s="9" t="s">
        <v>614</v>
      </c>
      <c r="G593" s="9"/>
      <c r="H593" s="9"/>
      <c r="J593" t="b">
        <f t="shared" si="16"/>
        <v>0</v>
      </c>
      <c r="K593" t="str">
        <f t="shared" si="17"/>
        <v/>
      </c>
    </row>
    <row r="594" spans="2:11">
      <c r="B594" s="2">
        <v>5300201</v>
      </c>
      <c r="C594" s="2" t="s">
        <v>180</v>
      </c>
      <c r="F594" s="9" t="s">
        <v>615</v>
      </c>
      <c r="G594" s="9"/>
      <c r="H594" s="9"/>
      <c r="J594" t="b">
        <f t="shared" si="16"/>
        <v>0</v>
      </c>
      <c r="K594" t="str">
        <f t="shared" si="17"/>
        <v/>
      </c>
    </row>
    <row r="595" spans="2:11">
      <c r="B595" s="2">
        <v>5300202</v>
      </c>
      <c r="C595" s="2" t="s">
        <v>197</v>
      </c>
      <c r="F595" s="9" t="s">
        <v>616</v>
      </c>
      <c r="G595" s="9"/>
      <c r="H595" s="9"/>
      <c r="J595" t="b">
        <f t="shared" si="16"/>
        <v>0</v>
      </c>
      <c r="K595" t="str">
        <f t="shared" si="17"/>
        <v/>
      </c>
    </row>
    <row r="596" spans="2:11">
      <c r="B596" s="2">
        <v>5330101</v>
      </c>
      <c r="C596" s="2" t="s">
        <v>41</v>
      </c>
      <c r="F596" s="9" t="s">
        <v>617</v>
      </c>
      <c r="G596" s="9"/>
      <c r="H596" s="9"/>
      <c r="J596" t="b">
        <f t="shared" si="16"/>
        <v>0</v>
      </c>
      <c r="K596" t="str">
        <f t="shared" si="17"/>
        <v/>
      </c>
    </row>
    <row r="597" spans="2:11">
      <c r="B597" s="2">
        <v>5330201</v>
      </c>
      <c r="C597" s="2" t="s">
        <v>114</v>
      </c>
      <c r="F597" s="9" t="s">
        <v>618</v>
      </c>
      <c r="G597" s="9"/>
      <c r="H597" s="9"/>
      <c r="J597" t="b">
        <f t="shared" si="16"/>
        <v>0</v>
      </c>
      <c r="K597" t="str">
        <f t="shared" si="17"/>
        <v/>
      </c>
    </row>
    <row r="598" spans="2:11">
      <c r="B598" s="2">
        <v>5330301</v>
      </c>
      <c r="C598" s="2" t="s">
        <v>117</v>
      </c>
      <c r="F598" s="9" t="s">
        <v>619</v>
      </c>
      <c r="G598" s="9"/>
      <c r="H598" s="9"/>
      <c r="J598" t="b">
        <f t="shared" si="16"/>
        <v>0</v>
      </c>
      <c r="K598" t="str">
        <f t="shared" si="17"/>
        <v/>
      </c>
    </row>
    <row r="599" spans="2:11">
      <c r="B599" s="2">
        <v>5400101</v>
      </c>
      <c r="C599" s="2" t="s">
        <v>142</v>
      </c>
      <c r="F599" s="9" t="s">
        <v>263</v>
      </c>
      <c r="G599" s="9"/>
      <c r="H599" s="9"/>
      <c r="J599" t="b">
        <f t="shared" si="16"/>
        <v>0</v>
      </c>
      <c r="K599" t="str">
        <f t="shared" si="17"/>
        <v/>
      </c>
    </row>
    <row r="600" spans="2:11">
      <c r="B600" s="2">
        <v>5400102</v>
      </c>
      <c r="C600" s="2" t="s">
        <v>264</v>
      </c>
      <c r="F600" s="3" t="s">
        <v>265</v>
      </c>
      <c r="J600" t="b">
        <f t="shared" si="16"/>
        <v>0</v>
      </c>
      <c r="K600" t="str">
        <f t="shared" si="17"/>
        <v/>
      </c>
    </row>
    <row r="601" spans="2:11">
      <c r="B601" s="2">
        <v>5400201</v>
      </c>
      <c r="C601" s="2" t="s">
        <v>324</v>
      </c>
      <c r="F601" s="9" t="s">
        <v>620</v>
      </c>
      <c r="G601" s="9"/>
      <c r="H601" s="9"/>
      <c r="J601" t="str">
        <f t="shared" ref="J601:J606" si="18">IF((LEN(F601)-LEN(SUBSTITUTE(F601,"%","")))=(LEN(G601)-LEN(SUBSTITUTE(G601,"#","")))+1,"",FALSE)</f>
        <v/>
      </c>
      <c r="K601" t="str">
        <f>IF((LEN(G601)-LEN(SUBSTITUTE(G601,"#","")))=(LEN(H601)-LEN(SUBSTITUTE(H601,"#",""))),"",FALSE)</f>
        <v/>
      </c>
    </row>
    <row r="602" spans="2:11">
      <c r="B602" s="2">
        <v>5400202</v>
      </c>
      <c r="C602" s="2" t="s">
        <v>326</v>
      </c>
      <c r="F602" s="9" t="s">
        <v>621</v>
      </c>
      <c r="G602" s="9"/>
      <c r="H602" s="9"/>
      <c r="J602" t="str">
        <f t="shared" si="18"/>
        <v/>
      </c>
      <c r="K602" t="str">
        <f>IF((LEN(G602)-LEN(SUBSTITUTE(G602,"#","")))=(LEN(H602)-LEN(SUBSTITUTE(H602,"#",""))),"",FALSE)</f>
        <v/>
      </c>
    </row>
    <row r="603" spans="2:11">
      <c r="B603" s="2">
        <v>5440101</v>
      </c>
      <c r="C603" s="2" t="s">
        <v>247</v>
      </c>
      <c r="F603" s="9" t="s">
        <v>622</v>
      </c>
      <c r="G603" s="9"/>
      <c r="H603" s="9"/>
      <c r="J603" t="b">
        <f t="shared" si="18"/>
        <v>0</v>
      </c>
      <c r="K603" t="str">
        <f>IF((LEN(G603)-LEN(SUBSTITUTE(G603,"#","")))=(LEN(H603)-LEN(SUBSTITUTE(H603,"#",""))),"",FALSE)</f>
        <v/>
      </c>
    </row>
    <row r="604" spans="2:11">
      <c r="B604" s="2">
        <v>5440201</v>
      </c>
      <c r="C604" s="2" t="s">
        <v>268</v>
      </c>
      <c r="F604" s="3" t="s">
        <v>269</v>
      </c>
      <c r="J604" t="str">
        <f t="shared" si="18"/>
        <v/>
      </c>
      <c r="K604" t="str">
        <f>IF((LEN(G604)-LEN(SUBSTITUTE(G604,"#","")))=(LEN(H604)-LEN(SUBSTITUTE(H604,"#",""))),"",FALSE)</f>
        <v/>
      </c>
    </row>
    <row r="605" spans="2:11">
      <c r="B605" s="2">
        <v>5440301</v>
      </c>
      <c r="C605" s="2" t="s">
        <v>199</v>
      </c>
      <c r="F605" s="9" t="s">
        <v>623</v>
      </c>
      <c r="G605" s="9"/>
      <c r="H605" s="9"/>
      <c r="J605" t="b">
        <f t="shared" si="18"/>
        <v>0</v>
      </c>
      <c r="K605" t="str">
        <f>IF((LEN(G605)-LEN(SUBSTITUTE(G605,"#","")))=(LEN(H605)-LEN(SUBSTITUTE(H605,"#",""))),"",FALSE)</f>
        <v/>
      </c>
    </row>
    <row r="606" spans="2:11">
      <c r="B606" s="2">
        <v>101101</v>
      </c>
      <c r="F606" s="79" t="s">
        <v>1115</v>
      </c>
      <c r="G606" s="80"/>
      <c r="J606" t="b">
        <f t="shared" si="18"/>
        <v>0</v>
      </c>
    </row>
    <row r="607" spans="2:11">
      <c r="B607" s="2">
        <v>101102</v>
      </c>
      <c r="F607" s="79" t="s">
        <v>1116</v>
      </c>
      <c r="G607" s="80"/>
    </row>
    <row r="608" spans="2:11">
      <c r="B608" s="2">
        <v>101103</v>
      </c>
      <c r="F608" s="81" t="s">
        <v>1115</v>
      </c>
      <c r="G608" s="80"/>
    </row>
    <row r="609" spans="2:7">
      <c r="B609" s="2">
        <v>101104</v>
      </c>
      <c r="F609" s="78" t="s">
        <v>1121</v>
      </c>
      <c r="G609" s="80"/>
    </row>
    <row r="610" spans="2:7">
      <c r="B610" s="2">
        <v>101105</v>
      </c>
      <c r="F610" s="80" t="s">
        <v>1117</v>
      </c>
      <c r="G610" s="80"/>
    </row>
    <row r="611" spans="2:7">
      <c r="B611" s="2">
        <v>101106</v>
      </c>
      <c r="F611" s="80" t="s">
        <v>1118</v>
      </c>
      <c r="G611" s="80"/>
    </row>
    <row r="612" spans="2:7">
      <c r="B612" s="2">
        <v>101107</v>
      </c>
      <c r="F612" s="94" t="s">
        <v>1370</v>
      </c>
      <c r="G612" s="80"/>
    </row>
    <row r="613" spans="2:7">
      <c r="B613" s="2">
        <v>101108</v>
      </c>
      <c r="F613" s="86" t="s">
        <v>1352</v>
      </c>
      <c r="G613" s="80"/>
    </row>
    <row r="614" spans="2:7">
      <c r="B614" s="2">
        <v>101109</v>
      </c>
      <c r="F614" s="81" t="s">
        <v>1119</v>
      </c>
      <c r="G614" s="80"/>
    </row>
    <row r="615" spans="2:7">
      <c r="B615" s="2">
        <v>101110</v>
      </c>
      <c r="F615" s="80" t="s">
        <v>1120</v>
      </c>
      <c r="G615" s="80"/>
    </row>
    <row r="616" spans="2:7">
      <c r="B616" s="2">
        <v>101111</v>
      </c>
      <c r="F616" s="94" t="s">
        <v>1371</v>
      </c>
    </row>
    <row r="617" spans="2:7">
      <c r="B617" s="2">
        <v>101201</v>
      </c>
      <c r="F617" s="80" t="s">
        <v>1122</v>
      </c>
    </row>
    <row r="618" spans="2:7">
      <c r="B618" s="2">
        <v>101202</v>
      </c>
      <c r="F618" s="80" t="s">
        <v>1123</v>
      </c>
    </row>
    <row r="619" spans="2:7">
      <c r="B619" s="2">
        <v>101203</v>
      </c>
      <c r="F619" s="80" t="s">
        <v>1124</v>
      </c>
    </row>
    <row r="620" spans="2:7">
      <c r="B620" s="2">
        <v>101204</v>
      </c>
      <c r="F620" s="80" t="s">
        <v>1125</v>
      </c>
    </row>
    <row r="621" spans="2:7">
      <c r="B621" s="2">
        <v>101205</v>
      </c>
      <c r="F621" s="94" t="s">
        <v>1372</v>
      </c>
    </row>
    <row r="622" spans="2:7">
      <c r="B622" s="2">
        <v>101206</v>
      </c>
      <c r="F622" s="80" t="s">
        <v>1126</v>
      </c>
    </row>
    <row r="623" spans="2:7">
      <c r="B623" s="2">
        <v>101207</v>
      </c>
      <c r="F623" s="80" t="s">
        <v>1124</v>
      </c>
    </row>
    <row r="624" spans="2:7">
      <c r="B624" s="2">
        <v>101208</v>
      </c>
      <c r="F624" s="80" t="s">
        <v>1127</v>
      </c>
    </row>
    <row r="625" spans="2:6">
      <c r="B625" s="2">
        <v>101209</v>
      </c>
      <c r="F625" s="80" t="s">
        <v>1125</v>
      </c>
    </row>
    <row r="626" spans="2:6">
      <c r="B626" s="2">
        <v>101210</v>
      </c>
      <c r="F626" s="80" t="s">
        <v>1128</v>
      </c>
    </row>
    <row r="627" spans="2:6">
      <c r="B627" s="2">
        <v>101211</v>
      </c>
      <c r="F627" s="80" t="s">
        <v>1126</v>
      </c>
    </row>
    <row r="628" spans="2:6">
      <c r="B628" s="2">
        <v>101212</v>
      </c>
      <c r="F628" s="80" t="s">
        <v>1124</v>
      </c>
    </row>
    <row r="629" spans="2:6">
      <c r="B629" s="2">
        <v>101213</v>
      </c>
      <c r="F629" s="80" t="s">
        <v>1127</v>
      </c>
    </row>
    <row r="630" spans="2:6">
      <c r="B630" s="2">
        <v>101214</v>
      </c>
      <c r="F630" s="80" t="s">
        <v>1125</v>
      </c>
    </row>
    <row r="631" spans="2:6">
      <c r="B631" s="2">
        <v>101215</v>
      </c>
      <c r="F631" s="80" t="s">
        <v>1128</v>
      </c>
    </row>
    <row r="632" spans="2:6">
      <c r="B632" s="2">
        <v>102101</v>
      </c>
      <c r="F632" s="79" t="s">
        <v>1115</v>
      </c>
    </row>
    <row r="633" spans="2:6">
      <c r="B633" s="2">
        <v>102102</v>
      </c>
      <c r="F633" s="79" t="s">
        <v>1129</v>
      </c>
    </row>
    <row r="634" spans="2:6">
      <c r="B634" s="2">
        <v>102103</v>
      </c>
      <c r="F634" s="80" t="s">
        <v>1115</v>
      </c>
    </row>
    <row r="635" spans="2:6">
      <c r="B635" s="2">
        <v>102104</v>
      </c>
      <c r="F635" s="80" t="s">
        <v>1133</v>
      </c>
    </row>
    <row r="636" spans="2:6">
      <c r="B636" s="2">
        <v>102105</v>
      </c>
      <c r="F636" s="80" t="s">
        <v>1130</v>
      </c>
    </row>
    <row r="637" spans="2:6">
      <c r="B637" s="2">
        <v>102106</v>
      </c>
      <c r="F637" s="80" t="s">
        <v>1118</v>
      </c>
    </row>
    <row r="638" spans="2:6">
      <c r="B638" s="2">
        <v>102107</v>
      </c>
      <c r="F638" s="86" t="s">
        <v>1328</v>
      </c>
    </row>
    <row r="639" spans="2:6">
      <c r="B639" s="2">
        <v>102108</v>
      </c>
      <c r="F639" s="87" t="s">
        <v>1340</v>
      </c>
    </row>
    <row r="640" spans="2:6">
      <c r="B640" s="2">
        <v>102109</v>
      </c>
      <c r="F640" s="80" t="s">
        <v>1131</v>
      </c>
    </row>
    <row r="641" spans="2:6">
      <c r="B641" s="2">
        <v>102110</v>
      </c>
      <c r="F641" s="94" t="s">
        <v>1373</v>
      </c>
    </row>
    <row r="642" spans="2:6">
      <c r="B642" s="2">
        <v>102111</v>
      </c>
      <c r="F642" s="80" t="s">
        <v>1132</v>
      </c>
    </row>
    <row r="643" spans="2:6">
      <c r="B643" s="2">
        <v>102201</v>
      </c>
      <c r="F643" s="80" t="s">
        <v>1122</v>
      </c>
    </row>
    <row r="644" spans="2:6">
      <c r="B644" s="2">
        <v>102202</v>
      </c>
      <c r="F644" s="80" t="s">
        <v>1123</v>
      </c>
    </row>
    <row r="645" spans="2:6">
      <c r="B645" s="2">
        <v>102203</v>
      </c>
      <c r="F645" s="80" t="s">
        <v>1124</v>
      </c>
    </row>
    <row r="646" spans="2:6">
      <c r="B646" s="2">
        <v>102204</v>
      </c>
      <c r="F646" s="80" t="s">
        <v>1125</v>
      </c>
    </row>
    <row r="647" spans="2:6">
      <c r="B647" s="2">
        <v>102205</v>
      </c>
      <c r="F647" s="86" t="s">
        <v>1356</v>
      </c>
    </row>
    <row r="648" spans="2:6">
      <c r="B648" s="2">
        <v>102206</v>
      </c>
      <c r="F648" s="80" t="s">
        <v>1126</v>
      </c>
    </row>
    <row r="649" spans="2:6">
      <c r="B649" s="2">
        <v>102207</v>
      </c>
      <c r="F649" s="80" t="s">
        <v>1124</v>
      </c>
    </row>
    <row r="650" spans="2:6">
      <c r="B650" s="2">
        <v>102208</v>
      </c>
      <c r="F650" s="80" t="s">
        <v>1127</v>
      </c>
    </row>
    <row r="651" spans="2:6">
      <c r="B651" s="2">
        <v>102209</v>
      </c>
      <c r="F651" s="80" t="s">
        <v>1125</v>
      </c>
    </row>
    <row r="652" spans="2:6">
      <c r="B652" s="2">
        <v>102210</v>
      </c>
      <c r="F652" s="80" t="s">
        <v>1128</v>
      </c>
    </row>
    <row r="653" spans="2:6">
      <c r="B653" s="2">
        <v>102211</v>
      </c>
      <c r="F653" s="80" t="s">
        <v>1126</v>
      </c>
    </row>
    <row r="654" spans="2:6">
      <c r="B654" s="2">
        <v>102212</v>
      </c>
      <c r="F654" s="80" t="s">
        <v>1124</v>
      </c>
    </row>
    <row r="655" spans="2:6">
      <c r="B655" s="2">
        <v>102213</v>
      </c>
      <c r="F655" s="80" t="s">
        <v>1127</v>
      </c>
    </row>
    <row r="656" spans="2:6">
      <c r="B656" s="2">
        <v>102214</v>
      </c>
      <c r="F656" s="80" t="s">
        <v>1125</v>
      </c>
    </row>
    <row r="657" spans="2:6">
      <c r="B657" s="2">
        <v>102215</v>
      </c>
      <c r="F657" s="80" t="s">
        <v>1128</v>
      </c>
    </row>
    <row r="658" spans="2:6">
      <c r="B658" s="2">
        <v>103101</v>
      </c>
      <c r="F658" s="79" t="s">
        <v>1115</v>
      </c>
    </row>
    <row r="659" spans="2:6">
      <c r="B659" s="2">
        <v>103102</v>
      </c>
      <c r="F659" s="79" t="s">
        <v>1134</v>
      </c>
    </row>
    <row r="660" spans="2:6">
      <c r="B660" s="2">
        <v>103103</v>
      </c>
      <c r="F660" s="80" t="s">
        <v>1115</v>
      </c>
    </row>
    <row r="661" spans="2:6">
      <c r="B661" s="2">
        <v>103104</v>
      </c>
      <c r="F661" s="80" t="s">
        <v>1133</v>
      </c>
    </row>
    <row r="662" spans="2:6">
      <c r="B662" s="2">
        <v>103105</v>
      </c>
      <c r="F662" s="80" t="s">
        <v>1135</v>
      </c>
    </row>
    <row r="663" spans="2:6">
      <c r="B663" s="2">
        <v>103106</v>
      </c>
      <c r="F663" s="80" t="s">
        <v>1118</v>
      </c>
    </row>
    <row r="664" spans="2:6">
      <c r="B664" s="2">
        <v>103107</v>
      </c>
      <c r="F664" s="80" t="s">
        <v>1136</v>
      </c>
    </row>
    <row r="665" spans="2:6">
      <c r="B665" s="2">
        <v>103108</v>
      </c>
      <c r="F665" s="80" t="s">
        <v>1341</v>
      </c>
    </row>
    <row r="666" spans="2:6">
      <c r="B666" s="2">
        <v>103109</v>
      </c>
      <c r="F666" s="80" t="s">
        <v>1137</v>
      </c>
    </row>
    <row r="667" spans="2:6">
      <c r="B667" s="2">
        <v>103110</v>
      </c>
      <c r="F667" s="86" t="s">
        <v>1331</v>
      </c>
    </row>
    <row r="668" spans="2:6">
      <c r="B668" s="2">
        <v>103111</v>
      </c>
      <c r="F668" s="94" t="s">
        <v>1374</v>
      </c>
    </row>
    <row r="669" spans="2:6">
      <c r="B669" s="2">
        <v>103201</v>
      </c>
      <c r="F669" s="80" t="s">
        <v>1122</v>
      </c>
    </row>
    <row r="670" spans="2:6">
      <c r="B670" s="2">
        <v>103202</v>
      </c>
      <c r="F670" s="80" t="s">
        <v>1123</v>
      </c>
    </row>
    <row r="671" spans="2:6">
      <c r="B671" s="2">
        <v>103203</v>
      </c>
      <c r="F671" s="80" t="s">
        <v>1124</v>
      </c>
    </row>
    <row r="672" spans="2:6">
      <c r="B672" s="2">
        <v>103204</v>
      </c>
      <c r="F672" s="80" t="s">
        <v>1125</v>
      </c>
    </row>
    <row r="673" spans="2:6">
      <c r="B673" s="2">
        <v>103205</v>
      </c>
      <c r="F673" s="94" t="s">
        <v>1375</v>
      </c>
    </row>
    <row r="674" spans="2:6">
      <c r="B674" s="2">
        <v>103206</v>
      </c>
      <c r="F674" s="80" t="s">
        <v>1126</v>
      </c>
    </row>
    <row r="675" spans="2:6">
      <c r="B675" s="2">
        <v>103207</v>
      </c>
      <c r="F675" s="80" t="s">
        <v>1124</v>
      </c>
    </row>
    <row r="676" spans="2:6">
      <c r="B676" s="2">
        <v>103208</v>
      </c>
      <c r="F676" s="80" t="s">
        <v>1127</v>
      </c>
    </row>
    <row r="677" spans="2:6">
      <c r="B677" s="2">
        <v>103209</v>
      </c>
      <c r="F677" s="80" t="s">
        <v>1125</v>
      </c>
    </row>
    <row r="678" spans="2:6">
      <c r="B678" s="2">
        <v>103210</v>
      </c>
      <c r="F678" s="80" t="s">
        <v>1128</v>
      </c>
    </row>
    <row r="679" spans="2:6">
      <c r="B679" s="2">
        <v>103211</v>
      </c>
      <c r="F679" s="80" t="s">
        <v>1126</v>
      </c>
    </row>
    <row r="680" spans="2:6">
      <c r="B680" s="2">
        <v>103212</v>
      </c>
      <c r="F680" s="80" t="s">
        <v>1124</v>
      </c>
    </row>
    <row r="681" spans="2:6">
      <c r="B681" s="2">
        <v>103213</v>
      </c>
      <c r="F681" s="80" t="s">
        <v>1127</v>
      </c>
    </row>
    <row r="682" spans="2:6">
      <c r="B682" s="2">
        <v>103214</v>
      </c>
      <c r="F682" s="80" t="s">
        <v>1125</v>
      </c>
    </row>
    <row r="683" spans="2:6">
      <c r="B683" s="2">
        <v>103215</v>
      </c>
      <c r="F683" s="80" t="s">
        <v>1128</v>
      </c>
    </row>
    <row r="684" spans="2:6">
      <c r="B684" s="2">
        <v>104101</v>
      </c>
      <c r="F684" s="79" t="s">
        <v>1115</v>
      </c>
    </row>
    <row r="685" spans="2:6">
      <c r="B685" s="2">
        <v>104102</v>
      </c>
      <c r="F685" s="79" t="s">
        <v>1138</v>
      </c>
    </row>
    <row r="686" spans="2:6">
      <c r="B686" s="2">
        <v>104103</v>
      </c>
      <c r="F686" s="80" t="s">
        <v>1115</v>
      </c>
    </row>
    <row r="687" spans="2:6">
      <c r="B687" s="2">
        <v>104104</v>
      </c>
      <c r="F687" s="80" t="s">
        <v>1133</v>
      </c>
    </row>
    <row r="688" spans="2:6">
      <c r="B688" s="2">
        <v>104105</v>
      </c>
      <c r="F688" s="80" t="s">
        <v>1129</v>
      </c>
    </row>
    <row r="689" spans="2:6">
      <c r="B689" s="2">
        <v>104106</v>
      </c>
      <c r="F689" s="80" t="s">
        <v>1118</v>
      </c>
    </row>
    <row r="690" spans="2:6">
      <c r="B690" s="2">
        <v>104107</v>
      </c>
      <c r="F690" s="94" t="s">
        <v>1376</v>
      </c>
    </row>
    <row r="691" spans="2:6">
      <c r="B691" s="2">
        <v>104108</v>
      </c>
      <c r="F691" s="80" t="s">
        <v>1342</v>
      </c>
    </row>
    <row r="692" spans="2:6">
      <c r="B692" s="2">
        <v>104109</v>
      </c>
      <c r="F692" s="80" t="s">
        <v>1139</v>
      </c>
    </row>
    <row r="693" spans="2:6">
      <c r="B693" s="2">
        <v>104110</v>
      </c>
      <c r="F693" s="86" t="s">
        <v>1357</v>
      </c>
    </row>
    <row r="694" spans="2:6">
      <c r="B694" s="2">
        <v>104111</v>
      </c>
      <c r="F694" s="94" t="s">
        <v>1246</v>
      </c>
    </row>
    <row r="695" spans="2:6">
      <c r="B695" s="2">
        <v>104201</v>
      </c>
      <c r="F695" s="80" t="s">
        <v>1122</v>
      </c>
    </row>
    <row r="696" spans="2:6">
      <c r="B696" s="2">
        <v>104202</v>
      </c>
      <c r="F696" s="80" t="s">
        <v>1123</v>
      </c>
    </row>
    <row r="697" spans="2:6">
      <c r="B697" s="2">
        <v>104203</v>
      </c>
      <c r="F697" s="80" t="s">
        <v>1124</v>
      </c>
    </row>
    <row r="698" spans="2:6">
      <c r="B698" s="2">
        <v>104204</v>
      </c>
      <c r="F698" s="80" t="s">
        <v>1125</v>
      </c>
    </row>
    <row r="699" spans="2:6">
      <c r="B699" s="2">
        <v>104205</v>
      </c>
      <c r="F699" s="86" t="s">
        <v>1358</v>
      </c>
    </row>
    <row r="700" spans="2:6">
      <c r="B700" s="2">
        <v>104206</v>
      </c>
      <c r="F700" s="80" t="s">
        <v>1126</v>
      </c>
    </row>
    <row r="701" spans="2:6">
      <c r="B701" s="2">
        <v>104207</v>
      </c>
      <c r="F701" s="80" t="s">
        <v>1124</v>
      </c>
    </row>
    <row r="702" spans="2:6">
      <c r="B702" s="2">
        <v>104208</v>
      </c>
      <c r="F702" s="80" t="s">
        <v>1127</v>
      </c>
    </row>
    <row r="703" spans="2:6">
      <c r="B703" s="2">
        <v>104209</v>
      </c>
      <c r="F703" s="80" t="s">
        <v>1125</v>
      </c>
    </row>
    <row r="704" spans="2:6">
      <c r="B704" s="2">
        <v>104210</v>
      </c>
      <c r="F704" s="80" t="s">
        <v>1128</v>
      </c>
    </row>
    <row r="705" spans="2:6">
      <c r="B705" s="2">
        <v>104211</v>
      </c>
      <c r="F705" s="80" t="s">
        <v>1126</v>
      </c>
    </row>
    <row r="706" spans="2:6">
      <c r="B706" s="2">
        <v>104212</v>
      </c>
      <c r="F706" s="80" t="s">
        <v>1124</v>
      </c>
    </row>
    <row r="707" spans="2:6">
      <c r="B707" s="2">
        <v>104213</v>
      </c>
      <c r="F707" s="80" t="s">
        <v>1127</v>
      </c>
    </row>
    <row r="708" spans="2:6">
      <c r="B708" s="2">
        <v>104214</v>
      </c>
      <c r="F708" s="80" t="s">
        <v>1125</v>
      </c>
    </row>
    <row r="709" spans="2:6">
      <c r="B709" s="2">
        <v>104215</v>
      </c>
      <c r="F709" s="80" t="s">
        <v>1128</v>
      </c>
    </row>
    <row r="710" spans="2:6">
      <c r="B710" s="2">
        <v>105101</v>
      </c>
      <c r="F710" s="79" t="s">
        <v>1115</v>
      </c>
    </row>
    <row r="711" spans="2:6">
      <c r="B711" s="2">
        <v>105102</v>
      </c>
      <c r="F711" s="79" t="s">
        <v>1140</v>
      </c>
    </row>
    <row r="712" spans="2:6">
      <c r="B712" s="2">
        <v>105103</v>
      </c>
      <c r="F712" s="80" t="s">
        <v>1115</v>
      </c>
    </row>
    <row r="713" spans="2:6">
      <c r="B713" s="2">
        <v>105104</v>
      </c>
      <c r="F713" s="80" t="s">
        <v>1133</v>
      </c>
    </row>
    <row r="714" spans="2:6">
      <c r="B714" s="2">
        <v>105105</v>
      </c>
      <c r="F714" s="80" t="s">
        <v>1141</v>
      </c>
    </row>
    <row r="715" spans="2:6">
      <c r="B715" s="2">
        <v>105106</v>
      </c>
      <c r="F715" s="80" t="s">
        <v>1118</v>
      </c>
    </row>
    <row r="716" spans="2:6">
      <c r="B716" s="2">
        <v>105107</v>
      </c>
      <c r="F716" s="94" t="s">
        <v>1377</v>
      </c>
    </row>
    <row r="717" spans="2:6">
      <c r="B717" s="2">
        <v>105108</v>
      </c>
      <c r="F717" s="80" t="s">
        <v>1342</v>
      </c>
    </row>
    <row r="718" spans="2:6">
      <c r="B718" s="2">
        <v>105109</v>
      </c>
      <c r="F718" s="80" t="s">
        <v>1117</v>
      </c>
    </row>
    <row r="719" spans="2:6">
      <c r="B719" s="2">
        <v>105110</v>
      </c>
      <c r="F719" s="86" t="s">
        <v>1249</v>
      </c>
    </row>
    <row r="720" spans="2:6">
      <c r="B720" s="2">
        <v>105111</v>
      </c>
      <c r="F720" s="94" t="s">
        <v>1378</v>
      </c>
    </row>
    <row r="721" spans="2:6">
      <c r="B721" s="2">
        <v>105201</v>
      </c>
      <c r="F721" s="80" t="s">
        <v>1122</v>
      </c>
    </row>
    <row r="722" spans="2:6">
      <c r="B722" s="2">
        <v>105202</v>
      </c>
      <c r="F722" s="80" t="s">
        <v>1123</v>
      </c>
    </row>
    <row r="723" spans="2:6">
      <c r="B723" s="2">
        <v>105203</v>
      </c>
      <c r="F723" s="80" t="s">
        <v>1124</v>
      </c>
    </row>
    <row r="724" spans="2:6">
      <c r="B724" s="2">
        <v>105204</v>
      </c>
      <c r="F724" s="80" t="s">
        <v>1125</v>
      </c>
    </row>
    <row r="725" spans="2:6">
      <c r="B725" s="2">
        <v>105205</v>
      </c>
      <c r="F725" s="85" t="s">
        <v>1306</v>
      </c>
    </row>
    <row r="726" spans="2:6">
      <c r="B726" s="2">
        <v>105206</v>
      </c>
      <c r="F726" s="80" t="s">
        <v>1126</v>
      </c>
    </row>
    <row r="727" spans="2:6">
      <c r="B727" s="2">
        <v>105207</v>
      </c>
      <c r="F727" s="80" t="s">
        <v>1124</v>
      </c>
    </row>
    <row r="728" spans="2:6">
      <c r="B728" s="2">
        <v>105208</v>
      </c>
      <c r="F728" s="80" t="s">
        <v>1127</v>
      </c>
    </row>
    <row r="729" spans="2:6">
      <c r="B729" s="2">
        <v>105209</v>
      </c>
      <c r="F729" s="80" t="s">
        <v>1125</v>
      </c>
    </row>
    <row r="730" spans="2:6">
      <c r="B730" s="2">
        <v>105210</v>
      </c>
      <c r="F730" s="80" t="s">
        <v>1128</v>
      </c>
    </row>
    <row r="731" spans="2:6">
      <c r="B731" s="2">
        <v>105211</v>
      </c>
      <c r="F731" s="80" t="s">
        <v>1126</v>
      </c>
    </row>
    <row r="732" spans="2:6">
      <c r="B732" s="2">
        <v>105212</v>
      </c>
      <c r="F732" s="80" t="s">
        <v>1124</v>
      </c>
    </row>
    <row r="733" spans="2:6">
      <c r="B733" s="2">
        <v>105213</v>
      </c>
      <c r="F733" s="80" t="s">
        <v>1127</v>
      </c>
    </row>
    <row r="734" spans="2:6">
      <c r="B734" s="2">
        <v>105214</v>
      </c>
      <c r="F734" s="80" t="s">
        <v>1125</v>
      </c>
    </row>
    <row r="735" spans="2:6">
      <c r="B735" s="2">
        <v>105215</v>
      </c>
      <c r="F735" s="80" t="s">
        <v>1128</v>
      </c>
    </row>
    <row r="736" spans="2:6">
      <c r="B736" s="2">
        <v>106101</v>
      </c>
      <c r="F736" s="79" t="s">
        <v>1115</v>
      </c>
    </row>
    <row r="737" spans="2:6">
      <c r="B737" s="2">
        <v>106102</v>
      </c>
      <c r="F737" s="79" t="s">
        <v>1140</v>
      </c>
    </row>
    <row r="738" spans="2:6">
      <c r="B738" s="2">
        <v>106103</v>
      </c>
      <c r="F738" s="80" t="s">
        <v>1115</v>
      </c>
    </row>
    <row r="739" spans="2:6">
      <c r="B739" s="2">
        <v>106104</v>
      </c>
      <c r="F739" s="80" t="s">
        <v>1133</v>
      </c>
    </row>
    <row r="740" spans="2:6">
      <c r="B740" s="2">
        <v>106105</v>
      </c>
      <c r="F740" s="80" t="s">
        <v>1116</v>
      </c>
    </row>
    <row r="741" spans="2:6">
      <c r="B741" s="2">
        <v>106106</v>
      </c>
      <c r="F741" s="80" t="s">
        <v>1118</v>
      </c>
    </row>
    <row r="742" spans="2:6">
      <c r="B742" s="2">
        <v>106107</v>
      </c>
      <c r="F742" s="82" t="s">
        <v>1247</v>
      </c>
    </row>
    <row r="743" spans="2:6">
      <c r="B743" s="2">
        <v>106108</v>
      </c>
      <c r="F743" s="80" t="s">
        <v>1342</v>
      </c>
    </row>
    <row r="744" spans="2:6">
      <c r="B744" s="2">
        <v>106109</v>
      </c>
      <c r="F744" s="80" t="s">
        <v>1143</v>
      </c>
    </row>
    <row r="745" spans="2:6">
      <c r="B745" s="2">
        <v>106110</v>
      </c>
      <c r="F745" s="80" t="s">
        <v>1144</v>
      </c>
    </row>
    <row r="746" spans="2:6">
      <c r="B746" s="2">
        <v>106111</v>
      </c>
      <c r="F746" s="82" t="s">
        <v>1248</v>
      </c>
    </row>
    <row r="747" spans="2:6">
      <c r="B747" s="2">
        <v>106201</v>
      </c>
      <c r="F747" s="80" t="s">
        <v>1122</v>
      </c>
    </row>
    <row r="748" spans="2:6">
      <c r="B748" s="2">
        <v>106202</v>
      </c>
      <c r="F748" s="80" t="s">
        <v>1123</v>
      </c>
    </row>
    <row r="749" spans="2:6">
      <c r="B749" s="2">
        <v>106203</v>
      </c>
      <c r="F749" s="80" t="s">
        <v>1124</v>
      </c>
    </row>
    <row r="750" spans="2:6">
      <c r="B750" s="2">
        <v>106204</v>
      </c>
      <c r="F750" s="80" t="s">
        <v>1125</v>
      </c>
    </row>
    <row r="751" spans="2:6">
      <c r="B751" s="2">
        <v>106205</v>
      </c>
      <c r="F751" s="94" t="s">
        <v>1379</v>
      </c>
    </row>
    <row r="752" spans="2:6">
      <c r="B752" s="2">
        <v>106206</v>
      </c>
      <c r="F752" s="80" t="s">
        <v>1126</v>
      </c>
    </row>
    <row r="753" spans="2:6">
      <c r="B753" s="2">
        <v>106207</v>
      </c>
      <c r="F753" s="80" t="s">
        <v>1124</v>
      </c>
    </row>
    <row r="754" spans="2:6">
      <c r="B754" s="2">
        <v>106208</v>
      </c>
      <c r="F754" s="80" t="s">
        <v>1127</v>
      </c>
    </row>
    <row r="755" spans="2:6">
      <c r="B755" s="2">
        <v>106209</v>
      </c>
      <c r="F755" s="80" t="s">
        <v>1125</v>
      </c>
    </row>
    <row r="756" spans="2:6">
      <c r="B756" s="2">
        <v>106210</v>
      </c>
      <c r="F756" s="80" t="s">
        <v>1128</v>
      </c>
    </row>
    <row r="757" spans="2:6">
      <c r="B757" s="2">
        <v>106211</v>
      </c>
      <c r="F757" s="80" t="s">
        <v>1126</v>
      </c>
    </row>
    <row r="758" spans="2:6">
      <c r="B758" s="2">
        <v>106212</v>
      </c>
      <c r="F758" s="80" t="s">
        <v>1124</v>
      </c>
    </row>
    <row r="759" spans="2:6">
      <c r="B759" s="2">
        <v>106213</v>
      </c>
      <c r="F759" s="80" t="s">
        <v>1127</v>
      </c>
    </row>
    <row r="760" spans="2:6">
      <c r="B760" s="2">
        <v>106214</v>
      </c>
      <c r="F760" s="80" t="s">
        <v>1125</v>
      </c>
    </row>
    <row r="761" spans="2:6">
      <c r="B761" s="2">
        <v>106215</v>
      </c>
      <c r="F761" s="80" t="s">
        <v>1128</v>
      </c>
    </row>
    <row r="762" spans="2:6">
      <c r="B762" s="2">
        <v>107101</v>
      </c>
      <c r="F762" s="79" t="s">
        <v>1115</v>
      </c>
    </row>
    <row r="763" spans="2:6">
      <c r="B763" s="2">
        <v>107102</v>
      </c>
      <c r="F763" s="79" t="s">
        <v>1145</v>
      </c>
    </row>
    <row r="764" spans="2:6">
      <c r="B764" s="2">
        <v>107103</v>
      </c>
      <c r="F764" s="80" t="s">
        <v>1115</v>
      </c>
    </row>
    <row r="765" spans="2:6">
      <c r="B765" s="2">
        <v>107104</v>
      </c>
      <c r="F765" s="80" t="s">
        <v>1133</v>
      </c>
    </row>
    <row r="766" spans="2:6">
      <c r="B766" s="2">
        <v>107105</v>
      </c>
      <c r="F766" s="80" t="s">
        <v>1116</v>
      </c>
    </row>
    <row r="767" spans="2:6">
      <c r="B767" s="2">
        <v>107106</v>
      </c>
      <c r="F767" s="80" t="s">
        <v>1118</v>
      </c>
    </row>
    <row r="768" spans="2:6">
      <c r="B768" s="2">
        <v>107107</v>
      </c>
      <c r="F768" s="86" t="s">
        <v>1249</v>
      </c>
    </row>
    <row r="769" spans="2:6">
      <c r="B769" s="2">
        <v>107108</v>
      </c>
      <c r="F769" s="80" t="s">
        <v>1343</v>
      </c>
    </row>
    <row r="770" spans="2:6">
      <c r="B770" s="2">
        <v>107109</v>
      </c>
      <c r="F770" s="80" t="s">
        <v>1146</v>
      </c>
    </row>
    <row r="771" spans="2:6">
      <c r="B771" s="2">
        <v>107110</v>
      </c>
      <c r="F771" s="80" t="s">
        <v>1147</v>
      </c>
    </row>
    <row r="772" spans="2:6">
      <c r="B772" s="2">
        <v>107111</v>
      </c>
      <c r="F772" s="80" t="s">
        <v>1148</v>
      </c>
    </row>
    <row r="773" spans="2:6">
      <c r="B773" s="2">
        <v>107201</v>
      </c>
      <c r="F773" s="80" t="s">
        <v>1122</v>
      </c>
    </row>
    <row r="774" spans="2:6">
      <c r="B774" s="2">
        <v>107202</v>
      </c>
      <c r="F774" s="80" t="s">
        <v>1123</v>
      </c>
    </row>
    <row r="775" spans="2:6">
      <c r="B775" s="2">
        <v>107203</v>
      </c>
      <c r="F775" s="80" t="s">
        <v>1124</v>
      </c>
    </row>
    <row r="776" spans="2:6">
      <c r="B776" s="2">
        <v>107204</v>
      </c>
      <c r="F776" s="80" t="s">
        <v>1125</v>
      </c>
    </row>
    <row r="777" spans="2:6">
      <c r="B777" s="2">
        <v>107205</v>
      </c>
      <c r="F777" s="94" t="s">
        <v>1307</v>
      </c>
    </row>
    <row r="778" spans="2:6">
      <c r="B778" s="2">
        <v>107206</v>
      </c>
      <c r="F778" s="80" t="s">
        <v>1126</v>
      </c>
    </row>
    <row r="779" spans="2:6">
      <c r="B779" s="2">
        <v>107207</v>
      </c>
      <c r="F779" s="80" t="s">
        <v>1124</v>
      </c>
    </row>
    <row r="780" spans="2:6">
      <c r="B780" s="2">
        <v>107208</v>
      </c>
      <c r="F780" s="80" t="s">
        <v>1127</v>
      </c>
    </row>
    <row r="781" spans="2:6">
      <c r="B781" s="2">
        <v>107209</v>
      </c>
      <c r="F781" s="80" t="s">
        <v>1125</v>
      </c>
    </row>
    <row r="782" spans="2:6">
      <c r="B782" s="2">
        <v>107210</v>
      </c>
      <c r="F782" s="80" t="s">
        <v>1128</v>
      </c>
    </row>
    <row r="783" spans="2:6">
      <c r="B783" s="2">
        <v>107211</v>
      </c>
      <c r="F783" s="80" t="s">
        <v>1126</v>
      </c>
    </row>
    <row r="784" spans="2:6">
      <c r="B784" s="2">
        <v>107212</v>
      </c>
      <c r="F784" s="80" t="s">
        <v>1124</v>
      </c>
    </row>
    <row r="785" spans="2:6">
      <c r="B785" s="2">
        <v>107213</v>
      </c>
      <c r="F785" s="80" t="s">
        <v>1127</v>
      </c>
    </row>
    <row r="786" spans="2:6">
      <c r="B786" s="2">
        <v>107214</v>
      </c>
      <c r="F786" s="80" t="s">
        <v>1125</v>
      </c>
    </row>
    <row r="787" spans="2:6">
      <c r="B787" s="2">
        <v>107215</v>
      </c>
      <c r="F787" s="80" t="s">
        <v>1128</v>
      </c>
    </row>
    <row r="788" spans="2:6">
      <c r="B788" s="2">
        <v>108101</v>
      </c>
      <c r="F788" s="79" t="s">
        <v>1115</v>
      </c>
    </row>
    <row r="789" spans="2:6">
      <c r="B789" s="2">
        <v>108102</v>
      </c>
      <c r="F789" s="79" t="s">
        <v>1149</v>
      </c>
    </row>
    <row r="790" spans="2:6">
      <c r="B790" s="2">
        <v>108103</v>
      </c>
      <c r="F790" s="80" t="s">
        <v>1115</v>
      </c>
    </row>
    <row r="791" spans="2:6">
      <c r="B791" s="2">
        <v>108104</v>
      </c>
      <c r="F791" s="80" t="s">
        <v>1133</v>
      </c>
    </row>
    <row r="792" spans="2:6">
      <c r="B792" s="2">
        <v>108105</v>
      </c>
      <c r="F792" s="80" t="s">
        <v>1129</v>
      </c>
    </row>
    <row r="793" spans="2:6">
      <c r="B793" s="2">
        <v>108106</v>
      </c>
      <c r="F793" s="80" t="s">
        <v>1118</v>
      </c>
    </row>
    <row r="794" spans="2:6">
      <c r="B794" s="2">
        <v>108107</v>
      </c>
      <c r="F794" s="82" t="s">
        <v>1249</v>
      </c>
    </row>
    <row r="795" spans="2:6">
      <c r="B795" s="2">
        <v>108108</v>
      </c>
      <c r="F795" s="80" t="s">
        <v>1344</v>
      </c>
    </row>
    <row r="796" spans="2:6">
      <c r="B796" s="2">
        <v>108109</v>
      </c>
      <c r="F796" s="80" t="s">
        <v>1139</v>
      </c>
    </row>
    <row r="797" spans="2:6">
      <c r="B797" s="2">
        <v>108110</v>
      </c>
      <c r="F797" s="94" t="s">
        <v>1150</v>
      </c>
    </row>
    <row r="798" spans="2:6">
      <c r="B798" s="2">
        <v>108111</v>
      </c>
      <c r="F798" s="80" t="s">
        <v>1151</v>
      </c>
    </row>
    <row r="799" spans="2:6">
      <c r="B799" s="2">
        <v>108201</v>
      </c>
      <c r="F799" s="80" t="s">
        <v>1122</v>
      </c>
    </row>
    <row r="800" spans="2:6">
      <c r="B800" s="2">
        <v>108202</v>
      </c>
      <c r="F800" s="80" t="s">
        <v>1123</v>
      </c>
    </row>
    <row r="801" spans="2:6">
      <c r="B801" s="2">
        <v>108203</v>
      </c>
      <c r="F801" s="80" t="s">
        <v>1124</v>
      </c>
    </row>
    <row r="802" spans="2:6">
      <c r="B802" s="2">
        <v>108204</v>
      </c>
      <c r="F802" s="80" t="s">
        <v>1125</v>
      </c>
    </row>
    <row r="803" spans="2:6">
      <c r="B803" s="2">
        <v>108205</v>
      </c>
      <c r="F803" s="86" t="s">
        <v>1335</v>
      </c>
    </row>
    <row r="804" spans="2:6">
      <c r="B804" s="2">
        <v>108206</v>
      </c>
      <c r="F804" s="80" t="s">
        <v>1126</v>
      </c>
    </row>
    <row r="805" spans="2:6">
      <c r="B805" s="2">
        <v>108207</v>
      </c>
      <c r="F805" s="80" t="s">
        <v>1124</v>
      </c>
    </row>
    <row r="806" spans="2:6">
      <c r="B806" s="2">
        <v>108208</v>
      </c>
      <c r="F806" s="80" t="s">
        <v>1127</v>
      </c>
    </row>
    <row r="807" spans="2:6">
      <c r="B807" s="2">
        <v>108209</v>
      </c>
      <c r="F807" s="80" t="s">
        <v>1125</v>
      </c>
    </row>
    <row r="808" spans="2:6">
      <c r="B808" s="2">
        <v>108210</v>
      </c>
      <c r="F808" s="80" t="s">
        <v>1128</v>
      </c>
    </row>
    <row r="809" spans="2:6">
      <c r="B809" s="2">
        <v>108211</v>
      </c>
      <c r="F809" s="80" t="s">
        <v>1126</v>
      </c>
    </row>
    <row r="810" spans="2:6">
      <c r="B810" s="2">
        <v>108212</v>
      </c>
      <c r="F810" s="80" t="s">
        <v>1124</v>
      </c>
    </row>
    <row r="811" spans="2:6">
      <c r="B811" s="2">
        <v>108213</v>
      </c>
      <c r="F811" s="80" t="s">
        <v>1127</v>
      </c>
    </row>
    <row r="812" spans="2:6">
      <c r="B812" s="2">
        <v>108214</v>
      </c>
      <c r="F812" s="80" t="s">
        <v>1125</v>
      </c>
    </row>
    <row r="813" spans="2:6">
      <c r="B813" s="2">
        <v>108215</v>
      </c>
      <c r="F813" s="80" t="s">
        <v>1128</v>
      </c>
    </row>
    <row r="814" spans="2:6">
      <c r="B814" s="2">
        <v>109101</v>
      </c>
      <c r="F814" s="79" t="s">
        <v>1115</v>
      </c>
    </row>
    <row r="815" spans="2:6">
      <c r="B815" s="2">
        <v>109102</v>
      </c>
      <c r="F815" s="79" t="s">
        <v>1149</v>
      </c>
    </row>
    <row r="816" spans="2:6">
      <c r="B816" s="2">
        <v>109103</v>
      </c>
      <c r="F816" s="80" t="s">
        <v>1115</v>
      </c>
    </row>
    <row r="817" spans="2:6">
      <c r="B817" s="2">
        <v>109104</v>
      </c>
      <c r="F817" s="80" t="s">
        <v>1133</v>
      </c>
    </row>
    <row r="818" spans="2:6">
      <c r="B818" s="2">
        <v>109105</v>
      </c>
      <c r="F818" s="80" t="s">
        <v>1135</v>
      </c>
    </row>
    <row r="819" spans="2:6">
      <c r="B819" s="2">
        <v>109106</v>
      </c>
      <c r="F819" s="80" t="s">
        <v>1118</v>
      </c>
    </row>
    <row r="820" spans="2:6">
      <c r="B820" s="2">
        <v>109107</v>
      </c>
      <c r="F820" s="80" t="s">
        <v>1152</v>
      </c>
    </row>
    <row r="821" spans="2:6">
      <c r="B821" s="2">
        <v>109108</v>
      </c>
      <c r="F821" s="80" t="s">
        <v>1344</v>
      </c>
    </row>
    <row r="822" spans="2:6">
      <c r="B822" s="2">
        <v>109109</v>
      </c>
      <c r="F822" s="80" t="s">
        <v>1153</v>
      </c>
    </row>
    <row r="823" spans="2:6">
      <c r="B823" s="2">
        <v>109110</v>
      </c>
      <c r="F823" s="98" t="s">
        <v>1465</v>
      </c>
    </row>
    <row r="824" spans="2:6">
      <c r="B824" s="2">
        <v>109201</v>
      </c>
      <c r="F824" s="80" t="s">
        <v>1122</v>
      </c>
    </row>
    <row r="825" spans="2:6">
      <c r="B825" s="2">
        <v>109202</v>
      </c>
      <c r="F825" s="80" t="s">
        <v>1123</v>
      </c>
    </row>
    <row r="826" spans="2:6">
      <c r="B826" s="2">
        <v>109203</v>
      </c>
      <c r="F826" s="80" t="s">
        <v>1124</v>
      </c>
    </row>
    <row r="827" spans="2:6">
      <c r="B827" s="2">
        <v>109204</v>
      </c>
      <c r="F827" s="80" t="s">
        <v>1125</v>
      </c>
    </row>
    <row r="828" spans="2:6">
      <c r="B828" s="2">
        <v>109205</v>
      </c>
      <c r="F828" s="85" t="s">
        <v>1308</v>
      </c>
    </row>
    <row r="829" spans="2:6">
      <c r="B829" s="2">
        <v>109206</v>
      </c>
      <c r="F829" s="80" t="s">
        <v>1126</v>
      </c>
    </row>
    <row r="830" spans="2:6">
      <c r="B830" s="2">
        <v>109207</v>
      </c>
      <c r="F830" s="80" t="s">
        <v>1124</v>
      </c>
    </row>
    <row r="831" spans="2:6">
      <c r="B831" s="2">
        <v>109208</v>
      </c>
      <c r="F831" s="80" t="s">
        <v>1127</v>
      </c>
    </row>
    <row r="832" spans="2:6">
      <c r="B832" s="2">
        <v>109209</v>
      </c>
      <c r="F832" s="80" t="s">
        <v>1125</v>
      </c>
    </row>
    <row r="833" spans="2:6">
      <c r="B833" s="2">
        <v>109210</v>
      </c>
      <c r="F833" s="80" t="s">
        <v>1128</v>
      </c>
    </row>
    <row r="834" spans="2:6">
      <c r="B834" s="2">
        <v>109211</v>
      </c>
      <c r="F834" s="80" t="s">
        <v>1126</v>
      </c>
    </row>
    <row r="835" spans="2:6">
      <c r="B835" s="2">
        <v>109212</v>
      </c>
      <c r="F835" s="80" t="s">
        <v>1124</v>
      </c>
    </row>
    <row r="836" spans="2:6">
      <c r="B836" s="2">
        <v>109213</v>
      </c>
      <c r="F836" s="80" t="s">
        <v>1127</v>
      </c>
    </row>
    <row r="837" spans="2:6">
      <c r="B837" s="2">
        <v>109214</v>
      </c>
      <c r="F837" s="80" t="s">
        <v>1125</v>
      </c>
    </row>
    <row r="838" spans="2:6">
      <c r="B838" s="2">
        <v>109215</v>
      </c>
      <c r="F838" s="80" t="s">
        <v>1128</v>
      </c>
    </row>
    <row r="839" spans="2:6">
      <c r="B839" s="2">
        <v>110101</v>
      </c>
      <c r="F839" s="79" t="s">
        <v>1115</v>
      </c>
    </row>
    <row r="840" spans="2:6">
      <c r="B840" s="2">
        <v>110102</v>
      </c>
      <c r="F840" s="79" t="s">
        <v>1134</v>
      </c>
    </row>
    <row r="841" spans="2:6">
      <c r="B841" s="2">
        <v>110103</v>
      </c>
      <c r="F841" s="80" t="s">
        <v>1115</v>
      </c>
    </row>
    <row r="842" spans="2:6">
      <c r="B842" s="2">
        <v>110104</v>
      </c>
      <c r="F842" s="80" t="s">
        <v>1133</v>
      </c>
    </row>
    <row r="843" spans="2:6">
      <c r="B843" s="2">
        <v>110105</v>
      </c>
      <c r="F843" s="80" t="s">
        <v>1135</v>
      </c>
    </row>
    <row r="844" spans="2:6">
      <c r="B844" s="2">
        <v>110106</v>
      </c>
      <c r="F844" s="80" t="s">
        <v>1118</v>
      </c>
    </row>
    <row r="845" spans="2:6">
      <c r="B845" s="2">
        <v>110107</v>
      </c>
      <c r="F845" s="82" t="s">
        <v>1250</v>
      </c>
    </row>
    <row r="846" spans="2:6">
      <c r="B846" s="2">
        <v>110108</v>
      </c>
      <c r="F846" s="80" t="s">
        <v>1341</v>
      </c>
    </row>
    <row r="847" spans="2:6">
      <c r="B847" s="2">
        <v>110109</v>
      </c>
      <c r="F847" s="80" t="s">
        <v>1137</v>
      </c>
    </row>
    <row r="848" spans="2:6">
      <c r="B848" s="2">
        <v>110110</v>
      </c>
      <c r="F848" s="86" t="s">
        <v>1332</v>
      </c>
    </row>
    <row r="849" spans="2:6">
      <c r="B849" s="2">
        <v>110201</v>
      </c>
      <c r="F849" s="80" t="s">
        <v>1122</v>
      </c>
    </row>
    <row r="850" spans="2:6">
      <c r="B850" s="2">
        <v>110202</v>
      </c>
      <c r="F850" s="80" t="s">
        <v>1123</v>
      </c>
    </row>
    <row r="851" spans="2:6">
      <c r="B851" s="2">
        <v>110203</v>
      </c>
      <c r="F851" s="80" t="s">
        <v>1124</v>
      </c>
    </row>
    <row r="852" spans="2:6">
      <c r="B852" s="2">
        <v>110204</v>
      </c>
      <c r="F852" s="80" t="s">
        <v>1125</v>
      </c>
    </row>
    <row r="853" spans="2:6">
      <c r="B853" s="2">
        <v>110205</v>
      </c>
      <c r="F853" s="85" t="s">
        <v>1309</v>
      </c>
    </row>
    <row r="854" spans="2:6">
      <c r="B854" s="2">
        <v>110206</v>
      </c>
      <c r="F854" s="80" t="s">
        <v>1126</v>
      </c>
    </row>
    <row r="855" spans="2:6">
      <c r="B855" s="2">
        <v>110207</v>
      </c>
      <c r="F855" s="80" t="s">
        <v>1124</v>
      </c>
    </row>
    <row r="856" spans="2:6">
      <c r="B856" s="2">
        <v>110208</v>
      </c>
      <c r="F856" s="80" t="s">
        <v>1127</v>
      </c>
    </row>
    <row r="857" spans="2:6">
      <c r="B857" s="2">
        <v>110209</v>
      </c>
      <c r="F857" s="80" t="s">
        <v>1125</v>
      </c>
    </row>
    <row r="858" spans="2:6">
      <c r="B858" s="2">
        <v>110210</v>
      </c>
      <c r="F858" s="80" t="s">
        <v>1128</v>
      </c>
    </row>
    <row r="859" spans="2:6">
      <c r="B859" s="2">
        <v>110211</v>
      </c>
      <c r="F859" s="80" t="s">
        <v>1126</v>
      </c>
    </row>
    <row r="860" spans="2:6">
      <c r="B860" s="2">
        <v>110212</v>
      </c>
      <c r="F860" s="80" t="s">
        <v>1124</v>
      </c>
    </row>
    <row r="861" spans="2:6">
      <c r="B861" s="2">
        <v>110213</v>
      </c>
      <c r="F861" s="80" t="s">
        <v>1127</v>
      </c>
    </row>
    <row r="862" spans="2:6">
      <c r="B862" s="2">
        <v>110214</v>
      </c>
      <c r="F862" s="80" t="s">
        <v>1125</v>
      </c>
    </row>
    <row r="863" spans="2:6">
      <c r="B863" s="2">
        <v>110215</v>
      </c>
      <c r="F863" s="80" t="s">
        <v>1128</v>
      </c>
    </row>
    <row r="864" spans="2:6">
      <c r="B864" s="2">
        <v>111101</v>
      </c>
      <c r="F864" s="79" t="s">
        <v>1115</v>
      </c>
    </row>
    <row r="865" spans="2:6">
      <c r="B865" s="2">
        <v>111102</v>
      </c>
      <c r="F865" s="79" t="s">
        <v>1154</v>
      </c>
    </row>
    <row r="866" spans="2:6">
      <c r="B866" s="2">
        <v>111103</v>
      </c>
      <c r="F866" s="80" t="s">
        <v>1115</v>
      </c>
    </row>
    <row r="867" spans="2:6">
      <c r="B867" s="2">
        <v>111104</v>
      </c>
      <c r="F867" s="80" t="s">
        <v>1133</v>
      </c>
    </row>
    <row r="868" spans="2:6">
      <c r="B868" s="2">
        <v>111105</v>
      </c>
      <c r="F868" s="80" t="s">
        <v>1116</v>
      </c>
    </row>
    <row r="869" spans="2:6">
      <c r="B869" s="2">
        <v>111106</v>
      </c>
      <c r="F869" s="80" t="s">
        <v>1118</v>
      </c>
    </row>
    <row r="870" spans="2:6">
      <c r="B870" s="2">
        <v>111107</v>
      </c>
      <c r="F870" s="80" t="s">
        <v>1155</v>
      </c>
    </row>
    <row r="871" spans="2:6">
      <c r="B871" s="2">
        <v>111108</v>
      </c>
      <c r="F871" s="80" t="s">
        <v>1345</v>
      </c>
    </row>
    <row r="872" spans="2:6">
      <c r="B872" s="2">
        <v>111109</v>
      </c>
      <c r="F872" s="80" t="s">
        <v>1117</v>
      </c>
    </row>
    <row r="873" spans="2:6">
      <c r="B873" s="2">
        <v>111110</v>
      </c>
      <c r="F873" s="94" t="s">
        <v>1380</v>
      </c>
    </row>
    <row r="874" spans="2:6">
      <c r="B874" s="2">
        <v>111201</v>
      </c>
      <c r="F874" s="80" t="s">
        <v>1122</v>
      </c>
    </row>
    <row r="875" spans="2:6">
      <c r="B875" s="2">
        <v>111202</v>
      </c>
      <c r="F875" s="80" t="s">
        <v>1123</v>
      </c>
    </row>
    <row r="876" spans="2:6">
      <c r="B876" s="2">
        <v>111203</v>
      </c>
      <c r="F876" s="80" t="s">
        <v>1124</v>
      </c>
    </row>
    <row r="877" spans="2:6">
      <c r="B877" s="2">
        <v>111204</v>
      </c>
      <c r="F877" s="80" t="s">
        <v>1125</v>
      </c>
    </row>
    <row r="878" spans="2:6">
      <c r="B878" s="2">
        <v>111205</v>
      </c>
      <c r="F878" s="94" t="s">
        <v>1381</v>
      </c>
    </row>
    <row r="879" spans="2:6">
      <c r="B879" s="2">
        <v>111206</v>
      </c>
      <c r="F879" s="80" t="s">
        <v>1126</v>
      </c>
    </row>
    <row r="880" spans="2:6">
      <c r="B880" s="2">
        <v>111207</v>
      </c>
      <c r="F880" s="80" t="s">
        <v>1124</v>
      </c>
    </row>
    <row r="881" spans="2:6">
      <c r="B881" s="2">
        <v>111208</v>
      </c>
      <c r="F881" s="80" t="s">
        <v>1127</v>
      </c>
    </row>
    <row r="882" spans="2:6">
      <c r="B882" s="2">
        <v>111209</v>
      </c>
      <c r="F882" s="80" t="s">
        <v>1125</v>
      </c>
    </row>
    <row r="883" spans="2:6">
      <c r="B883" s="2">
        <v>111210</v>
      </c>
      <c r="F883" s="80" t="s">
        <v>1128</v>
      </c>
    </row>
    <row r="884" spans="2:6">
      <c r="B884" s="2">
        <v>111211</v>
      </c>
      <c r="F884" s="80" t="s">
        <v>1126</v>
      </c>
    </row>
    <row r="885" spans="2:6">
      <c r="B885" s="2">
        <v>111212</v>
      </c>
      <c r="F885" s="80" t="s">
        <v>1124</v>
      </c>
    </row>
    <row r="886" spans="2:6">
      <c r="B886" s="2">
        <v>111213</v>
      </c>
      <c r="F886" s="80" t="s">
        <v>1127</v>
      </c>
    </row>
    <row r="887" spans="2:6">
      <c r="B887" s="2">
        <v>111214</v>
      </c>
      <c r="F887" s="80" t="s">
        <v>1125</v>
      </c>
    </row>
    <row r="888" spans="2:6">
      <c r="B888" s="2">
        <v>111215</v>
      </c>
      <c r="F888" s="80" t="s">
        <v>1128</v>
      </c>
    </row>
    <row r="889" spans="2:6">
      <c r="B889" s="2">
        <v>112101</v>
      </c>
      <c r="F889" s="79" t="s">
        <v>1115</v>
      </c>
    </row>
    <row r="890" spans="2:6">
      <c r="B890" s="2">
        <v>112102</v>
      </c>
      <c r="F890" s="79" t="s">
        <v>1145</v>
      </c>
    </row>
    <row r="891" spans="2:6">
      <c r="B891" s="2">
        <v>112103</v>
      </c>
      <c r="F891" s="80" t="s">
        <v>1115</v>
      </c>
    </row>
    <row r="892" spans="2:6">
      <c r="B892" s="2">
        <v>112104</v>
      </c>
      <c r="F892" s="80" t="s">
        <v>1133</v>
      </c>
    </row>
    <row r="893" spans="2:6">
      <c r="B893" s="2">
        <v>112105</v>
      </c>
      <c r="F893" s="80" t="s">
        <v>1156</v>
      </c>
    </row>
    <row r="894" spans="2:6">
      <c r="B894" s="2">
        <v>112106</v>
      </c>
      <c r="F894" s="80" t="s">
        <v>1118</v>
      </c>
    </row>
    <row r="895" spans="2:6">
      <c r="B895" s="2">
        <v>112107</v>
      </c>
      <c r="F895" s="94" t="s">
        <v>1382</v>
      </c>
    </row>
    <row r="896" spans="2:6">
      <c r="B896" s="2">
        <v>112108</v>
      </c>
      <c r="F896" s="80" t="s">
        <v>1343</v>
      </c>
    </row>
    <row r="897" spans="2:6">
      <c r="B897" s="2">
        <v>112109</v>
      </c>
      <c r="F897" s="80" t="s">
        <v>1146</v>
      </c>
    </row>
    <row r="898" spans="2:6">
      <c r="B898" s="2">
        <v>112110</v>
      </c>
      <c r="F898" s="86" t="s">
        <v>1249</v>
      </c>
    </row>
    <row r="899" spans="2:6">
      <c r="B899" s="2">
        <v>112201</v>
      </c>
      <c r="F899" s="80" t="s">
        <v>1122</v>
      </c>
    </row>
    <row r="900" spans="2:6">
      <c r="B900" s="2">
        <v>112202</v>
      </c>
      <c r="F900" s="80" t="s">
        <v>1123</v>
      </c>
    </row>
    <row r="901" spans="2:6">
      <c r="B901" s="2">
        <v>112203</v>
      </c>
      <c r="F901" s="80" t="s">
        <v>1124</v>
      </c>
    </row>
    <row r="902" spans="2:6">
      <c r="B902" s="2">
        <v>112204</v>
      </c>
      <c r="F902" s="80" t="s">
        <v>1125</v>
      </c>
    </row>
    <row r="903" spans="2:6">
      <c r="B903" s="2">
        <v>112205</v>
      </c>
      <c r="F903" s="94" t="s">
        <v>1383</v>
      </c>
    </row>
    <row r="904" spans="2:6">
      <c r="B904" s="2">
        <v>112206</v>
      </c>
      <c r="F904" s="80" t="s">
        <v>1126</v>
      </c>
    </row>
    <row r="905" spans="2:6">
      <c r="B905" s="2">
        <v>112207</v>
      </c>
      <c r="F905" s="80" t="s">
        <v>1124</v>
      </c>
    </row>
    <row r="906" spans="2:6">
      <c r="B906" s="2">
        <v>112208</v>
      </c>
      <c r="F906" s="80" t="s">
        <v>1127</v>
      </c>
    </row>
    <row r="907" spans="2:6">
      <c r="B907" s="2">
        <v>112209</v>
      </c>
      <c r="F907" s="80" t="s">
        <v>1125</v>
      </c>
    </row>
    <row r="908" spans="2:6">
      <c r="B908" s="2">
        <v>112210</v>
      </c>
      <c r="F908" s="80" t="s">
        <v>1128</v>
      </c>
    </row>
    <row r="909" spans="2:6">
      <c r="B909" s="2">
        <v>112211</v>
      </c>
      <c r="F909" s="80" t="s">
        <v>1126</v>
      </c>
    </row>
    <row r="910" spans="2:6">
      <c r="B910" s="2">
        <v>112212</v>
      </c>
      <c r="F910" s="80" t="s">
        <v>1124</v>
      </c>
    </row>
    <row r="911" spans="2:6">
      <c r="B911" s="2">
        <v>112213</v>
      </c>
      <c r="F911" s="80" t="s">
        <v>1127</v>
      </c>
    </row>
    <row r="912" spans="2:6">
      <c r="B912" s="2">
        <v>112214</v>
      </c>
      <c r="F912" s="80" t="s">
        <v>1125</v>
      </c>
    </row>
    <row r="913" spans="2:6">
      <c r="B913" s="2">
        <v>112215</v>
      </c>
      <c r="F913" s="80" t="s">
        <v>1128</v>
      </c>
    </row>
    <row r="914" spans="2:6">
      <c r="B914" s="2">
        <v>113101</v>
      </c>
      <c r="F914" s="79" t="s">
        <v>1115</v>
      </c>
    </row>
    <row r="915" spans="2:6">
      <c r="B915" s="2">
        <v>113102</v>
      </c>
      <c r="F915" s="79" t="s">
        <v>1149</v>
      </c>
    </row>
    <row r="916" spans="2:6">
      <c r="B916" s="2">
        <v>113103</v>
      </c>
      <c r="F916" s="80" t="s">
        <v>1115</v>
      </c>
    </row>
    <row r="917" spans="2:6">
      <c r="B917" s="2">
        <v>113104</v>
      </c>
      <c r="F917" s="80" t="s">
        <v>1133</v>
      </c>
    </row>
    <row r="918" spans="2:6">
      <c r="B918" s="2">
        <v>113105</v>
      </c>
      <c r="F918" s="80" t="s">
        <v>1135</v>
      </c>
    </row>
    <row r="919" spans="2:6">
      <c r="B919" s="2">
        <v>113106</v>
      </c>
      <c r="F919" s="80" t="s">
        <v>1118</v>
      </c>
    </row>
    <row r="920" spans="2:6">
      <c r="B920" s="2">
        <v>113107</v>
      </c>
      <c r="F920" s="94" t="s">
        <v>1384</v>
      </c>
    </row>
    <row r="921" spans="2:6">
      <c r="B921" s="2">
        <v>113108</v>
      </c>
      <c r="F921" s="87" t="s">
        <v>1363</v>
      </c>
    </row>
    <row r="922" spans="2:6">
      <c r="B922" s="2">
        <v>113109</v>
      </c>
      <c r="F922" s="80" t="s">
        <v>1153</v>
      </c>
    </row>
    <row r="923" spans="2:6">
      <c r="B923" s="2">
        <v>113110</v>
      </c>
      <c r="F923" s="82" t="s">
        <v>1252</v>
      </c>
    </row>
    <row r="924" spans="2:6">
      <c r="B924" s="2">
        <v>113111</v>
      </c>
      <c r="F924" s="94" t="s">
        <v>1385</v>
      </c>
    </row>
    <row r="925" spans="2:6">
      <c r="B925" s="2">
        <v>113201</v>
      </c>
      <c r="F925" s="80" t="s">
        <v>1122</v>
      </c>
    </row>
    <row r="926" spans="2:6">
      <c r="B926" s="2">
        <v>113202</v>
      </c>
      <c r="F926" s="80" t="s">
        <v>1123</v>
      </c>
    </row>
    <row r="927" spans="2:6">
      <c r="B927" s="2">
        <v>113203</v>
      </c>
      <c r="F927" s="80" t="s">
        <v>1124</v>
      </c>
    </row>
    <row r="928" spans="2:6">
      <c r="B928" s="2">
        <v>113204</v>
      </c>
      <c r="F928" s="80" t="s">
        <v>1125</v>
      </c>
    </row>
    <row r="929" spans="2:6">
      <c r="B929" s="2">
        <v>113205</v>
      </c>
      <c r="F929" s="94" t="s">
        <v>1386</v>
      </c>
    </row>
    <row r="930" spans="2:6">
      <c r="B930" s="2">
        <v>113206</v>
      </c>
      <c r="F930" s="80" t="s">
        <v>1126</v>
      </c>
    </row>
    <row r="931" spans="2:6">
      <c r="B931" s="2">
        <v>113207</v>
      </c>
      <c r="F931" s="80" t="s">
        <v>1124</v>
      </c>
    </row>
    <row r="932" spans="2:6">
      <c r="B932" s="2">
        <v>113208</v>
      </c>
      <c r="F932" s="80" t="s">
        <v>1127</v>
      </c>
    </row>
    <row r="933" spans="2:6">
      <c r="B933" s="2">
        <v>113209</v>
      </c>
      <c r="F933" s="80" t="s">
        <v>1125</v>
      </c>
    </row>
    <row r="934" spans="2:6">
      <c r="B934" s="2">
        <v>113210</v>
      </c>
      <c r="F934" s="80" t="s">
        <v>1128</v>
      </c>
    </row>
    <row r="935" spans="2:6">
      <c r="B935" s="2">
        <v>113211</v>
      </c>
      <c r="F935" s="80" t="s">
        <v>1126</v>
      </c>
    </row>
    <row r="936" spans="2:6">
      <c r="B936" s="2">
        <v>113212</v>
      </c>
      <c r="F936" s="80" t="s">
        <v>1124</v>
      </c>
    </row>
    <row r="937" spans="2:6">
      <c r="B937" s="2">
        <v>113213</v>
      </c>
      <c r="F937" s="80" t="s">
        <v>1127</v>
      </c>
    </row>
    <row r="938" spans="2:6">
      <c r="B938" s="2">
        <v>113214</v>
      </c>
      <c r="F938" s="80" t="s">
        <v>1125</v>
      </c>
    </row>
    <row r="939" spans="2:6">
      <c r="B939" s="2">
        <v>113215</v>
      </c>
      <c r="F939" s="80" t="s">
        <v>1128</v>
      </c>
    </row>
    <row r="940" spans="2:6">
      <c r="B940" s="2">
        <v>114101</v>
      </c>
      <c r="F940" s="79" t="s">
        <v>1115</v>
      </c>
    </row>
    <row r="941" spans="2:6">
      <c r="B941" s="2">
        <v>114102</v>
      </c>
      <c r="F941" s="79" t="s">
        <v>1157</v>
      </c>
    </row>
    <row r="942" spans="2:6">
      <c r="B942" s="2">
        <v>114103</v>
      </c>
      <c r="F942" s="80" t="s">
        <v>1115</v>
      </c>
    </row>
    <row r="943" spans="2:6">
      <c r="B943" s="2">
        <v>114104</v>
      </c>
      <c r="F943" s="80" t="s">
        <v>1133</v>
      </c>
    </row>
    <row r="944" spans="2:6">
      <c r="B944" s="2">
        <v>114105</v>
      </c>
      <c r="F944" s="80" t="s">
        <v>1117</v>
      </c>
    </row>
    <row r="945" spans="2:6">
      <c r="B945" s="2">
        <v>114106</v>
      </c>
      <c r="F945" s="80" t="s">
        <v>1118</v>
      </c>
    </row>
    <row r="946" spans="2:6">
      <c r="B946" s="2">
        <v>114107</v>
      </c>
      <c r="F946" s="94" t="s">
        <v>1387</v>
      </c>
    </row>
    <row r="947" spans="2:6">
      <c r="B947" s="2">
        <v>114108</v>
      </c>
      <c r="F947" s="80" t="s">
        <v>1346</v>
      </c>
    </row>
    <row r="948" spans="2:6">
      <c r="B948" s="2">
        <v>114109</v>
      </c>
      <c r="F948" s="80" t="s">
        <v>1158</v>
      </c>
    </row>
    <row r="949" spans="2:6">
      <c r="B949" s="2">
        <v>114110</v>
      </c>
      <c r="F949" s="86" t="s">
        <v>1254</v>
      </c>
    </row>
    <row r="950" spans="2:6">
      <c r="B950" s="2">
        <v>114111</v>
      </c>
      <c r="F950" s="82" t="s">
        <v>1253</v>
      </c>
    </row>
    <row r="951" spans="2:6">
      <c r="B951" s="2">
        <v>114201</v>
      </c>
      <c r="F951" s="80" t="s">
        <v>1122</v>
      </c>
    </row>
    <row r="952" spans="2:6">
      <c r="B952" s="2">
        <v>114202</v>
      </c>
      <c r="F952" s="80" t="s">
        <v>1123</v>
      </c>
    </row>
    <row r="953" spans="2:6">
      <c r="B953" s="2">
        <v>114203</v>
      </c>
      <c r="F953" s="80" t="s">
        <v>1124</v>
      </c>
    </row>
    <row r="954" spans="2:6">
      <c r="B954" s="2">
        <v>114204</v>
      </c>
      <c r="F954" s="80" t="s">
        <v>1125</v>
      </c>
    </row>
    <row r="955" spans="2:6">
      <c r="B955" s="2">
        <v>114205</v>
      </c>
      <c r="F955" s="94" t="s">
        <v>1336</v>
      </c>
    </row>
    <row r="956" spans="2:6">
      <c r="B956" s="2">
        <v>114206</v>
      </c>
      <c r="F956" s="80" t="s">
        <v>1126</v>
      </c>
    </row>
    <row r="957" spans="2:6">
      <c r="B957" s="2">
        <v>114207</v>
      </c>
      <c r="F957" s="80" t="s">
        <v>1124</v>
      </c>
    </row>
    <row r="958" spans="2:6">
      <c r="B958" s="2">
        <v>114208</v>
      </c>
      <c r="F958" s="80" t="s">
        <v>1127</v>
      </c>
    </row>
    <row r="959" spans="2:6">
      <c r="B959" s="2">
        <v>114209</v>
      </c>
      <c r="F959" s="80" t="s">
        <v>1125</v>
      </c>
    </row>
    <row r="960" spans="2:6">
      <c r="B960" s="2">
        <v>114210</v>
      </c>
      <c r="F960" s="80" t="s">
        <v>1128</v>
      </c>
    </row>
    <row r="961" spans="2:6">
      <c r="B961" s="2">
        <v>114211</v>
      </c>
      <c r="F961" s="80" t="s">
        <v>1126</v>
      </c>
    </row>
    <row r="962" spans="2:6">
      <c r="B962" s="2">
        <v>114212</v>
      </c>
      <c r="F962" s="80" t="s">
        <v>1124</v>
      </c>
    </row>
    <row r="963" spans="2:6">
      <c r="B963" s="2">
        <v>114213</v>
      </c>
      <c r="F963" s="80" t="s">
        <v>1127</v>
      </c>
    </row>
    <row r="964" spans="2:6">
      <c r="B964" s="2">
        <v>114214</v>
      </c>
      <c r="F964" s="80" t="s">
        <v>1125</v>
      </c>
    </row>
    <row r="965" spans="2:6">
      <c r="B965" s="2">
        <v>114215</v>
      </c>
      <c r="F965" s="80" t="s">
        <v>1128</v>
      </c>
    </row>
    <row r="966" spans="2:6">
      <c r="B966" s="2">
        <v>115101</v>
      </c>
      <c r="F966" s="79" t="s">
        <v>1115</v>
      </c>
    </row>
    <row r="967" spans="2:6">
      <c r="B967" s="2">
        <v>115102</v>
      </c>
      <c r="F967" s="79" t="s">
        <v>1116</v>
      </c>
    </row>
    <row r="968" spans="2:6">
      <c r="B968" s="2">
        <v>115103</v>
      </c>
      <c r="F968" s="80" t="s">
        <v>1115</v>
      </c>
    </row>
    <row r="969" spans="2:6">
      <c r="B969" s="2">
        <v>115104</v>
      </c>
      <c r="F969" s="80" t="s">
        <v>1133</v>
      </c>
    </row>
    <row r="970" spans="2:6">
      <c r="B970" s="2">
        <v>115105</v>
      </c>
      <c r="F970" s="80" t="s">
        <v>1159</v>
      </c>
    </row>
    <row r="971" spans="2:6">
      <c r="B971" s="2">
        <v>115106</v>
      </c>
      <c r="F971" s="80" t="s">
        <v>1118</v>
      </c>
    </row>
    <row r="972" spans="2:6">
      <c r="B972" s="2">
        <v>115107</v>
      </c>
      <c r="F972" s="82" t="s">
        <v>1254</v>
      </c>
    </row>
    <row r="973" spans="2:6">
      <c r="B973" s="2">
        <v>115108</v>
      </c>
      <c r="F973" s="80" t="s">
        <v>1347</v>
      </c>
    </row>
    <row r="974" spans="2:6">
      <c r="B974" s="2">
        <v>115109</v>
      </c>
      <c r="F974" s="80" t="s">
        <v>1160</v>
      </c>
    </row>
    <row r="975" spans="2:6">
      <c r="B975" s="2">
        <v>115110</v>
      </c>
      <c r="F975" s="80" t="s">
        <v>1161</v>
      </c>
    </row>
    <row r="976" spans="2:6">
      <c r="B976" s="2">
        <v>115111</v>
      </c>
      <c r="F976" s="94" t="s">
        <v>1388</v>
      </c>
    </row>
    <row r="977" spans="2:6">
      <c r="B977" s="2">
        <v>115201</v>
      </c>
      <c r="F977" s="80" t="s">
        <v>1122</v>
      </c>
    </row>
    <row r="978" spans="2:6">
      <c r="B978" s="2">
        <v>115202</v>
      </c>
      <c r="F978" s="80" t="s">
        <v>1123</v>
      </c>
    </row>
    <row r="979" spans="2:6">
      <c r="B979" s="2">
        <v>115203</v>
      </c>
      <c r="F979" s="80" t="s">
        <v>1124</v>
      </c>
    </row>
    <row r="980" spans="2:6">
      <c r="B980" s="2">
        <v>115204</v>
      </c>
      <c r="F980" s="80" t="s">
        <v>1125</v>
      </c>
    </row>
    <row r="981" spans="2:6">
      <c r="B981" s="2">
        <v>115205</v>
      </c>
      <c r="F981" s="85" t="s">
        <v>1310</v>
      </c>
    </row>
    <row r="982" spans="2:6">
      <c r="B982" s="2">
        <v>115206</v>
      </c>
      <c r="F982" s="80" t="s">
        <v>1126</v>
      </c>
    </row>
    <row r="983" spans="2:6">
      <c r="B983" s="2">
        <v>115207</v>
      </c>
      <c r="F983" s="80" t="s">
        <v>1124</v>
      </c>
    </row>
    <row r="984" spans="2:6">
      <c r="B984" s="2">
        <v>115208</v>
      </c>
      <c r="F984" s="80" t="s">
        <v>1127</v>
      </c>
    </row>
    <row r="985" spans="2:6">
      <c r="B985" s="2">
        <v>115209</v>
      </c>
      <c r="F985" s="80" t="s">
        <v>1125</v>
      </c>
    </row>
    <row r="986" spans="2:6">
      <c r="B986" s="2">
        <v>115210</v>
      </c>
      <c r="F986" s="80" t="s">
        <v>1128</v>
      </c>
    </row>
    <row r="987" spans="2:6">
      <c r="B987" s="2">
        <v>115211</v>
      </c>
      <c r="F987" s="80" t="s">
        <v>1126</v>
      </c>
    </row>
    <row r="988" spans="2:6">
      <c r="B988" s="2">
        <v>115212</v>
      </c>
      <c r="F988" s="80" t="s">
        <v>1124</v>
      </c>
    </row>
    <row r="989" spans="2:6">
      <c r="B989" s="2">
        <v>115213</v>
      </c>
      <c r="F989" s="80" t="s">
        <v>1127</v>
      </c>
    </row>
    <row r="990" spans="2:6">
      <c r="B990" s="2">
        <v>115214</v>
      </c>
      <c r="F990" s="80" t="s">
        <v>1125</v>
      </c>
    </row>
    <row r="991" spans="2:6">
      <c r="B991" s="2">
        <v>115215</v>
      </c>
      <c r="F991" s="80" t="s">
        <v>1128</v>
      </c>
    </row>
    <row r="992" spans="2:6">
      <c r="B992" s="2">
        <v>116101</v>
      </c>
      <c r="F992" s="79" t="s">
        <v>1115</v>
      </c>
    </row>
    <row r="993" spans="2:6">
      <c r="B993" s="2">
        <v>116102</v>
      </c>
      <c r="F993" s="79" t="s">
        <v>1140</v>
      </c>
    </row>
    <row r="994" spans="2:6">
      <c r="B994" s="2">
        <v>116103</v>
      </c>
      <c r="F994" s="80" t="s">
        <v>1115</v>
      </c>
    </row>
    <row r="995" spans="2:6">
      <c r="B995" s="2">
        <v>116104</v>
      </c>
      <c r="F995" s="80" t="s">
        <v>1133</v>
      </c>
    </row>
    <row r="996" spans="2:6">
      <c r="B996" s="2">
        <v>116105</v>
      </c>
      <c r="F996" s="80" t="s">
        <v>1162</v>
      </c>
    </row>
    <row r="997" spans="2:6">
      <c r="B997" s="2">
        <v>116106</v>
      </c>
      <c r="F997" s="80" t="s">
        <v>1118</v>
      </c>
    </row>
    <row r="998" spans="2:6">
      <c r="B998" s="2">
        <v>116107</v>
      </c>
      <c r="F998" s="94" t="s">
        <v>1389</v>
      </c>
    </row>
    <row r="999" spans="2:6">
      <c r="B999" s="2">
        <v>116108</v>
      </c>
      <c r="F999" s="80" t="s">
        <v>1348</v>
      </c>
    </row>
    <row r="1000" spans="2:6">
      <c r="B1000" s="2">
        <v>116109</v>
      </c>
      <c r="F1000" s="80" t="s">
        <v>1163</v>
      </c>
    </row>
    <row r="1001" spans="2:6">
      <c r="B1001" s="2">
        <v>116110</v>
      </c>
      <c r="F1001" s="88" t="s">
        <v>1365</v>
      </c>
    </row>
    <row r="1002" spans="2:6">
      <c r="B1002" s="2">
        <v>116111</v>
      </c>
      <c r="F1002" s="80" t="s">
        <v>1142</v>
      </c>
    </row>
    <row r="1003" spans="2:6">
      <c r="B1003" s="2">
        <v>116112</v>
      </c>
      <c r="F1003" s="90" t="s">
        <v>1367</v>
      </c>
    </row>
    <row r="1004" spans="2:6">
      <c r="B1004" s="2">
        <v>116201</v>
      </c>
      <c r="F1004" s="80" t="s">
        <v>1122</v>
      </c>
    </row>
    <row r="1005" spans="2:6">
      <c r="B1005" s="2">
        <v>116202</v>
      </c>
      <c r="F1005" s="80" t="s">
        <v>1123</v>
      </c>
    </row>
    <row r="1006" spans="2:6">
      <c r="B1006" s="2">
        <v>116203</v>
      </c>
      <c r="F1006" s="80" t="s">
        <v>1124</v>
      </c>
    </row>
    <row r="1007" spans="2:6">
      <c r="B1007" s="2">
        <v>116204</v>
      </c>
      <c r="F1007" s="80" t="s">
        <v>1125</v>
      </c>
    </row>
    <row r="1008" spans="2:6">
      <c r="B1008" s="2">
        <v>116205</v>
      </c>
      <c r="F1008" s="94" t="s">
        <v>1390</v>
      </c>
    </row>
    <row r="1009" spans="2:6">
      <c r="B1009" s="2">
        <v>116206</v>
      </c>
      <c r="F1009" s="80" t="s">
        <v>1126</v>
      </c>
    </row>
    <row r="1010" spans="2:6">
      <c r="B1010" s="2">
        <v>116207</v>
      </c>
      <c r="F1010" s="80" t="s">
        <v>1124</v>
      </c>
    </row>
    <row r="1011" spans="2:6">
      <c r="B1011" s="2">
        <v>116208</v>
      </c>
      <c r="F1011" s="80" t="s">
        <v>1127</v>
      </c>
    </row>
    <row r="1012" spans="2:6">
      <c r="B1012" s="2">
        <v>116209</v>
      </c>
      <c r="F1012" s="80" t="s">
        <v>1125</v>
      </c>
    </row>
    <row r="1013" spans="2:6">
      <c r="B1013" s="2">
        <v>116210</v>
      </c>
      <c r="F1013" s="80" t="s">
        <v>1128</v>
      </c>
    </row>
    <row r="1014" spans="2:6">
      <c r="B1014" s="2">
        <v>116211</v>
      </c>
      <c r="F1014" s="80" t="s">
        <v>1126</v>
      </c>
    </row>
    <row r="1015" spans="2:6">
      <c r="B1015" s="2">
        <v>116212</v>
      </c>
      <c r="F1015" s="80" t="s">
        <v>1124</v>
      </c>
    </row>
    <row r="1016" spans="2:6">
      <c r="B1016" s="2">
        <v>116213</v>
      </c>
      <c r="F1016" s="80" t="s">
        <v>1127</v>
      </c>
    </row>
    <row r="1017" spans="2:6">
      <c r="B1017" s="2">
        <v>116214</v>
      </c>
      <c r="F1017" s="80" t="s">
        <v>1125</v>
      </c>
    </row>
    <row r="1018" spans="2:6">
      <c r="B1018" s="2">
        <v>116215</v>
      </c>
      <c r="F1018" s="80" t="s">
        <v>1128</v>
      </c>
    </row>
    <row r="1019" spans="2:6">
      <c r="B1019" s="2">
        <v>117101</v>
      </c>
      <c r="F1019" s="79" t="s">
        <v>1115</v>
      </c>
    </row>
    <row r="1020" spans="2:6">
      <c r="B1020" s="2">
        <v>117102</v>
      </c>
      <c r="F1020" s="79" t="s">
        <v>1145</v>
      </c>
    </row>
    <row r="1021" spans="2:6">
      <c r="B1021" s="2">
        <v>117103</v>
      </c>
      <c r="F1021" s="80" t="s">
        <v>1115</v>
      </c>
    </row>
    <row r="1022" spans="2:6">
      <c r="B1022" s="2">
        <v>117104</v>
      </c>
      <c r="F1022" s="80" t="s">
        <v>1133</v>
      </c>
    </row>
    <row r="1023" spans="2:6">
      <c r="B1023" s="2">
        <v>117105</v>
      </c>
      <c r="F1023" s="80" t="s">
        <v>1164</v>
      </c>
    </row>
    <row r="1024" spans="2:6">
      <c r="B1024" s="2">
        <v>117106</v>
      </c>
      <c r="F1024" s="80" t="s">
        <v>1118</v>
      </c>
    </row>
    <row r="1025" spans="2:6">
      <c r="B1025" s="2">
        <v>117107</v>
      </c>
      <c r="F1025" s="86" t="s">
        <v>1165</v>
      </c>
    </row>
    <row r="1026" spans="2:6">
      <c r="B1026" s="2">
        <v>117108</v>
      </c>
      <c r="F1026" s="88" t="s">
        <v>1366</v>
      </c>
    </row>
    <row r="1027" spans="2:6">
      <c r="B1027" s="2">
        <v>117109</v>
      </c>
      <c r="F1027" s="80" t="s">
        <v>1146</v>
      </c>
    </row>
    <row r="1028" spans="2:6">
      <c r="B1028" s="2">
        <v>117110</v>
      </c>
      <c r="F1028" s="80" t="s">
        <v>1144</v>
      </c>
    </row>
    <row r="1029" spans="2:6">
      <c r="B1029" s="2">
        <v>117111</v>
      </c>
      <c r="F1029" s="94" t="s">
        <v>1166</v>
      </c>
    </row>
    <row r="1030" spans="2:6">
      <c r="B1030" s="2">
        <v>117201</v>
      </c>
      <c r="F1030" s="80" t="s">
        <v>1122</v>
      </c>
    </row>
    <row r="1031" spans="2:6">
      <c r="B1031" s="2">
        <v>117202</v>
      </c>
      <c r="F1031" s="80" t="s">
        <v>1123</v>
      </c>
    </row>
    <row r="1032" spans="2:6">
      <c r="B1032" s="2">
        <v>117203</v>
      </c>
      <c r="F1032" s="80" t="s">
        <v>1124</v>
      </c>
    </row>
    <row r="1033" spans="2:6">
      <c r="B1033" s="2">
        <v>117204</v>
      </c>
      <c r="F1033" s="80" t="s">
        <v>1125</v>
      </c>
    </row>
    <row r="1034" spans="2:6">
      <c r="B1034" s="2">
        <v>117205</v>
      </c>
      <c r="F1034" s="85" t="s">
        <v>1311</v>
      </c>
    </row>
    <row r="1035" spans="2:6">
      <c r="B1035" s="2">
        <v>117206</v>
      </c>
      <c r="F1035" s="80" t="s">
        <v>1126</v>
      </c>
    </row>
    <row r="1036" spans="2:6">
      <c r="B1036" s="2">
        <v>117207</v>
      </c>
      <c r="F1036" s="80" t="s">
        <v>1124</v>
      </c>
    </row>
    <row r="1037" spans="2:6">
      <c r="B1037" s="2">
        <v>117208</v>
      </c>
      <c r="F1037" s="80" t="s">
        <v>1127</v>
      </c>
    </row>
    <row r="1038" spans="2:6">
      <c r="B1038" s="2">
        <v>117209</v>
      </c>
      <c r="F1038" s="80" t="s">
        <v>1125</v>
      </c>
    </row>
    <row r="1039" spans="2:6">
      <c r="B1039" s="2">
        <v>117210</v>
      </c>
      <c r="F1039" s="80" t="s">
        <v>1128</v>
      </c>
    </row>
    <row r="1040" spans="2:6">
      <c r="B1040" s="2">
        <v>117211</v>
      </c>
      <c r="F1040" s="80" t="s">
        <v>1126</v>
      </c>
    </row>
    <row r="1041" spans="2:6">
      <c r="B1041" s="2">
        <v>117212</v>
      </c>
      <c r="F1041" s="80" t="s">
        <v>1124</v>
      </c>
    </row>
    <row r="1042" spans="2:6">
      <c r="B1042" s="2">
        <v>117213</v>
      </c>
      <c r="F1042" s="80" t="s">
        <v>1127</v>
      </c>
    </row>
    <row r="1043" spans="2:6">
      <c r="B1043" s="2">
        <v>117214</v>
      </c>
      <c r="F1043" s="80" t="s">
        <v>1125</v>
      </c>
    </row>
    <row r="1044" spans="2:6">
      <c r="B1044" s="2">
        <v>117215</v>
      </c>
      <c r="F1044" s="80" t="s">
        <v>1128</v>
      </c>
    </row>
    <row r="1045" spans="2:6">
      <c r="B1045" s="2">
        <v>118101</v>
      </c>
      <c r="F1045" s="79" t="s">
        <v>1115</v>
      </c>
    </row>
    <row r="1046" spans="2:6">
      <c r="B1046" s="2">
        <v>118102</v>
      </c>
      <c r="F1046" s="79" t="s">
        <v>1138</v>
      </c>
    </row>
    <row r="1047" spans="2:6">
      <c r="B1047" s="2">
        <v>118103</v>
      </c>
      <c r="F1047" s="80" t="s">
        <v>1115</v>
      </c>
    </row>
    <row r="1048" spans="2:6">
      <c r="B1048" s="2">
        <v>118104</v>
      </c>
      <c r="F1048" s="80" t="s">
        <v>1133</v>
      </c>
    </row>
    <row r="1049" spans="2:6">
      <c r="B1049" s="2">
        <v>118105</v>
      </c>
      <c r="F1049" s="80" t="s">
        <v>1129</v>
      </c>
    </row>
    <row r="1050" spans="2:6">
      <c r="B1050" s="2">
        <v>118106</v>
      </c>
      <c r="F1050" s="80" t="s">
        <v>1118</v>
      </c>
    </row>
    <row r="1051" spans="2:6">
      <c r="B1051" s="2">
        <v>118107</v>
      </c>
      <c r="F1051" s="86" t="s">
        <v>1357</v>
      </c>
    </row>
    <row r="1052" spans="2:6">
      <c r="B1052" s="2">
        <v>118108</v>
      </c>
      <c r="F1052" s="87" t="s">
        <v>1362</v>
      </c>
    </row>
    <row r="1053" spans="2:6">
      <c r="B1053" s="2">
        <v>118109</v>
      </c>
      <c r="F1053" s="80" t="s">
        <v>1139</v>
      </c>
    </row>
    <row r="1054" spans="2:6">
      <c r="B1054" s="2">
        <v>118110</v>
      </c>
      <c r="F1054" s="94" t="s">
        <v>1391</v>
      </c>
    </row>
    <row r="1055" spans="2:6">
      <c r="B1055" s="2">
        <v>118111</v>
      </c>
      <c r="F1055" s="80" t="s">
        <v>1349</v>
      </c>
    </row>
    <row r="1056" spans="2:6">
      <c r="B1056" s="2">
        <v>118201</v>
      </c>
      <c r="F1056" s="80" t="s">
        <v>1122</v>
      </c>
    </row>
    <row r="1057" spans="2:6">
      <c r="B1057" s="2">
        <v>118202</v>
      </c>
      <c r="F1057" s="80" t="s">
        <v>1123</v>
      </c>
    </row>
    <row r="1058" spans="2:6">
      <c r="B1058" s="2">
        <v>118203</v>
      </c>
      <c r="F1058" s="80" t="s">
        <v>1124</v>
      </c>
    </row>
    <row r="1059" spans="2:6">
      <c r="B1059" s="2">
        <v>118204</v>
      </c>
      <c r="F1059" s="80" t="s">
        <v>1125</v>
      </c>
    </row>
    <row r="1060" spans="2:6">
      <c r="B1060" s="2">
        <v>118205</v>
      </c>
      <c r="F1060" s="86" t="s">
        <v>1358</v>
      </c>
    </row>
    <row r="1061" spans="2:6">
      <c r="B1061" s="2">
        <v>118206</v>
      </c>
      <c r="F1061" s="80" t="s">
        <v>1126</v>
      </c>
    </row>
    <row r="1062" spans="2:6">
      <c r="B1062" s="2">
        <v>118207</v>
      </c>
      <c r="F1062" s="80" t="s">
        <v>1124</v>
      </c>
    </row>
    <row r="1063" spans="2:6">
      <c r="B1063" s="2">
        <v>118208</v>
      </c>
      <c r="F1063" s="80" t="s">
        <v>1127</v>
      </c>
    </row>
    <row r="1064" spans="2:6">
      <c r="B1064" s="2">
        <v>118209</v>
      </c>
      <c r="F1064" s="80" t="s">
        <v>1125</v>
      </c>
    </row>
    <row r="1065" spans="2:6">
      <c r="B1065" s="2">
        <v>118210</v>
      </c>
      <c r="F1065" s="80" t="s">
        <v>1128</v>
      </c>
    </row>
    <row r="1066" spans="2:6">
      <c r="B1066" s="2">
        <v>118211</v>
      </c>
      <c r="F1066" s="80" t="s">
        <v>1126</v>
      </c>
    </row>
    <row r="1067" spans="2:6">
      <c r="B1067" s="2">
        <v>118212</v>
      </c>
      <c r="F1067" s="80" t="s">
        <v>1124</v>
      </c>
    </row>
    <row r="1068" spans="2:6">
      <c r="B1068" s="2">
        <v>118213</v>
      </c>
      <c r="F1068" s="80" t="s">
        <v>1127</v>
      </c>
    </row>
    <row r="1069" spans="2:6">
      <c r="B1069" s="2">
        <v>118214</v>
      </c>
      <c r="F1069" s="80" t="s">
        <v>1125</v>
      </c>
    </row>
    <row r="1070" spans="2:6">
      <c r="B1070" s="2">
        <v>118215</v>
      </c>
      <c r="F1070" s="80" t="s">
        <v>1128</v>
      </c>
    </row>
    <row r="1071" spans="2:6">
      <c r="B1071" s="2">
        <v>119101</v>
      </c>
      <c r="F1071" s="79" t="s">
        <v>1115</v>
      </c>
    </row>
    <row r="1072" spans="2:6">
      <c r="B1072" s="2">
        <v>119102</v>
      </c>
      <c r="F1072" s="79" t="s">
        <v>1145</v>
      </c>
    </row>
    <row r="1073" spans="2:6">
      <c r="B1073" s="2">
        <v>119103</v>
      </c>
      <c r="F1073" s="80" t="s">
        <v>1115</v>
      </c>
    </row>
    <row r="1074" spans="2:6">
      <c r="B1074" s="2">
        <v>119104</v>
      </c>
      <c r="F1074" s="80" t="s">
        <v>1133</v>
      </c>
    </row>
    <row r="1075" spans="2:6">
      <c r="B1075" s="2">
        <v>119105</v>
      </c>
      <c r="F1075" s="80" t="s">
        <v>1156</v>
      </c>
    </row>
    <row r="1076" spans="2:6">
      <c r="B1076" s="2">
        <v>119106</v>
      </c>
      <c r="F1076" s="80" t="s">
        <v>1118</v>
      </c>
    </row>
    <row r="1077" spans="2:6">
      <c r="B1077" s="2">
        <v>119107</v>
      </c>
      <c r="F1077" s="86" t="s">
        <v>1359</v>
      </c>
    </row>
    <row r="1078" spans="2:6">
      <c r="B1078" s="2">
        <v>119108</v>
      </c>
      <c r="F1078" s="80" t="s">
        <v>1343</v>
      </c>
    </row>
    <row r="1079" spans="2:6">
      <c r="B1079" s="2">
        <v>119109</v>
      </c>
      <c r="F1079" s="80" t="s">
        <v>1146</v>
      </c>
    </row>
    <row r="1080" spans="2:6">
      <c r="B1080" s="2">
        <v>119110</v>
      </c>
      <c r="F1080" s="94" t="s">
        <v>1392</v>
      </c>
    </row>
    <row r="1081" spans="2:6">
      <c r="B1081" s="2">
        <v>119111</v>
      </c>
      <c r="F1081" s="80" t="s">
        <v>1350</v>
      </c>
    </row>
    <row r="1082" spans="2:6">
      <c r="B1082" s="2">
        <v>119201</v>
      </c>
      <c r="F1082" s="80" t="s">
        <v>1122</v>
      </c>
    </row>
    <row r="1083" spans="2:6">
      <c r="B1083" s="2">
        <v>119202</v>
      </c>
      <c r="F1083" s="80" t="s">
        <v>1123</v>
      </c>
    </row>
    <row r="1084" spans="2:6">
      <c r="B1084" s="2">
        <v>119203</v>
      </c>
      <c r="F1084" s="80" t="s">
        <v>1124</v>
      </c>
    </row>
    <row r="1085" spans="2:6">
      <c r="B1085" s="2">
        <v>119204</v>
      </c>
      <c r="F1085" s="80" t="s">
        <v>1125</v>
      </c>
    </row>
    <row r="1086" spans="2:6">
      <c r="B1086" s="2">
        <v>119205</v>
      </c>
      <c r="F1086" s="94" t="s">
        <v>1393</v>
      </c>
    </row>
    <row r="1087" spans="2:6">
      <c r="B1087" s="2">
        <v>119206</v>
      </c>
      <c r="F1087" s="80" t="s">
        <v>1126</v>
      </c>
    </row>
    <row r="1088" spans="2:6">
      <c r="B1088" s="2">
        <v>119207</v>
      </c>
      <c r="F1088" s="80" t="s">
        <v>1124</v>
      </c>
    </row>
    <row r="1089" spans="2:6">
      <c r="B1089" s="2">
        <v>119208</v>
      </c>
      <c r="F1089" s="80" t="s">
        <v>1127</v>
      </c>
    </row>
    <row r="1090" spans="2:6">
      <c r="B1090" s="2">
        <v>119209</v>
      </c>
      <c r="F1090" s="80" t="s">
        <v>1125</v>
      </c>
    </row>
    <row r="1091" spans="2:6">
      <c r="B1091" s="2">
        <v>119210</v>
      </c>
      <c r="F1091" s="80" t="s">
        <v>1128</v>
      </c>
    </row>
    <row r="1092" spans="2:6">
      <c r="B1092" s="2">
        <v>119211</v>
      </c>
      <c r="F1092" s="80" t="s">
        <v>1126</v>
      </c>
    </row>
    <row r="1093" spans="2:6">
      <c r="B1093" s="2">
        <v>119212</v>
      </c>
      <c r="F1093" s="80" t="s">
        <v>1124</v>
      </c>
    </row>
    <row r="1094" spans="2:6">
      <c r="B1094" s="2">
        <v>119213</v>
      </c>
      <c r="F1094" s="80" t="s">
        <v>1127</v>
      </c>
    </row>
    <row r="1095" spans="2:6">
      <c r="B1095" s="2">
        <v>119214</v>
      </c>
      <c r="F1095" s="80" t="s">
        <v>1125</v>
      </c>
    </row>
    <row r="1096" spans="2:6">
      <c r="B1096" s="2">
        <v>119215</v>
      </c>
      <c r="F1096" s="80" t="s">
        <v>1128</v>
      </c>
    </row>
    <row r="1097" spans="2:6">
      <c r="B1097" s="2">
        <v>120101</v>
      </c>
      <c r="F1097" s="79" t="s">
        <v>1115</v>
      </c>
    </row>
    <row r="1098" spans="2:6">
      <c r="B1098" s="2">
        <v>120102</v>
      </c>
      <c r="F1098" s="79" t="s">
        <v>1149</v>
      </c>
    </row>
    <row r="1099" spans="2:6">
      <c r="B1099" s="2">
        <v>120103</v>
      </c>
      <c r="F1099" s="80" t="s">
        <v>1115</v>
      </c>
    </row>
    <row r="1100" spans="2:6">
      <c r="B1100" s="2">
        <v>120104</v>
      </c>
      <c r="F1100" s="80" t="s">
        <v>1133</v>
      </c>
    </row>
    <row r="1101" spans="2:6">
      <c r="B1101" s="2">
        <v>120105</v>
      </c>
      <c r="F1101" s="80" t="s">
        <v>1135</v>
      </c>
    </row>
    <row r="1102" spans="2:6">
      <c r="B1102" s="2">
        <v>120106</v>
      </c>
      <c r="F1102" s="80" t="s">
        <v>1118</v>
      </c>
    </row>
    <row r="1103" spans="2:6">
      <c r="B1103" s="2">
        <v>120107</v>
      </c>
      <c r="F1103" s="80" t="s">
        <v>1167</v>
      </c>
    </row>
    <row r="1104" spans="2:6">
      <c r="B1104" s="2">
        <v>120108</v>
      </c>
      <c r="F1104" s="80" t="s">
        <v>1344</v>
      </c>
    </row>
    <row r="1105" spans="2:6">
      <c r="B1105" s="2">
        <v>120109</v>
      </c>
      <c r="F1105" s="80" t="s">
        <v>1153</v>
      </c>
    </row>
    <row r="1106" spans="2:6">
      <c r="B1106" s="2">
        <v>120110</v>
      </c>
      <c r="F1106" s="80" t="s">
        <v>1136</v>
      </c>
    </row>
    <row r="1107" spans="2:6">
      <c r="B1107" s="2">
        <v>120111</v>
      </c>
      <c r="F1107" s="94" t="s">
        <v>1394</v>
      </c>
    </row>
    <row r="1108" spans="2:6">
      <c r="B1108" s="2">
        <v>120201</v>
      </c>
      <c r="F1108" s="80" t="s">
        <v>1122</v>
      </c>
    </row>
    <row r="1109" spans="2:6">
      <c r="B1109" s="2">
        <v>120202</v>
      </c>
      <c r="F1109" s="80" t="s">
        <v>1123</v>
      </c>
    </row>
    <row r="1110" spans="2:6">
      <c r="B1110" s="2">
        <v>120203</v>
      </c>
      <c r="F1110" s="80" t="s">
        <v>1124</v>
      </c>
    </row>
    <row r="1111" spans="2:6">
      <c r="B1111" s="2">
        <v>120204</v>
      </c>
      <c r="F1111" s="80" t="s">
        <v>1125</v>
      </c>
    </row>
    <row r="1112" spans="2:6">
      <c r="B1112" s="2">
        <v>120205</v>
      </c>
      <c r="F1112" s="94" t="s">
        <v>1395</v>
      </c>
    </row>
    <row r="1113" spans="2:6">
      <c r="B1113" s="2">
        <v>120206</v>
      </c>
      <c r="F1113" s="80" t="s">
        <v>1126</v>
      </c>
    </row>
    <row r="1114" spans="2:6">
      <c r="B1114" s="2">
        <v>120207</v>
      </c>
      <c r="F1114" s="80" t="s">
        <v>1124</v>
      </c>
    </row>
    <row r="1115" spans="2:6">
      <c r="B1115" s="2">
        <v>120208</v>
      </c>
      <c r="F1115" s="80" t="s">
        <v>1127</v>
      </c>
    </row>
    <row r="1116" spans="2:6">
      <c r="B1116" s="2">
        <v>120209</v>
      </c>
      <c r="F1116" s="80" t="s">
        <v>1125</v>
      </c>
    </row>
    <row r="1117" spans="2:6">
      <c r="B1117" s="2">
        <v>120210</v>
      </c>
      <c r="F1117" s="80" t="s">
        <v>1128</v>
      </c>
    </row>
    <row r="1118" spans="2:6">
      <c r="B1118" s="2">
        <v>120211</v>
      </c>
      <c r="F1118" s="80" t="s">
        <v>1126</v>
      </c>
    </row>
    <row r="1119" spans="2:6">
      <c r="B1119" s="2">
        <v>120212</v>
      </c>
      <c r="F1119" s="80" t="s">
        <v>1124</v>
      </c>
    </row>
    <row r="1120" spans="2:6">
      <c r="B1120" s="2">
        <v>120213</v>
      </c>
      <c r="F1120" s="80" t="s">
        <v>1127</v>
      </c>
    </row>
    <row r="1121" spans="2:6">
      <c r="B1121" s="2">
        <v>120214</v>
      </c>
      <c r="F1121" s="80" t="s">
        <v>1125</v>
      </c>
    </row>
    <row r="1122" spans="2:6">
      <c r="B1122" s="2">
        <v>120215</v>
      </c>
      <c r="F1122" s="80" t="s">
        <v>1128</v>
      </c>
    </row>
    <row r="1123" spans="2:6">
      <c r="B1123" s="2">
        <v>121101</v>
      </c>
      <c r="F1123" s="79" t="s">
        <v>1115</v>
      </c>
    </row>
    <row r="1124" spans="2:6">
      <c r="B1124" s="2">
        <v>121102</v>
      </c>
      <c r="F1124" s="79" t="s">
        <v>1134</v>
      </c>
    </row>
    <row r="1125" spans="2:6">
      <c r="B1125" s="2">
        <v>121103</v>
      </c>
      <c r="F1125" s="80" t="s">
        <v>1115</v>
      </c>
    </row>
    <row r="1126" spans="2:6">
      <c r="B1126" s="2">
        <v>121104</v>
      </c>
      <c r="F1126" s="80" t="s">
        <v>1133</v>
      </c>
    </row>
    <row r="1127" spans="2:6">
      <c r="B1127" s="2">
        <v>121105</v>
      </c>
      <c r="F1127" s="80" t="s">
        <v>1135</v>
      </c>
    </row>
    <row r="1128" spans="2:6">
      <c r="B1128" s="2">
        <v>121106</v>
      </c>
      <c r="F1128" s="80" t="s">
        <v>1118</v>
      </c>
    </row>
    <row r="1129" spans="2:6">
      <c r="B1129" s="2">
        <v>121107</v>
      </c>
      <c r="F1129" s="94" t="s">
        <v>1396</v>
      </c>
    </row>
    <row r="1130" spans="2:6">
      <c r="B1130" s="2">
        <v>121108</v>
      </c>
      <c r="F1130" s="80" t="s">
        <v>1341</v>
      </c>
    </row>
    <row r="1131" spans="2:6">
      <c r="B1131" s="2">
        <v>121109</v>
      </c>
      <c r="F1131" s="80" t="s">
        <v>1137</v>
      </c>
    </row>
    <row r="1132" spans="2:6">
      <c r="B1132" s="2">
        <v>121110</v>
      </c>
      <c r="F1132" s="94" t="s">
        <v>1397</v>
      </c>
    </row>
    <row r="1133" spans="2:6">
      <c r="B1133" s="2">
        <v>121111</v>
      </c>
      <c r="F1133" s="82" t="s">
        <v>1251</v>
      </c>
    </row>
    <row r="1134" spans="2:6">
      <c r="B1134" s="2">
        <v>121201</v>
      </c>
      <c r="F1134" s="80" t="s">
        <v>1122</v>
      </c>
    </row>
    <row r="1135" spans="2:6">
      <c r="B1135" s="2">
        <v>121202</v>
      </c>
      <c r="F1135" s="80" t="s">
        <v>1123</v>
      </c>
    </row>
    <row r="1136" spans="2:6">
      <c r="B1136" s="2">
        <v>121203</v>
      </c>
      <c r="F1136" s="80" t="s">
        <v>1124</v>
      </c>
    </row>
    <row r="1137" spans="2:6">
      <c r="B1137" s="2">
        <v>121204</v>
      </c>
      <c r="F1137" s="80" t="s">
        <v>1125</v>
      </c>
    </row>
    <row r="1138" spans="2:6">
      <c r="B1138" s="2">
        <v>121205</v>
      </c>
      <c r="F1138" s="85" t="s">
        <v>1312</v>
      </c>
    </row>
    <row r="1139" spans="2:6">
      <c r="B1139" s="2">
        <v>121206</v>
      </c>
      <c r="F1139" s="80" t="s">
        <v>1126</v>
      </c>
    </row>
    <row r="1140" spans="2:6">
      <c r="B1140" s="2">
        <v>121207</v>
      </c>
      <c r="F1140" s="80" t="s">
        <v>1124</v>
      </c>
    </row>
    <row r="1141" spans="2:6">
      <c r="B1141" s="2">
        <v>121208</v>
      </c>
      <c r="F1141" s="80" t="s">
        <v>1127</v>
      </c>
    </row>
    <row r="1142" spans="2:6">
      <c r="B1142" s="2">
        <v>121209</v>
      </c>
      <c r="F1142" s="80" t="s">
        <v>1125</v>
      </c>
    </row>
    <row r="1143" spans="2:6">
      <c r="B1143" s="2">
        <v>121210</v>
      </c>
      <c r="F1143" s="80" t="s">
        <v>1128</v>
      </c>
    </row>
    <row r="1144" spans="2:6">
      <c r="B1144" s="2">
        <v>121211</v>
      </c>
      <c r="F1144" s="80" t="s">
        <v>1126</v>
      </c>
    </row>
    <row r="1145" spans="2:6">
      <c r="B1145" s="2">
        <v>121212</v>
      </c>
      <c r="F1145" s="80" t="s">
        <v>1124</v>
      </c>
    </row>
    <row r="1146" spans="2:6">
      <c r="B1146" s="2">
        <v>121213</v>
      </c>
      <c r="F1146" s="80" t="s">
        <v>1127</v>
      </c>
    </row>
    <row r="1147" spans="2:6">
      <c r="B1147" s="2">
        <v>121214</v>
      </c>
      <c r="F1147" s="80" t="s">
        <v>1125</v>
      </c>
    </row>
    <row r="1148" spans="2:6">
      <c r="B1148" s="2">
        <v>121215</v>
      </c>
      <c r="F1148" s="80" t="s">
        <v>1128</v>
      </c>
    </row>
    <row r="1149" spans="2:6">
      <c r="B1149" s="2">
        <v>122101</v>
      </c>
      <c r="F1149" s="79" t="s">
        <v>1115</v>
      </c>
    </row>
    <row r="1150" spans="2:6">
      <c r="B1150" s="2">
        <v>122102</v>
      </c>
      <c r="F1150" s="79" t="s">
        <v>1149</v>
      </c>
    </row>
    <row r="1151" spans="2:6">
      <c r="B1151" s="2">
        <v>122103</v>
      </c>
      <c r="F1151" s="80" t="s">
        <v>1115</v>
      </c>
    </row>
    <row r="1152" spans="2:6">
      <c r="B1152" s="2">
        <v>122104</v>
      </c>
      <c r="F1152" s="80" t="s">
        <v>1133</v>
      </c>
    </row>
    <row r="1153" spans="2:6">
      <c r="B1153" s="2">
        <v>122105</v>
      </c>
      <c r="F1153" s="80" t="s">
        <v>1135</v>
      </c>
    </row>
    <row r="1154" spans="2:6">
      <c r="B1154" s="2">
        <v>122106</v>
      </c>
      <c r="F1154" s="80" t="s">
        <v>1118</v>
      </c>
    </row>
    <row r="1155" spans="2:6">
      <c r="B1155" s="2">
        <v>122107</v>
      </c>
      <c r="F1155" s="81" t="s">
        <v>1169</v>
      </c>
    </row>
    <row r="1156" spans="2:6">
      <c r="B1156" s="2">
        <v>122108</v>
      </c>
      <c r="F1156" s="80" t="s">
        <v>1351</v>
      </c>
    </row>
    <row r="1157" spans="2:6">
      <c r="B1157" s="2">
        <v>122109</v>
      </c>
      <c r="F1157" s="80" t="s">
        <v>1153</v>
      </c>
    </row>
    <row r="1158" spans="2:6">
      <c r="B1158" s="2">
        <v>122110</v>
      </c>
      <c r="F1158" s="80" t="s">
        <v>1168</v>
      </c>
    </row>
    <row r="1159" spans="2:6">
      <c r="B1159" s="2">
        <v>122201</v>
      </c>
      <c r="F1159" s="80" t="s">
        <v>1122</v>
      </c>
    </row>
    <row r="1160" spans="2:6">
      <c r="B1160" s="2">
        <v>122202</v>
      </c>
      <c r="F1160" s="80" t="s">
        <v>1123</v>
      </c>
    </row>
    <row r="1161" spans="2:6">
      <c r="B1161" s="2">
        <v>122203</v>
      </c>
      <c r="F1161" s="80" t="s">
        <v>1124</v>
      </c>
    </row>
    <row r="1162" spans="2:6">
      <c r="B1162" s="2">
        <v>122204</v>
      </c>
      <c r="F1162" s="80" t="s">
        <v>1125</v>
      </c>
    </row>
    <row r="1163" spans="2:6">
      <c r="B1163" s="2">
        <v>122205</v>
      </c>
      <c r="F1163" s="86" t="s">
        <v>1337</v>
      </c>
    </row>
    <row r="1164" spans="2:6">
      <c r="B1164" s="2">
        <v>122206</v>
      </c>
      <c r="F1164" s="80" t="s">
        <v>1126</v>
      </c>
    </row>
    <row r="1165" spans="2:6">
      <c r="B1165" s="2">
        <v>122207</v>
      </c>
      <c r="F1165" s="80" t="s">
        <v>1124</v>
      </c>
    </row>
    <row r="1166" spans="2:6">
      <c r="B1166" s="2">
        <v>122208</v>
      </c>
      <c r="F1166" s="80" t="s">
        <v>1127</v>
      </c>
    </row>
    <row r="1167" spans="2:6">
      <c r="B1167" s="2">
        <v>122209</v>
      </c>
      <c r="F1167" s="80" t="s">
        <v>1125</v>
      </c>
    </row>
    <row r="1168" spans="2:6">
      <c r="B1168" s="2">
        <v>122210</v>
      </c>
      <c r="F1168" s="80" t="s">
        <v>1128</v>
      </c>
    </row>
    <row r="1169" spans="2:6">
      <c r="B1169" s="2">
        <v>122211</v>
      </c>
      <c r="F1169" s="80" t="s">
        <v>1126</v>
      </c>
    </row>
    <row r="1170" spans="2:6">
      <c r="B1170" s="2">
        <v>122212</v>
      </c>
      <c r="F1170" s="80" t="s">
        <v>1124</v>
      </c>
    </row>
    <row r="1171" spans="2:6">
      <c r="B1171" s="2">
        <v>122213</v>
      </c>
      <c r="F1171" s="80" t="s">
        <v>1127</v>
      </c>
    </row>
    <row r="1172" spans="2:6">
      <c r="B1172" s="2">
        <v>122214</v>
      </c>
      <c r="F1172" s="80" t="s">
        <v>1125</v>
      </c>
    </row>
    <row r="1173" spans="2:6">
      <c r="B1173" s="2">
        <v>122215</v>
      </c>
      <c r="F1173" s="80" t="s">
        <v>1128</v>
      </c>
    </row>
    <row r="1174" spans="2:6">
      <c r="B1174" s="2">
        <v>123101</v>
      </c>
      <c r="F1174" s="79" t="s">
        <v>1115</v>
      </c>
    </row>
    <row r="1175" spans="2:6">
      <c r="B1175" s="2">
        <v>123102</v>
      </c>
      <c r="F1175" s="79" t="s">
        <v>1154</v>
      </c>
    </row>
    <row r="1176" spans="2:6">
      <c r="B1176" s="2">
        <v>123103</v>
      </c>
      <c r="F1176" s="80" t="s">
        <v>1115</v>
      </c>
    </row>
    <row r="1177" spans="2:6">
      <c r="B1177" s="2">
        <v>123104</v>
      </c>
      <c r="F1177" s="80" t="s">
        <v>1133</v>
      </c>
    </row>
    <row r="1178" spans="2:6">
      <c r="B1178" s="2">
        <v>123105</v>
      </c>
      <c r="F1178" s="80" t="s">
        <v>1116</v>
      </c>
    </row>
    <row r="1179" spans="2:6">
      <c r="B1179" s="2">
        <v>123106</v>
      </c>
      <c r="F1179" s="80" t="s">
        <v>1118</v>
      </c>
    </row>
    <row r="1180" spans="2:6">
      <c r="B1180" s="2">
        <v>123107</v>
      </c>
      <c r="F1180" s="80" t="s">
        <v>1136</v>
      </c>
    </row>
    <row r="1181" spans="2:6">
      <c r="B1181" s="2">
        <v>123108</v>
      </c>
      <c r="F1181" s="80" t="s">
        <v>1345</v>
      </c>
    </row>
    <row r="1182" spans="2:6">
      <c r="B1182" s="2">
        <v>123109</v>
      </c>
      <c r="F1182" s="80" t="s">
        <v>1170</v>
      </c>
    </row>
    <row r="1183" spans="2:6">
      <c r="B1183" s="2">
        <v>123110</v>
      </c>
      <c r="F1183" s="80" t="s">
        <v>1155</v>
      </c>
    </row>
    <row r="1184" spans="2:6">
      <c r="B1184" s="2">
        <v>123201</v>
      </c>
      <c r="F1184" s="80" t="s">
        <v>1122</v>
      </c>
    </row>
    <row r="1185" spans="2:6">
      <c r="B1185" s="2">
        <v>123202</v>
      </c>
      <c r="F1185" s="80" t="s">
        <v>1123</v>
      </c>
    </row>
    <row r="1186" spans="2:6">
      <c r="B1186" s="2">
        <v>123203</v>
      </c>
      <c r="F1186" s="80" t="s">
        <v>1124</v>
      </c>
    </row>
    <row r="1187" spans="2:6">
      <c r="B1187" s="2">
        <v>123204</v>
      </c>
      <c r="F1187" s="80" t="s">
        <v>1125</v>
      </c>
    </row>
    <row r="1188" spans="2:6">
      <c r="B1188" s="2">
        <v>123205</v>
      </c>
      <c r="F1188" s="86" t="s">
        <v>1338</v>
      </c>
    </row>
    <row r="1189" spans="2:6">
      <c r="B1189" s="2">
        <v>123206</v>
      </c>
      <c r="F1189" s="80" t="s">
        <v>1126</v>
      </c>
    </row>
    <row r="1190" spans="2:6">
      <c r="B1190" s="2">
        <v>123207</v>
      </c>
      <c r="F1190" s="80" t="s">
        <v>1124</v>
      </c>
    </row>
    <row r="1191" spans="2:6">
      <c r="B1191" s="2">
        <v>123208</v>
      </c>
      <c r="F1191" s="80" t="s">
        <v>1127</v>
      </c>
    </row>
    <row r="1192" spans="2:6">
      <c r="B1192" s="2">
        <v>123209</v>
      </c>
      <c r="F1192" s="80" t="s">
        <v>1125</v>
      </c>
    </row>
    <row r="1193" spans="2:6">
      <c r="B1193" s="2">
        <v>123210</v>
      </c>
      <c r="F1193" s="80" t="s">
        <v>1128</v>
      </c>
    </row>
    <row r="1194" spans="2:6">
      <c r="B1194" s="2">
        <v>123211</v>
      </c>
      <c r="F1194" s="80" t="s">
        <v>1126</v>
      </c>
    </row>
    <row r="1195" spans="2:6">
      <c r="B1195" s="2">
        <v>123212</v>
      </c>
      <c r="F1195" s="80" t="s">
        <v>1124</v>
      </c>
    </row>
    <row r="1196" spans="2:6">
      <c r="B1196" s="2">
        <v>123213</v>
      </c>
      <c r="F1196" s="80" t="s">
        <v>1127</v>
      </c>
    </row>
    <row r="1197" spans="2:6">
      <c r="B1197" s="2">
        <v>123214</v>
      </c>
      <c r="F1197" s="80" t="s">
        <v>1125</v>
      </c>
    </row>
    <row r="1198" spans="2:6">
      <c r="B1198" s="2">
        <v>123215</v>
      </c>
      <c r="F1198" s="80" t="s">
        <v>1128</v>
      </c>
    </row>
    <row r="1199" spans="2:6">
      <c r="B1199" s="2">
        <v>124101</v>
      </c>
      <c r="F1199" s="79" t="s">
        <v>1115</v>
      </c>
    </row>
    <row r="1200" spans="2:6">
      <c r="B1200" s="2">
        <v>124102</v>
      </c>
      <c r="F1200" s="79" t="s">
        <v>1149</v>
      </c>
    </row>
    <row r="1201" spans="2:6">
      <c r="B1201" s="2">
        <v>124103</v>
      </c>
      <c r="F1201" s="80" t="s">
        <v>1115</v>
      </c>
    </row>
    <row r="1202" spans="2:6">
      <c r="B1202" s="2">
        <v>124104</v>
      </c>
      <c r="F1202" s="80" t="s">
        <v>1133</v>
      </c>
    </row>
    <row r="1203" spans="2:6">
      <c r="B1203" s="2">
        <v>124105</v>
      </c>
      <c r="F1203" s="80" t="s">
        <v>1129</v>
      </c>
    </row>
    <row r="1204" spans="2:6">
      <c r="B1204" s="2">
        <v>124106</v>
      </c>
      <c r="F1204" s="80" t="s">
        <v>1118</v>
      </c>
    </row>
    <row r="1205" spans="2:6">
      <c r="B1205" s="2">
        <v>124107</v>
      </c>
      <c r="F1205" s="86" t="s">
        <v>1329</v>
      </c>
    </row>
    <row r="1206" spans="2:6">
      <c r="B1206" s="2">
        <v>124108</v>
      </c>
      <c r="F1206" s="80" t="s">
        <v>1351</v>
      </c>
    </row>
    <row r="1207" spans="2:6">
      <c r="B1207" s="2">
        <v>124109</v>
      </c>
      <c r="F1207" s="80" t="s">
        <v>1139</v>
      </c>
    </row>
    <row r="1208" spans="2:6">
      <c r="B1208" s="2">
        <v>124110</v>
      </c>
      <c r="F1208" s="82" t="s">
        <v>1150</v>
      </c>
    </row>
    <row r="1209" spans="2:6">
      <c r="B1209" s="2">
        <v>124201</v>
      </c>
      <c r="F1209" s="80" t="s">
        <v>1122</v>
      </c>
    </row>
    <row r="1210" spans="2:6">
      <c r="B1210" s="2">
        <v>124202</v>
      </c>
      <c r="F1210" s="80" t="s">
        <v>1123</v>
      </c>
    </row>
    <row r="1211" spans="2:6">
      <c r="B1211" s="2">
        <v>124203</v>
      </c>
      <c r="F1211" s="80" t="s">
        <v>1124</v>
      </c>
    </row>
    <row r="1212" spans="2:6">
      <c r="B1212" s="2">
        <v>124204</v>
      </c>
      <c r="F1212" s="80" t="s">
        <v>1125</v>
      </c>
    </row>
    <row r="1213" spans="2:6">
      <c r="B1213" s="2">
        <v>124205</v>
      </c>
      <c r="F1213" s="85" t="s">
        <v>1313</v>
      </c>
    </row>
    <row r="1214" spans="2:6">
      <c r="B1214" s="2">
        <v>124206</v>
      </c>
      <c r="F1214" s="80" t="s">
        <v>1126</v>
      </c>
    </row>
    <row r="1215" spans="2:6">
      <c r="B1215" s="2">
        <v>124207</v>
      </c>
      <c r="F1215" s="80" t="s">
        <v>1124</v>
      </c>
    </row>
    <row r="1216" spans="2:6">
      <c r="B1216" s="2">
        <v>124208</v>
      </c>
      <c r="F1216" s="80" t="s">
        <v>1127</v>
      </c>
    </row>
    <row r="1217" spans="2:6">
      <c r="B1217" s="2">
        <v>124209</v>
      </c>
      <c r="F1217" s="80" t="s">
        <v>1125</v>
      </c>
    </row>
    <row r="1218" spans="2:6">
      <c r="B1218" s="2">
        <v>124210</v>
      </c>
      <c r="F1218" s="80" t="s">
        <v>1128</v>
      </c>
    </row>
    <row r="1219" spans="2:6">
      <c r="B1219" s="2">
        <v>124211</v>
      </c>
      <c r="F1219" s="80" t="s">
        <v>1126</v>
      </c>
    </row>
    <row r="1220" spans="2:6">
      <c r="B1220" s="2">
        <v>124212</v>
      </c>
      <c r="F1220" s="80" t="s">
        <v>1124</v>
      </c>
    </row>
    <row r="1221" spans="2:6">
      <c r="B1221" s="2">
        <v>124213</v>
      </c>
      <c r="F1221" s="80" t="s">
        <v>1127</v>
      </c>
    </row>
    <row r="1222" spans="2:6">
      <c r="B1222" s="2">
        <v>124214</v>
      </c>
      <c r="F1222" s="80" t="s">
        <v>1125</v>
      </c>
    </row>
    <row r="1223" spans="2:6">
      <c r="B1223" s="2">
        <v>124215</v>
      </c>
      <c r="F1223" s="80" t="s">
        <v>1128</v>
      </c>
    </row>
    <row r="1224" spans="2:6">
      <c r="B1224" s="2">
        <v>125101</v>
      </c>
      <c r="F1224" s="79" t="s">
        <v>1115</v>
      </c>
    </row>
    <row r="1225" spans="2:6">
      <c r="B1225" s="2">
        <v>125102</v>
      </c>
      <c r="F1225" s="79" t="s">
        <v>1145</v>
      </c>
    </row>
    <row r="1226" spans="2:6">
      <c r="B1226" s="2">
        <v>125103</v>
      </c>
      <c r="F1226" s="80" t="s">
        <v>1115</v>
      </c>
    </row>
    <row r="1227" spans="2:6">
      <c r="B1227" s="2">
        <v>125104</v>
      </c>
      <c r="F1227" s="80" t="s">
        <v>1133</v>
      </c>
    </row>
    <row r="1228" spans="2:6">
      <c r="B1228" s="2">
        <v>125105</v>
      </c>
      <c r="F1228" s="80" t="s">
        <v>1116</v>
      </c>
    </row>
    <row r="1229" spans="2:6">
      <c r="B1229" s="2">
        <v>125106</v>
      </c>
      <c r="F1229" s="80" t="s">
        <v>1118</v>
      </c>
    </row>
    <row r="1230" spans="2:6">
      <c r="B1230" s="2">
        <v>125107</v>
      </c>
      <c r="F1230" s="82" t="s">
        <v>1181</v>
      </c>
    </row>
    <row r="1231" spans="2:6">
      <c r="B1231" s="2">
        <v>125108</v>
      </c>
      <c r="F1231" s="80" t="s">
        <v>1343</v>
      </c>
    </row>
    <row r="1232" spans="2:6">
      <c r="B1232" s="2">
        <v>125109</v>
      </c>
      <c r="F1232" s="80" t="s">
        <v>1146</v>
      </c>
    </row>
    <row r="1233" spans="2:6">
      <c r="B1233" s="2">
        <v>125110</v>
      </c>
      <c r="F1233" s="89" t="s">
        <v>1150</v>
      </c>
    </row>
    <row r="1234" spans="2:6">
      <c r="B1234" s="2">
        <v>125201</v>
      </c>
      <c r="F1234" s="80" t="s">
        <v>1122</v>
      </c>
    </row>
    <row r="1235" spans="2:6">
      <c r="B1235" s="2">
        <v>125202</v>
      </c>
      <c r="F1235" s="80" t="s">
        <v>1123</v>
      </c>
    </row>
    <row r="1236" spans="2:6">
      <c r="B1236" s="2">
        <v>125203</v>
      </c>
      <c r="F1236" s="80" t="s">
        <v>1124</v>
      </c>
    </row>
    <row r="1237" spans="2:6">
      <c r="B1237" s="2">
        <v>125204</v>
      </c>
      <c r="F1237" s="80" t="s">
        <v>1125</v>
      </c>
    </row>
    <row r="1238" spans="2:6">
      <c r="B1238" s="2">
        <v>125205</v>
      </c>
      <c r="F1238" s="85" t="s">
        <v>1314</v>
      </c>
    </row>
    <row r="1239" spans="2:6">
      <c r="B1239" s="2">
        <v>125206</v>
      </c>
      <c r="F1239" s="80" t="s">
        <v>1126</v>
      </c>
    </row>
    <row r="1240" spans="2:6">
      <c r="B1240" s="2">
        <v>125207</v>
      </c>
      <c r="F1240" s="80" t="s">
        <v>1124</v>
      </c>
    </row>
    <row r="1241" spans="2:6">
      <c r="B1241" s="2">
        <v>125208</v>
      </c>
      <c r="F1241" s="80" t="s">
        <v>1127</v>
      </c>
    </row>
    <row r="1242" spans="2:6">
      <c r="B1242" s="2">
        <v>125209</v>
      </c>
      <c r="F1242" s="80" t="s">
        <v>1125</v>
      </c>
    </row>
    <row r="1243" spans="2:6">
      <c r="B1243" s="2">
        <v>125210</v>
      </c>
      <c r="F1243" s="80" t="s">
        <v>1128</v>
      </c>
    </row>
    <row r="1244" spans="2:6">
      <c r="B1244" s="2">
        <v>125211</v>
      </c>
      <c r="F1244" s="80" t="s">
        <v>1126</v>
      </c>
    </row>
    <row r="1245" spans="2:6">
      <c r="B1245" s="2">
        <v>125212</v>
      </c>
      <c r="F1245" s="80" t="s">
        <v>1124</v>
      </c>
    </row>
    <row r="1246" spans="2:6">
      <c r="B1246" s="2">
        <v>125213</v>
      </c>
      <c r="F1246" s="80" t="s">
        <v>1127</v>
      </c>
    </row>
    <row r="1247" spans="2:6">
      <c r="B1247" s="2">
        <v>125214</v>
      </c>
      <c r="F1247" s="80" t="s">
        <v>1125</v>
      </c>
    </row>
    <row r="1248" spans="2:6">
      <c r="B1248" s="2">
        <v>125215</v>
      </c>
      <c r="F1248" s="80" t="s">
        <v>1128</v>
      </c>
    </row>
    <row r="1249" spans="2:6">
      <c r="B1249" s="2">
        <v>126101</v>
      </c>
      <c r="F1249" s="79" t="s">
        <v>1115</v>
      </c>
    </row>
    <row r="1250" spans="2:6">
      <c r="B1250" s="2">
        <v>126102</v>
      </c>
      <c r="F1250" s="79" t="s">
        <v>1157</v>
      </c>
    </row>
    <row r="1251" spans="2:6">
      <c r="B1251" s="2">
        <v>126103</v>
      </c>
      <c r="F1251" s="80" t="s">
        <v>1115</v>
      </c>
    </row>
    <row r="1252" spans="2:6">
      <c r="B1252" s="2">
        <v>126104</v>
      </c>
      <c r="F1252" s="80" t="s">
        <v>1133</v>
      </c>
    </row>
    <row r="1253" spans="2:6">
      <c r="B1253" s="2">
        <v>126105</v>
      </c>
      <c r="F1253" s="80" t="s">
        <v>1117</v>
      </c>
    </row>
    <row r="1254" spans="2:6">
      <c r="B1254" s="2">
        <v>126106</v>
      </c>
      <c r="F1254" s="80" t="s">
        <v>1118</v>
      </c>
    </row>
    <row r="1255" spans="2:6">
      <c r="B1255" s="2">
        <v>126107</v>
      </c>
      <c r="F1255" s="94" t="s">
        <v>1398</v>
      </c>
    </row>
    <row r="1256" spans="2:6">
      <c r="B1256" s="2">
        <v>126108</v>
      </c>
      <c r="F1256" s="87" t="s">
        <v>1364</v>
      </c>
    </row>
    <row r="1257" spans="2:6">
      <c r="B1257" s="2">
        <v>126109</v>
      </c>
      <c r="F1257" s="80" t="s">
        <v>1158</v>
      </c>
    </row>
    <row r="1258" spans="2:6">
      <c r="B1258" s="2">
        <v>126110</v>
      </c>
      <c r="F1258" s="82" t="s">
        <v>1255</v>
      </c>
    </row>
    <row r="1259" spans="2:6">
      <c r="B1259" s="2">
        <v>126111</v>
      </c>
      <c r="F1259" s="98" t="s">
        <v>1466</v>
      </c>
    </row>
    <row r="1260" spans="2:6">
      <c r="B1260" s="2">
        <v>126201</v>
      </c>
      <c r="F1260" s="80" t="s">
        <v>1122</v>
      </c>
    </row>
    <row r="1261" spans="2:6">
      <c r="B1261" s="2">
        <v>126202</v>
      </c>
      <c r="F1261" s="80" t="s">
        <v>1123</v>
      </c>
    </row>
    <row r="1262" spans="2:6">
      <c r="B1262" s="2">
        <v>126203</v>
      </c>
      <c r="F1262" s="80" t="s">
        <v>1124</v>
      </c>
    </row>
    <row r="1263" spans="2:6">
      <c r="B1263" s="2">
        <v>126204</v>
      </c>
      <c r="F1263" s="80" t="s">
        <v>1125</v>
      </c>
    </row>
    <row r="1264" spans="2:6">
      <c r="B1264" s="2">
        <v>126205</v>
      </c>
      <c r="F1264" s="85" t="s">
        <v>1315</v>
      </c>
    </row>
    <row r="1265" spans="2:6">
      <c r="B1265" s="2">
        <v>126206</v>
      </c>
      <c r="F1265" s="80" t="s">
        <v>1126</v>
      </c>
    </row>
    <row r="1266" spans="2:6">
      <c r="B1266" s="2">
        <v>126207</v>
      </c>
      <c r="F1266" s="80" t="s">
        <v>1124</v>
      </c>
    </row>
    <row r="1267" spans="2:6">
      <c r="B1267" s="2">
        <v>126208</v>
      </c>
      <c r="F1267" s="80" t="s">
        <v>1127</v>
      </c>
    </row>
    <row r="1268" spans="2:6">
      <c r="B1268" s="2">
        <v>126209</v>
      </c>
      <c r="F1268" s="80" t="s">
        <v>1125</v>
      </c>
    </row>
    <row r="1269" spans="2:6">
      <c r="B1269" s="2">
        <v>126210</v>
      </c>
      <c r="F1269" s="80" t="s">
        <v>1128</v>
      </c>
    </row>
    <row r="1270" spans="2:6">
      <c r="B1270" s="2">
        <v>126211</v>
      </c>
      <c r="F1270" s="80" t="s">
        <v>1126</v>
      </c>
    </row>
    <row r="1271" spans="2:6">
      <c r="B1271" s="2">
        <v>126212</v>
      </c>
      <c r="F1271" s="80" t="s">
        <v>1124</v>
      </c>
    </row>
    <row r="1272" spans="2:6">
      <c r="B1272" s="2">
        <v>126213</v>
      </c>
      <c r="F1272" s="80" t="s">
        <v>1127</v>
      </c>
    </row>
    <row r="1273" spans="2:6">
      <c r="B1273" s="2">
        <v>126214</v>
      </c>
      <c r="F1273" s="80" t="s">
        <v>1125</v>
      </c>
    </row>
    <row r="1274" spans="2:6">
      <c r="B1274" s="2">
        <v>126215</v>
      </c>
      <c r="F1274" s="80" t="s">
        <v>1128</v>
      </c>
    </row>
    <row r="1275" spans="2:6">
      <c r="B1275" s="2">
        <v>127101</v>
      </c>
      <c r="F1275" s="79" t="s">
        <v>1115</v>
      </c>
    </row>
    <row r="1276" spans="2:6">
      <c r="B1276" s="2">
        <v>127102</v>
      </c>
      <c r="F1276" s="79" t="s">
        <v>1157</v>
      </c>
    </row>
    <row r="1277" spans="2:6">
      <c r="B1277" s="2">
        <v>127103</v>
      </c>
      <c r="F1277" s="80" t="s">
        <v>1115</v>
      </c>
    </row>
    <row r="1278" spans="2:6">
      <c r="B1278" s="2">
        <v>127104</v>
      </c>
      <c r="F1278" s="80" t="s">
        <v>1133</v>
      </c>
    </row>
    <row r="1279" spans="2:6">
      <c r="B1279" s="2">
        <v>127105</v>
      </c>
      <c r="F1279" s="80" t="s">
        <v>1117</v>
      </c>
    </row>
    <row r="1280" spans="2:6">
      <c r="B1280" s="2">
        <v>127106</v>
      </c>
      <c r="F1280" s="80" t="s">
        <v>1118</v>
      </c>
    </row>
    <row r="1281" spans="2:6">
      <c r="B1281" s="2">
        <v>127107</v>
      </c>
      <c r="F1281" s="80" t="s">
        <v>1171</v>
      </c>
    </row>
    <row r="1282" spans="2:6">
      <c r="B1282" s="2">
        <v>127108</v>
      </c>
      <c r="F1282" s="80" t="s">
        <v>1346</v>
      </c>
    </row>
    <row r="1283" spans="2:6">
      <c r="B1283" s="2">
        <v>127109</v>
      </c>
      <c r="F1283" s="80" t="s">
        <v>1158</v>
      </c>
    </row>
    <row r="1284" spans="2:6">
      <c r="B1284" s="2">
        <v>127110</v>
      </c>
      <c r="F1284" s="80" t="s">
        <v>1172</v>
      </c>
    </row>
    <row r="1285" spans="2:6">
      <c r="B1285" s="2">
        <v>127111</v>
      </c>
      <c r="F1285" s="95" t="s">
        <v>1462</v>
      </c>
    </row>
    <row r="1286" spans="2:6">
      <c r="B1286" s="2">
        <v>127201</v>
      </c>
      <c r="F1286" s="80" t="s">
        <v>1122</v>
      </c>
    </row>
    <row r="1287" spans="2:6">
      <c r="B1287" s="2">
        <v>127202</v>
      </c>
      <c r="F1287" s="80" t="s">
        <v>1123</v>
      </c>
    </row>
    <row r="1288" spans="2:6">
      <c r="B1288" s="2">
        <v>127203</v>
      </c>
      <c r="F1288" s="80" t="s">
        <v>1124</v>
      </c>
    </row>
    <row r="1289" spans="2:6">
      <c r="B1289" s="2">
        <v>127204</v>
      </c>
      <c r="F1289" s="80" t="s">
        <v>1125</v>
      </c>
    </row>
    <row r="1290" spans="2:6">
      <c r="B1290" s="2">
        <v>127205</v>
      </c>
      <c r="F1290" s="85" t="s">
        <v>1316</v>
      </c>
    </row>
    <row r="1291" spans="2:6">
      <c r="B1291" s="2">
        <v>127206</v>
      </c>
      <c r="F1291" s="80" t="s">
        <v>1126</v>
      </c>
    </row>
    <row r="1292" spans="2:6">
      <c r="B1292" s="2">
        <v>127207</v>
      </c>
      <c r="F1292" s="80" t="s">
        <v>1124</v>
      </c>
    </row>
    <row r="1293" spans="2:6">
      <c r="B1293" s="2">
        <v>127208</v>
      </c>
      <c r="F1293" s="80" t="s">
        <v>1127</v>
      </c>
    </row>
    <row r="1294" spans="2:6">
      <c r="B1294" s="2">
        <v>127209</v>
      </c>
      <c r="F1294" s="80" t="s">
        <v>1125</v>
      </c>
    </row>
    <row r="1295" spans="2:6">
      <c r="B1295" s="2">
        <v>127210</v>
      </c>
      <c r="F1295" s="80" t="s">
        <v>1128</v>
      </c>
    </row>
    <row r="1296" spans="2:6">
      <c r="B1296" s="2">
        <v>127211</v>
      </c>
      <c r="F1296" s="80" t="s">
        <v>1126</v>
      </c>
    </row>
    <row r="1297" spans="2:6">
      <c r="B1297" s="2">
        <v>127212</v>
      </c>
      <c r="F1297" s="80" t="s">
        <v>1124</v>
      </c>
    </row>
    <row r="1298" spans="2:6">
      <c r="B1298" s="2">
        <v>127213</v>
      </c>
      <c r="F1298" s="80" t="s">
        <v>1127</v>
      </c>
    </row>
    <row r="1299" spans="2:6">
      <c r="B1299" s="2">
        <v>127214</v>
      </c>
      <c r="F1299" s="80" t="s">
        <v>1125</v>
      </c>
    </row>
    <row r="1300" spans="2:6">
      <c r="B1300" s="2">
        <v>127215</v>
      </c>
      <c r="F1300" s="80" t="s">
        <v>1128</v>
      </c>
    </row>
    <row r="1301" spans="2:6">
      <c r="B1301" s="2">
        <v>128101</v>
      </c>
      <c r="F1301" s="79" t="s">
        <v>1115</v>
      </c>
    </row>
    <row r="1302" spans="2:6">
      <c r="B1302" s="2">
        <v>128102</v>
      </c>
      <c r="F1302" s="79" t="s">
        <v>1116</v>
      </c>
    </row>
    <row r="1303" spans="2:6">
      <c r="B1303" s="2">
        <v>128103</v>
      </c>
      <c r="F1303" s="80" t="s">
        <v>1115</v>
      </c>
    </row>
    <row r="1304" spans="2:6">
      <c r="B1304" s="2">
        <v>128104</v>
      </c>
      <c r="F1304" s="80" t="s">
        <v>1133</v>
      </c>
    </row>
    <row r="1305" spans="2:6">
      <c r="B1305" s="2">
        <v>128105</v>
      </c>
      <c r="F1305" s="80" t="s">
        <v>1117</v>
      </c>
    </row>
    <row r="1306" spans="2:6">
      <c r="B1306" s="2">
        <v>128106</v>
      </c>
      <c r="F1306" s="80" t="s">
        <v>1118</v>
      </c>
    </row>
    <row r="1307" spans="2:6">
      <c r="B1307" s="2">
        <v>128107</v>
      </c>
      <c r="F1307" s="80" t="s">
        <v>1173</v>
      </c>
    </row>
    <row r="1308" spans="2:6">
      <c r="B1308" s="2">
        <v>128108</v>
      </c>
      <c r="F1308" s="80" t="s">
        <v>1352</v>
      </c>
    </row>
    <row r="1309" spans="2:6">
      <c r="B1309" s="2">
        <v>128109</v>
      </c>
      <c r="F1309" s="80" t="s">
        <v>1119</v>
      </c>
    </row>
    <row r="1310" spans="2:6">
      <c r="B1310" s="2">
        <v>128110</v>
      </c>
      <c r="F1310" s="94" t="s">
        <v>1400</v>
      </c>
    </row>
    <row r="1311" spans="2:6">
      <c r="B1311" s="2">
        <v>128111</v>
      </c>
      <c r="F1311" s="95" t="s">
        <v>1254</v>
      </c>
    </row>
    <row r="1312" spans="2:6">
      <c r="B1312" s="2">
        <v>128201</v>
      </c>
      <c r="F1312" s="80" t="s">
        <v>1122</v>
      </c>
    </row>
    <row r="1313" spans="2:6">
      <c r="B1313" s="2">
        <v>128202</v>
      </c>
      <c r="F1313" s="80" t="s">
        <v>1123</v>
      </c>
    </row>
    <row r="1314" spans="2:6">
      <c r="B1314" s="2">
        <v>128203</v>
      </c>
      <c r="F1314" s="80" t="s">
        <v>1124</v>
      </c>
    </row>
    <row r="1315" spans="2:6">
      <c r="B1315" s="2">
        <v>128204</v>
      </c>
      <c r="F1315" s="80" t="s">
        <v>1125</v>
      </c>
    </row>
    <row r="1316" spans="2:6">
      <c r="B1316" s="2">
        <v>128205</v>
      </c>
      <c r="F1316" s="94" t="s">
        <v>1399</v>
      </c>
    </row>
    <row r="1317" spans="2:6">
      <c r="B1317" s="2">
        <v>128206</v>
      </c>
      <c r="F1317" s="80" t="s">
        <v>1126</v>
      </c>
    </row>
    <row r="1318" spans="2:6">
      <c r="B1318" s="2">
        <v>128207</v>
      </c>
      <c r="F1318" s="80" t="s">
        <v>1124</v>
      </c>
    </row>
    <row r="1319" spans="2:6">
      <c r="B1319" s="2">
        <v>128208</v>
      </c>
      <c r="F1319" s="80" t="s">
        <v>1127</v>
      </c>
    </row>
    <row r="1320" spans="2:6">
      <c r="B1320" s="2">
        <v>128209</v>
      </c>
      <c r="F1320" s="80" t="s">
        <v>1125</v>
      </c>
    </row>
    <row r="1321" spans="2:6">
      <c r="B1321" s="2">
        <v>128210</v>
      </c>
      <c r="F1321" s="80" t="s">
        <v>1128</v>
      </c>
    </row>
    <row r="1322" spans="2:6">
      <c r="B1322" s="2">
        <v>128211</v>
      </c>
      <c r="F1322" s="80" t="s">
        <v>1126</v>
      </c>
    </row>
    <row r="1323" spans="2:6">
      <c r="B1323" s="2">
        <v>128212</v>
      </c>
      <c r="F1323" s="80" t="s">
        <v>1124</v>
      </c>
    </row>
    <row r="1324" spans="2:6">
      <c r="B1324" s="2">
        <v>128213</v>
      </c>
      <c r="F1324" s="80" t="s">
        <v>1127</v>
      </c>
    </row>
    <row r="1325" spans="2:6">
      <c r="B1325" s="2">
        <v>128214</v>
      </c>
      <c r="F1325" s="80" t="s">
        <v>1125</v>
      </c>
    </row>
    <row r="1326" spans="2:6">
      <c r="B1326" s="2">
        <v>128215</v>
      </c>
      <c r="F1326" s="80" t="s">
        <v>1128</v>
      </c>
    </row>
    <row r="1327" spans="2:6">
      <c r="B1327" s="2">
        <v>129101</v>
      </c>
      <c r="F1327" s="79" t="s">
        <v>1115</v>
      </c>
    </row>
    <row r="1328" spans="2:6">
      <c r="B1328" s="2">
        <v>129102</v>
      </c>
      <c r="F1328" s="79" t="s">
        <v>1138</v>
      </c>
    </row>
    <row r="1329" spans="2:6">
      <c r="B1329" s="2">
        <v>129103</v>
      </c>
      <c r="F1329" s="80" t="s">
        <v>1115</v>
      </c>
    </row>
    <row r="1330" spans="2:6">
      <c r="B1330" s="2">
        <v>129104</v>
      </c>
      <c r="F1330" s="80" t="s">
        <v>1133</v>
      </c>
    </row>
    <row r="1331" spans="2:6">
      <c r="B1331" s="2">
        <v>129105</v>
      </c>
      <c r="F1331" s="80" t="s">
        <v>1174</v>
      </c>
    </row>
    <row r="1332" spans="2:6">
      <c r="B1332" s="2">
        <v>129106</v>
      </c>
      <c r="F1332" s="80" t="s">
        <v>1118</v>
      </c>
    </row>
    <row r="1333" spans="2:6">
      <c r="B1333" s="2">
        <v>129107</v>
      </c>
      <c r="F1333" s="94" t="s">
        <v>1401</v>
      </c>
    </row>
    <row r="1334" spans="2:6">
      <c r="B1334" s="2">
        <v>129108</v>
      </c>
      <c r="F1334" s="80" t="s">
        <v>1342</v>
      </c>
    </row>
    <row r="1335" spans="2:6">
      <c r="B1335" s="2">
        <v>129109</v>
      </c>
      <c r="F1335" s="80" t="s">
        <v>1159</v>
      </c>
    </row>
    <row r="1336" spans="2:6">
      <c r="B1336" s="2">
        <v>129110</v>
      </c>
      <c r="F1336" s="94" t="s">
        <v>1402</v>
      </c>
    </row>
    <row r="1337" spans="2:6">
      <c r="B1337" s="2">
        <v>129111</v>
      </c>
      <c r="F1337" s="80" t="s">
        <v>1175</v>
      </c>
    </row>
    <row r="1338" spans="2:6">
      <c r="B1338" s="2">
        <v>129201</v>
      </c>
      <c r="F1338" s="80" t="s">
        <v>1122</v>
      </c>
    </row>
    <row r="1339" spans="2:6">
      <c r="B1339" s="2">
        <v>129202</v>
      </c>
      <c r="F1339" s="80" t="s">
        <v>1123</v>
      </c>
    </row>
    <row r="1340" spans="2:6">
      <c r="B1340" s="2">
        <v>129203</v>
      </c>
      <c r="F1340" s="80" t="s">
        <v>1124</v>
      </c>
    </row>
    <row r="1341" spans="2:6">
      <c r="B1341" s="2">
        <v>129204</v>
      </c>
      <c r="F1341" s="80" t="s">
        <v>1125</v>
      </c>
    </row>
    <row r="1342" spans="2:6">
      <c r="B1342" s="2">
        <v>129205</v>
      </c>
      <c r="F1342" s="94" t="s">
        <v>1403</v>
      </c>
    </row>
    <row r="1343" spans="2:6">
      <c r="B1343" s="2">
        <v>129206</v>
      </c>
      <c r="F1343" s="80" t="s">
        <v>1126</v>
      </c>
    </row>
    <row r="1344" spans="2:6">
      <c r="B1344" s="2">
        <v>129207</v>
      </c>
      <c r="F1344" s="80" t="s">
        <v>1124</v>
      </c>
    </row>
    <row r="1345" spans="2:6">
      <c r="B1345" s="2">
        <v>129208</v>
      </c>
      <c r="F1345" s="80" t="s">
        <v>1127</v>
      </c>
    </row>
    <row r="1346" spans="2:6">
      <c r="B1346" s="2">
        <v>129209</v>
      </c>
      <c r="F1346" s="80" t="s">
        <v>1125</v>
      </c>
    </row>
    <row r="1347" spans="2:6">
      <c r="B1347" s="2">
        <v>129210</v>
      </c>
      <c r="F1347" s="80" t="s">
        <v>1128</v>
      </c>
    </row>
    <row r="1348" spans="2:6">
      <c r="B1348" s="2">
        <v>129211</v>
      </c>
      <c r="F1348" s="80" t="s">
        <v>1126</v>
      </c>
    </row>
    <row r="1349" spans="2:6">
      <c r="B1349" s="2">
        <v>129212</v>
      </c>
      <c r="F1349" s="80" t="s">
        <v>1124</v>
      </c>
    </row>
    <row r="1350" spans="2:6">
      <c r="B1350" s="2">
        <v>129213</v>
      </c>
      <c r="F1350" s="80" t="s">
        <v>1127</v>
      </c>
    </row>
    <row r="1351" spans="2:6">
      <c r="B1351" s="2">
        <v>129214</v>
      </c>
      <c r="F1351" s="80" t="s">
        <v>1125</v>
      </c>
    </row>
    <row r="1352" spans="2:6">
      <c r="B1352" s="2">
        <v>129215</v>
      </c>
      <c r="F1352" s="80" t="s">
        <v>1128</v>
      </c>
    </row>
    <row r="1353" spans="2:6">
      <c r="B1353" s="2">
        <v>130101</v>
      </c>
      <c r="F1353" s="79" t="s">
        <v>1115</v>
      </c>
    </row>
    <row r="1354" spans="2:6">
      <c r="B1354" s="2">
        <v>130102</v>
      </c>
      <c r="F1354" s="79" t="s">
        <v>1145</v>
      </c>
    </row>
    <row r="1355" spans="2:6">
      <c r="B1355" s="2">
        <v>130103</v>
      </c>
      <c r="F1355" s="80" t="s">
        <v>1115</v>
      </c>
    </row>
    <row r="1356" spans="2:6">
      <c r="B1356" s="2">
        <v>130104</v>
      </c>
      <c r="F1356" s="80" t="s">
        <v>1133</v>
      </c>
    </row>
    <row r="1357" spans="2:6">
      <c r="B1357" s="2">
        <v>130105</v>
      </c>
      <c r="F1357" s="80" t="s">
        <v>1156</v>
      </c>
    </row>
    <row r="1358" spans="2:6">
      <c r="B1358" s="2">
        <v>130106</v>
      </c>
      <c r="F1358" s="80" t="s">
        <v>1118</v>
      </c>
    </row>
    <row r="1359" spans="2:6">
      <c r="B1359" s="2">
        <v>130107</v>
      </c>
      <c r="F1359" s="94" t="s">
        <v>1404</v>
      </c>
    </row>
    <row r="1360" spans="2:6">
      <c r="B1360" s="2">
        <v>130108</v>
      </c>
      <c r="F1360" s="80" t="s">
        <v>1348</v>
      </c>
    </row>
    <row r="1361" spans="2:6">
      <c r="B1361" s="2">
        <v>130109</v>
      </c>
      <c r="F1361" s="80" t="s">
        <v>1146</v>
      </c>
    </row>
    <row r="1362" spans="2:6">
      <c r="B1362" s="2">
        <v>130110</v>
      </c>
      <c r="F1362" s="80" t="s">
        <v>1176</v>
      </c>
    </row>
    <row r="1363" spans="2:6">
      <c r="B1363" s="2">
        <v>130111</v>
      </c>
      <c r="F1363" s="94" t="s">
        <v>1405</v>
      </c>
    </row>
    <row r="1364" spans="2:6">
      <c r="B1364" s="2">
        <v>130112</v>
      </c>
      <c r="F1364" s="91" t="s">
        <v>1367</v>
      </c>
    </row>
    <row r="1365" spans="2:6">
      <c r="B1365" s="2">
        <v>130201</v>
      </c>
      <c r="F1365" s="80" t="s">
        <v>1122</v>
      </c>
    </row>
    <row r="1366" spans="2:6">
      <c r="B1366" s="2">
        <v>130202</v>
      </c>
      <c r="F1366" s="80" t="s">
        <v>1123</v>
      </c>
    </row>
    <row r="1367" spans="2:6">
      <c r="B1367" s="2">
        <v>130203</v>
      </c>
      <c r="F1367" s="80" t="s">
        <v>1124</v>
      </c>
    </row>
    <row r="1368" spans="2:6">
      <c r="B1368" s="2">
        <v>130204</v>
      </c>
      <c r="F1368" s="80" t="s">
        <v>1125</v>
      </c>
    </row>
    <row r="1369" spans="2:6">
      <c r="B1369" s="2">
        <v>130205</v>
      </c>
      <c r="F1369" s="94" t="s">
        <v>1406</v>
      </c>
    </row>
    <row r="1370" spans="2:6">
      <c r="B1370" s="2">
        <v>130206</v>
      </c>
      <c r="F1370" s="80" t="s">
        <v>1126</v>
      </c>
    </row>
    <row r="1371" spans="2:6">
      <c r="B1371" s="2">
        <v>130207</v>
      </c>
      <c r="F1371" s="80" t="s">
        <v>1124</v>
      </c>
    </row>
    <row r="1372" spans="2:6">
      <c r="B1372" s="2">
        <v>130208</v>
      </c>
      <c r="F1372" s="80" t="s">
        <v>1127</v>
      </c>
    </row>
    <row r="1373" spans="2:6">
      <c r="B1373" s="2">
        <v>130209</v>
      </c>
      <c r="F1373" s="80" t="s">
        <v>1125</v>
      </c>
    </row>
    <row r="1374" spans="2:6">
      <c r="B1374" s="2">
        <v>130210</v>
      </c>
      <c r="F1374" s="80" t="s">
        <v>1128</v>
      </c>
    </row>
    <row r="1375" spans="2:6">
      <c r="B1375" s="2">
        <v>130211</v>
      </c>
      <c r="F1375" s="80" t="s">
        <v>1126</v>
      </c>
    </row>
    <row r="1376" spans="2:6">
      <c r="B1376" s="2">
        <v>130212</v>
      </c>
      <c r="F1376" s="80" t="s">
        <v>1124</v>
      </c>
    </row>
    <row r="1377" spans="2:6">
      <c r="B1377" s="2">
        <v>130213</v>
      </c>
      <c r="F1377" s="80" t="s">
        <v>1127</v>
      </c>
    </row>
    <row r="1378" spans="2:6">
      <c r="B1378" s="2">
        <v>130214</v>
      </c>
      <c r="F1378" s="80" t="s">
        <v>1125</v>
      </c>
    </row>
    <row r="1379" spans="2:6">
      <c r="B1379" s="2">
        <v>130215</v>
      </c>
      <c r="F1379" s="80" t="s">
        <v>1128</v>
      </c>
    </row>
    <row r="1380" spans="2:6">
      <c r="B1380" s="77">
        <v>131101</v>
      </c>
      <c r="F1380" s="79" t="s">
        <v>1115</v>
      </c>
    </row>
    <row r="1381" spans="2:6">
      <c r="B1381" s="77">
        <v>131102</v>
      </c>
      <c r="F1381" s="79" t="s">
        <v>1138</v>
      </c>
    </row>
    <row r="1382" spans="2:6">
      <c r="B1382" s="77">
        <v>131103</v>
      </c>
      <c r="F1382" s="80" t="s">
        <v>1115</v>
      </c>
    </row>
    <row r="1383" spans="2:6">
      <c r="B1383" s="77">
        <v>131104</v>
      </c>
      <c r="F1383" s="80" t="s">
        <v>1133</v>
      </c>
    </row>
    <row r="1384" spans="2:6">
      <c r="B1384" s="77">
        <v>131105</v>
      </c>
      <c r="F1384" s="80" t="s">
        <v>1129</v>
      </c>
    </row>
    <row r="1385" spans="2:6">
      <c r="B1385" s="77">
        <v>131106</v>
      </c>
      <c r="F1385" s="80" t="s">
        <v>1118</v>
      </c>
    </row>
    <row r="1386" spans="2:6">
      <c r="B1386" s="77">
        <v>131107</v>
      </c>
      <c r="F1386" s="86" t="s">
        <v>1357</v>
      </c>
    </row>
    <row r="1387" spans="2:6">
      <c r="B1387" s="77">
        <v>131108</v>
      </c>
      <c r="F1387" s="86" t="s">
        <v>1348</v>
      </c>
    </row>
    <row r="1388" spans="2:6">
      <c r="B1388" s="77">
        <v>131109</v>
      </c>
      <c r="F1388" s="80" t="s">
        <v>1139</v>
      </c>
    </row>
    <row r="1389" spans="2:6">
      <c r="B1389" s="77">
        <v>131110</v>
      </c>
      <c r="F1389" s="87" t="s">
        <v>1361</v>
      </c>
    </row>
    <row r="1390" spans="2:6">
      <c r="B1390" s="77">
        <v>131111</v>
      </c>
      <c r="F1390" s="80" t="s">
        <v>1353</v>
      </c>
    </row>
    <row r="1391" spans="2:6">
      <c r="B1391" s="77">
        <v>131112</v>
      </c>
      <c r="F1391" s="90" t="s">
        <v>1367</v>
      </c>
    </row>
    <row r="1392" spans="2:6">
      <c r="B1392" s="2">
        <v>131201</v>
      </c>
      <c r="F1392" s="80" t="s">
        <v>1122</v>
      </c>
    </row>
    <row r="1393" spans="2:6">
      <c r="B1393" s="2">
        <v>131202</v>
      </c>
      <c r="F1393" s="80" t="s">
        <v>1123</v>
      </c>
    </row>
    <row r="1394" spans="2:6">
      <c r="B1394" s="2">
        <v>131203</v>
      </c>
      <c r="F1394" s="80" t="s">
        <v>1124</v>
      </c>
    </row>
    <row r="1395" spans="2:6">
      <c r="B1395" s="2">
        <v>131204</v>
      </c>
      <c r="F1395" s="80" t="s">
        <v>1125</v>
      </c>
    </row>
    <row r="1396" spans="2:6">
      <c r="B1396" s="2">
        <v>131205</v>
      </c>
      <c r="F1396" s="94" t="s">
        <v>1407</v>
      </c>
    </row>
    <row r="1397" spans="2:6">
      <c r="B1397" s="2">
        <v>131206</v>
      </c>
      <c r="F1397" s="80" t="s">
        <v>1126</v>
      </c>
    </row>
    <row r="1398" spans="2:6">
      <c r="B1398" s="2">
        <v>131207</v>
      </c>
      <c r="F1398" s="80" t="s">
        <v>1124</v>
      </c>
    </row>
    <row r="1399" spans="2:6">
      <c r="B1399" s="2">
        <v>131208</v>
      </c>
      <c r="F1399" s="80" t="s">
        <v>1127</v>
      </c>
    </row>
    <row r="1400" spans="2:6">
      <c r="B1400" s="2">
        <v>131209</v>
      </c>
      <c r="F1400" s="80" t="s">
        <v>1125</v>
      </c>
    </row>
    <row r="1401" spans="2:6">
      <c r="B1401" s="2">
        <v>131210</v>
      </c>
      <c r="F1401" s="80" t="s">
        <v>1128</v>
      </c>
    </row>
    <row r="1402" spans="2:6">
      <c r="B1402" s="2">
        <v>131211</v>
      </c>
      <c r="F1402" s="80" t="s">
        <v>1126</v>
      </c>
    </row>
    <row r="1403" spans="2:6">
      <c r="B1403" s="2">
        <v>131212</v>
      </c>
      <c r="F1403" s="80" t="s">
        <v>1124</v>
      </c>
    </row>
    <row r="1404" spans="2:6">
      <c r="B1404" s="2">
        <v>131213</v>
      </c>
      <c r="F1404" s="80" t="s">
        <v>1127</v>
      </c>
    </row>
    <row r="1405" spans="2:6">
      <c r="B1405" s="2">
        <v>131214</v>
      </c>
      <c r="F1405" s="80" t="s">
        <v>1125</v>
      </c>
    </row>
    <row r="1406" spans="2:6">
      <c r="B1406" s="2">
        <v>131215</v>
      </c>
      <c r="F1406" s="80" t="s">
        <v>1128</v>
      </c>
    </row>
    <row r="1407" spans="2:6">
      <c r="B1407" s="2">
        <v>132101</v>
      </c>
      <c r="F1407" s="79" t="s">
        <v>1115</v>
      </c>
    </row>
    <row r="1408" spans="2:6">
      <c r="B1408" s="2">
        <v>132102</v>
      </c>
      <c r="F1408" s="79" t="s">
        <v>1149</v>
      </c>
    </row>
    <row r="1409" spans="2:6">
      <c r="B1409" s="2">
        <v>132103</v>
      </c>
      <c r="F1409" s="80" t="s">
        <v>1115</v>
      </c>
    </row>
    <row r="1410" spans="2:6">
      <c r="B1410" s="2">
        <v>132104</v>
      </c>
      <c r="F1410" s="80" t="s">
        <v>1133</v>
      </c>
    </row>
    <row r="1411" spans="2:6">
      <c r="B1411" s="2">
        <v>132105</v>
      </c>
      <c r="F1411" s="80" t="s">
        <v>1129</v>
      </c>
    </row>
    <row r="1412" spans="2:6">
      <c r="B1412" s="2">
        <v>132106</v>
      </c>
      <c r="F1412" s="80" t="s">
        <v>1118</v>
      </c>
    </row>
    <row r="1413" spans="2:6">
      <c r="B1413" s="2">
        <v>132107</v>
      </c>
      <c r="F1413" s="94" t="s">
        <v>1408</v>
      </c>
    </row>
    <row r="1414" spans="2:6">
      <c r="B1414" s="2">
        <v>132108</v>
      </c>
      <c r="F1414" s="80" t="s">
        <v>1351</v>
      </c>
    </row>
    <row r="1415" spans="2:6">
      <c r="B1415" s="2">
        <v>132109</v>
      </c>
      <c r="F1415" s="80" t="s">
        <v>1139</v>
      </c>
    </row>
    <row r="1416" spans="2:6">
      <c r="B1416" s="2">
        <v>132110</v>
      </c>
      <c r="F1416" s="80" t="s">
        <v>1177</v>
      </c>
    </row>
    <row r="1417" spans="2:6">
      <c r="B1417" s="2">
        <v>132111</v>
      </c>
      <c r="F1417" s="94" t="s">
        <v>1409</v>
      </c>
    </row>
    <row r="1418" spans="2:6">
      <c r="B1418" s="2">
        <v>132201</v>
      </c>
      <c r="F1418" s="80" t="s">
        <v>1122</v>
      </c>
    </row>
    <row r="1419" spans="2:6">
      <c r="B1419" s="2">
        <v>132202</v>
      </c>
      <c r="F1419" s="80" t="s">
        <v>1123</v>
      </c>
    </row>
    <row r="1420" spans="2:6">
      <c r="B1420" s="2">
        <v>132203</v>
      </c>
      <c r="F1420" s="80" t="s">
        <v>1124</v>
      </c>
    </row>
    <row r="1421" spans="2:6">
      <c r="B1421" s="2">
        <v>132204</v>
      </c>
      <c r="F1421" s="80" t="s">
        <v>1125</v>
      </c>
    </row>
    <row r="1422" spans="2:6">
      <c r="B1422" s="2">
        <v>132205</v>
      </c>
      <c r="F1422" s="94" t="s">
        <v>1410</v>
      </c>
    </row>
    <row r="1423" spans="2:6">
      <c r="B1423" s="2">
        <v>132206</v>
      </c>
      <c r="F1423" s="80" t="s">
        <v>1126</v>
      </c>
    </row>
    <row r="1424" spans="2:6">
      <c r="B1424" s="2">
        <v>132207</v>
      </c>
      <c r="F1424" s="80" t="s">
        <v>1124</v>
      </c>
    </row>
    <row r="1425" spans="2:6">
      <c r="B1425" s="2">
        <v>132208</v>
      </c>
      <c r="F1425" s="80" t="s">
        <v>1127</v>
      </c>
    </row>
    <row r="1426" spans="2:6">
      <c r="B1426" s="2">
        <v>132209</v>
      </c>
      <c r="F1426" s="80" t="s">
        <v>1125</v>
      </c>
    </row>
    <row r="1427" spans="2:6">
      <c r="B1427" s="2">
        <v>132210</v>
      </c>
      <c r="F1427" s="80" t="s">
        <v>1128</v>
      </c>
    </row>
    <row r="1428" spans="2:6">
      <c r="B1428" s="2">
        <v>132211</v>
      </c>
      <c r="F1428" s="80" t="s">
        <v>1126</v>
      </c>
    </row>
    <row r="1429" spans="2:6">
      <c r="B1429" s="2">
        <v>132212</v>
      </c>
      <c r="F1429" s="80" t="s">
        <v>1124</v>
      </c>
    </row>
    <row r="1430" spans="2:6">
      <c r="B1430" s="2">
        <v>132213</v>
      </c>
      <c r="F1430" s="80" t="s">
        <v>1127</v>
      </c>
    </row>
    <row r="1431" spans="2:6">
      <c r="B1431" s="2">
        <v>132214</v>
      </c>
      <c r="F1431" s="80" t="s">
        <v>1125</v>
      </c>
    </row>
    <row r="1432" spans="2:6">
      <c r="B1432" s="2">
        <v>132215</v>
      </c>
      <c r="F1432" s="80" t="s">
        <v>1128</v>
      </c>
    </row>
    <row r="1433" spans="2:6">
      <c r="B1433" s="2">
        <v>133101</v>
      </c>
      <c r="F1433" s="79" t="s">
        <v>1115</v>
      </c>
    </row>
    <row r="1434" spans="2:6">
      <c r="B1434" s="2">
        <v>133102</v>
      </c>
      <c r="F1434" s="79" t="s">
        <v>1134</v>
      </c>
    </row>
    <row r="1435" spans="2:6">
      <c r="B1435" s="2">
        <v>133103</v>
      </c>
      <c r="F1435" s="80" t="s">
        <v>1115</v>
      </c>
    </row>
    <row r="1436" spans="2:6">
      <c r="B1436" s="2">
        <v>133104</v>
      </c>
      <c r="F1436" s="80" t="s">
        <v>1133</v>
      </c>
    </row>
    <row r="1437" spans="2:6">
      <c r="B1437" s="2">
        <v>133105</v>
      </c>
      <c r="F1437" s="80" t="s">
        <v>1135</v>
      </c>
    </row>
    <row r="1438" spans="2:6">
      <c r="B1438" s="2">
        <v>133106</v>
      </c>
      <c r="F1438" s="80" t="s">
        <v>1118</v>
      </c>
    </row>
    <row r="1439" spans="2:6">
      <c r="B1439" s="2">
        <v>133107</v>
      </c>
      <c r="F1439" s="80" t="s">
        <v>1178</v>
      </c>
    </row>
    <row r="1440" spans="2:6">
      <c r="B1440" s="2">
        <v>133108</v>
      </c>
      <c r="F1440" s="80" t="s">
        <v>1341</v>
      </c>
    </row>
    <row r="1441" spans="2:6">
      <c r="B1441" s="2">
        <v>133109</v>
      </c>
      <c r="F1441" s="80" t="s">
        <v>1137</v>
      </c>
    </row>
    <row r="1442" spans="2:6">
      <c r="B1442" s="2">
        <v>133110</v>
      </c>
      <c r="F1442" s="86" t="s">
        <v>1251</v>
      </c>
    </row>
    <row r="1443" spans="2:6">
      <c r="B1443" s="2">
        <v>133111</v>
      </c>
      <c r="F1443" s="94" t="s">
        <v>1411</v>
      </c>
    </row>
    <row r="1444" spans="2:6">
      <c r="B1444" s="2">
        <v>133201</v>
      </c>
      <c r="F1444" s="80" t="s">
        <v>1122</v>
      </c>
    </row>
    <row r="1445" spans="2:6">
      <c r="B1445" s="2">
        <v>133202</v>
      </c>
      <c r="F1445" s="80" t="s">
        <v>1123</v>
      </c>
    </row>
    <row r="1446" spans="2:6">
      <c r="B1446" s="2">
        <v>133203</v>
      </c>
      <c r="F1446" s="80" t="s">
        <v>1124</v>
      </c>
    </row>
    <row r="1447" spans="2:6">
      <c r="B1447" s="2">
        <v>133204</v>
      </c>
      <c r="F1447" s="80" t="s">
        <v>1125</v>
      </c>
    </row>
    <row r="1448" spans="2:6">
      <c r="B1448" s="2">
        <v>133205</v>
      </c>
      <c r="F1448" s="85" t="s">
        <v>1317</v>
      </c>
    </row>
    <row r="1449" spans="2:6">
      <c r="B1449" s="2">
        <v>133206</v>
      </c>
      <c r="F1449" s="80" t="s">
        <v>1126</v>
      </c>
    </row>
    <row r="1450" spans="2:6">
      <c r="B1450" s="2">
        <v>133207</v>
      </c>
      <c r="F1450" s="80" t="s">
        <v>1124</v>
      </c>
    </row>
    <row r="1451" spans="2:6">
      <c r="B1451" s="2">
        <v>133208</v>
      </c>
      <c r="F1451" s="80" t="s">
        <v>1127</v>
      </c>
    </row>
    <row r="1452" spans="2:6">
      <c r="B1452" s="2">
        <v>133209</v>
      </c>
      <c r="F1452" s="80" t="s">
        <v>1125</v>
      </c>
    </row>
    <row r="1453" spans="2:6">
      <c r="B1453" s="2">
        <v>133210</v>
      </c>
      <c r="F1453" s="80" t="s">
        <v>1128</v>
      </c>
    </row>
    <row r="1454" spans="2:6">
      <c r="B1454" s="2">
        <v>133211</v>
      </c>
      <c r="F1454" s="80" t="s">
        <v>1126</v>
      </c>
    </row>
    <row r="1455" spans="2:6">
      <c r="B1455" s="2">
        <v>133212</v>
      </c>
      <c r="F1455" s="80" t="s">
        <v>1124</v>
      </c>
    </row>
    <row r="1456" spans="2:6">
      <c r="B1456" s="2">
        <v>133213</v>
      </c>
      <c r="F1456" s="80" t="s">
        <v>1127</v>
      </c>
    </row>
    <row r="1457" spans="2:6">
      <c r="B1457" s="2">
        <v>133214</v>
      </c>
      <c r="F1457" s="80" t="s">
        <v>1125</v>
      </c>
    </row>
    <row r="1458" spans="2:6">
      <c r="B1458" s="2">
        <v>133215</v>
      </c>
      <c r="F1458" s="80" t="s">
        <v>1128</v>
      </c>
    </row>
    <row r="1459" spans="2:6">
      <c r="B1459" s="2">
        <v>134101</v>
      </c>
      <c r="F1459" s="79" t="s">
        <v>1115</v>
      </c>
    </row>
    <row r="1460" spans="2:6">
      <c r="B1460" s="2">
        <v>134102</v>
      </c>
      <c r="F1460" s="79" t="s">
        <v>1149</v>
      </c>
    </row>
    <row r="1461" spans="2:6">
      <c r="B1461" s="2">
        <v>134103</v>
      </c>
      <c r="F1461" s="80" t="s">
        <v>1115</v>
      </c>
    </row>
    <row r="1462" spans="2:6">
      <c r="B1462" s="2">
        <v>134104</v>
      </c>
      <c r="F1462" s="80" t="s">
        <v>1133</v>
      </c>
    </row>
    <row r="1463" spans="2:6">
      <c r="B1463" s="2">
        <v>134105</v>
      </c>
      <c r="F1463" s="80" t="s">
        <v>1135</v>
      </c>
    </row>
    <row r="1464" spans="2:6">
      <c r="B1464" s="2">
        <v>134106</v>
      </c>
      <c r="F1464" s="80" t="s">
        <v>1118</v>
      </c>
    </row>
    <row r="1465" spans="2:6">
      <c r="B1465" s="2">
        <v>134107</v>
      </c>
      <c r="F1465" s="86" t="s">
        <v>1261</v>
      </c>
    </row>
    <row r="1466" spans="2:6">
      <c r="B1466" s="2">
        <v>134108</v>
      </c>
      <c r="F1466" s="80" t="s">
        <v>1344</v>
      </c>
    </row>
    <row r="1467" spans="2:6">
      <c r="B1467" s="2">
        <v>134109</v>
      </c>
      <c r="F1467" s="80" t="s">
        <v>1153</v>
      </c>
    </row>
    <row r="1468" spans="2:6">
      <c r="B1468" s="2">
        <v>134110</v>
      </c>
      <c r="F1468" s="82" t="s">
        <v>1256</v>
      </c>
    </row>
    <row r="1469" spans="2:6">
      <c r="B1469" s="2">
        <v>134111</v>
      </c>
      <c r="F1469" s="82" t="s">
        <v>1257</v>
      </c>
    </row>
    <row r="1470" spans="2:6">
      <c r="B1470" s="2">
        <v>134201</v>
      </c>
      <c r="F1470" s="80" t="s">
        <v>1122</v>
      </c>
    </row>
    <row r="1471" spans="2:6">
      <c r="B1471" s="2">
        <v>134202</v>
      </c>
      <c r="F1471" s="80" t="s">
        <v>1123</v>
      </c>
    </row>
    <row r="1472" spans="2:6">
      <c r="B1472" s="2">
        <v>134203</v>
      </c>
      <c r="F1472" s="80" t="s">
        <v>1124</v>
      </c>
    </row>
    <row r="1473" spans="2:6">
      <c r="B1473" s="2">
        <v>134204</v>
      </c>
      <c r="F1473" s="80" t="s">
        <v>1125</v>
      </c>
    </row>
    <row r="1474" spans="2:6">
      <c r="B1474" s="2">
        <v>134205</v>
      </c>
      <c r="F1474" s="85" t="s">
        <v>1318</v>
      </c>
    </row>
    <row r="1475" spans="2:6">
      <c r="B1475" s="2">
        <v>134206</v>
      </c>
      <c r="F1475" s="80" t="s">
        <v>1126</v>
      </c>
    </row>
    <row r="1476" spans="2:6">
      <c r="B1476" s="2">
        <v>134207</v>
      </c>
      <c r="F1476" s="80" t="s">
        <v>1124</v>
      </c>
    </row>
    <row r="1477" spans="2:6">
      <c r="B1477" s="2">
        <v>134208</v>
      </c>
      <c r="F1477" s="80" t="s">
        <v>1127</v>
      </c>
    </row>
    <row r="1478" spans="2:6">
      <c r="B1478" s="2">
        <v>134209</v>
      </c>
      <c r="F1478" s="80" t="s">
        <v>1125</v>
      </c>
    </row>
    <row r="1479" spans="2:6">
      <c r="B1479" s="2">
        <v>134210</v>
      </c>
      <c r="F1479" s="80" t="s">
        <v>1128</v>
      </c>
    </row>
    <row r="1480" spans="2:6">
      <c r="B1480" s="2">
        <v>134211</v>
      </c>
      <c r="F1480" s="80" t="s">
        <v>1126</v>
      </c>
    </row>
    <row r="1481" spans="2:6">
      <c r="B1481" s="2">
        <v>134212</v>
      </c>
      <c r="F1481" s="80" t="s">
        <v>1124</v>
      </c>
    </row>
    <row r="1482" spans="2:6">
      <c r="B1482" s="2">
        <v>134213</v>
      </c>
      <c r="F1482" s="80" t="s">
        <v>1127</v>
      </c>
    </row>
    <row r="1483" spans="2:6">
      <c r="B1483" s="2">
        <v>134214</v>
      </c>
      <c r="F1483" s="80" t="s">
        <v>1125</v>
      </c>
    </row>
    <row r="1484" spans="2:6">
      <c r="B1484" s="2">
        <v>134215</v>
      </c>
      <c r="F1484" s="80" t="s">
        <v>1128</v>
      </c>
    </row>
    <row r="1485" spans="2:6">
      <c r="B1485" s="2">
        <v>135101</v>
      </c>
      <c r="F1485" s="79" t="s">
        <v>1115</v>
      </c>
    </row>
    <row r="1486" spans="2:6">
      <c r="B1486" s="2">
        <v>135102</v>
      </c>
      <c r="F1486" s="79" t="s">
        <v>1149</v>
      </c>
    </row>
    <row r="1487" spans="2:6">
      <c r="B1487" s="2">
        <v>135103</v>
      </c>
      <c r="F1487" s="80" t="s">
        <v>1115</v>
      </c>
    </row>
    <row r="1488" spans="2:6">
      <c r="B1488" s="2">
        <v>135104</v>
      </c>
      <c r="F1488" s="80" t="s">
        <v>1133</v>
      </c>
    </row>
    <row r="1489" spans="2:6">
      <c r="B1489" s="2">
        <v>135105</v>
      </c>
      <c r="F1489" s="80" t="s">
        <v>1135</v>
      </c>
    </row>
    <row r="1490" spans="2:6">
      <c r="B1490" s="2">
        <v>135106</v>
      </c>
      <c r="F1490" s="80" t="s">
        <v>1118</v>
      </c>
    </row>
    <row r="1491" spans="2:6">
      <c r="B1491" s="2">
        <v>135107</v>
      </c>
      <c r="F1491" s="82" t="s">
        <v>1258</v>
      </c>
    </row>
    <row r="1492" spans="2:6">
      <c r="B1492" s="2">
        <v>135108</v>
      </c>
      <c r="F1492" s="80" t="s">
        <v>1351</v>
      </c>
    </row>
    <row r="1493" spans="2:6">
      <c r="B1493" s="2">
        <v>135109</v>
      </c>
      <c r="F1493" s="80" t="s">
        <v>1153</v>
      </c>
    </row>
    <row r="1494" spans="2:6">
      <c r="B1494" s="2">
        <v>135110</v>
      </c>
      <c r="F1494" s="94" t="s">
        <v>1412</v>
      </c>
    </row>
    <row r="1495" spans="2:6">
      <c r="B1495" s="2">
        <v>135201</v>
      </c>
      <c r="F1495" s="80" t="s">
        <v>1122</v>
      </c>
    </row>
    <row r="1496" spans="2:6">
      <c r="B1496" s="2">
        <v>135202</v>
      </c>
      <c r="F1496" s="80" t="s">
        <v>1123</v>
      </c>
    </row>
    <row r="1497" spans="2:6">
      <c r="B1497" s="2">
        <v>135203</v>
      </c>
      <c r="F1497" s="80" t="s">
        <v>1124</v>
      </c>
    </row>
    <row r="1498" spans="2:6">
      <c r="B1498" s="2">
        <v>135204</v>
      </c>
      <c r="F1498" s="80" t="s">
        <v>1125</v>
      </c>
    </row>
    <row r="1499" spans="2:6">
      <c r="B1499" s="2">
        <v>135205</v>
      </c>
      <c r="F1499" s="94" t="s">
        <v>1413</v>
      </c>
    </row>
    <row r="1500" spans="2:6">
      <c r="B1500" s="2">
        <v>135206</v>
      </c>
      <c r="F1500" s="80" t="s">
        <v>1126</v>
      </c>
    </row>
    <row r="1501" spans="2:6">
      <c r="B1501" s="2">
        <v>135207</v>
      </c>
      <c r="F1501" s="80" t="s">
        <v>1124</v>
      </c>
    </row>
    <row r="1502" spans="2:6">
      <c r="B1502" s="2">
        <v>135208</v>
      </c>
      <c r="F1502" s="80" t="s">
        <v>1127</v>
      </c>
    </row>
    <row r="1503" spans="2:6">
      <c r="B1503" s="2">
        <v>135209</v>
      </c>
      <c r="F1503" s="80" t="s">
        <v>1125</v>
      </c>
    </row>
    <row r="1504" spans="2:6">
      <c r="B1504" s="2">
        <v>135210</v>
      </c>
      <c r="F1504" s="80" t="s">
        <v>1128</v>
      </c>
    </row>
    <row r="1505" spans="2:6">
      <c r="B1505" s="2">
        <v>135211</v>
      </c>
      <c r="F1505" s="80" t="s">
        <v>1126</v>
      </c>
    </row>
    <row r="1506" spans="2:6">
      <c r="B1506" s="2">
        <v>135212</v>
      </c>
      <c r="F1506" s="80" t="s">
        <v>1124</v>
      </c>
    </row>
    <row r="1507" spans="2:6">
      <c r="B1507" s="2">
        <v>135213</v>
      </c>
      <c r="F1507" s="80" t="s">
        <v>1127</v>
      </c>
    </row>
    <row r="1508" spans="2:6">
      <c r="B1508" s="2">
        <v>135214</v>
      </c>
      <c r="F1508" s="80" t="s">
        <v>1125</v>
      </c>
    </row>
    <row r="1509" spans="2:6">
      <c r="B1509" s="2">
        <v>135215</v>
      </c>
      <c r="F1509" s="80" t="s">
        <v>1128</v>
      </c>
    </row>
    <row r="1510" spans="2:6">
      <c r="B1510" s="2">
        <v>136101</v>
      </c>
      <c r="F1510" s="79" t="s">
        <v>1115</v>
      </c>
    </row>
    <row r="1511" spans="2:6">
      <c r="B1511" s="2">
        <v>136102</v>
      </c>
      <c r="F1511" s="79" t="s">
        <v>1134</v>
      </c>
    </row>
    <row r="1512" spans="2:6">
      <c r="B1512" s="2">
        <v>136103</v>
      </c>
      <c r="F1512" s="80" t="s">
        <v>1115</v>
      </c>
    </row>
    <row r="1513" spans="2:6">
      <c r="B1513" s="2">
        <v>136104</v>
      </c>
      <c r="F1513" s="80" t="s">
        <v>1133</v>
      </c>
    </row>
    <row r="1514" spans="2:6">
      <c r="B1514" s="2">
        <v>136105</v>
      </c>
      <c r="F1514" s="80" t="s">
        <v>1135</v>
      </c>
    </row>
    <row r="1515" spans="2:6">
      <c r="B1515" s="2">
        <v>136106</v>
      </c>
      <c r="F1515" s="80" t="s">
        <v>1118</v>
      </c>
    </row>
    <row r="1516" spans="2:6">
      <c r="B1516" s="2">
        <v>136107</v>
      </c>
      <c r="F1516" s="97" t="s">
        <v>1179</v>
      </c>
    </row>
    <row r="1517" spans="2:6">
      <c r="B1517" s="2">
        <v>136108</v>
      </c>
      <c r="F1517" s="80" t="s">
        <v>1341</v>
      </c>
    </row>
    <row r="1518" spans="2:6">
      <c r="B1518" s="2">
        <v>136109</v>
      </c>
      <c r="F1518" s="80" t="s">
        <v>1137</v>
      </c>
    </row>
    <row r="1519" spans="2:6">
      <c r="B1519" s="2">
        <v>136110</v>
      </c>
      <c r="F1519" s="82" t="s">
        <v>1249</v>
      </c>
    </row>
    <row r="1520" spans="2:6">
      <c r="B1520" s="2">
        <v>136201</v>
      </c>
      <c r="F1520" s="80" t="s">
        <v>1122</v>
      </c>
    </row>
    <row r="1521" spans="2:6">
      <c r="B1521" s="2">
        <v>136202</v>
      </c>
      <c r="F1521" s="80" t="s">
        <v>1123</v>
      </c>
    </row>
    <row r="1522" spans="2:6">
      <c r="B1522" s="2">
        <v>136203</v>
      </c>
      <c r="F1522" s="80" t="s">
        <v>1124</v>
      </c>
    </row>
    <row r="1523" spans="2:6">
      <c r="B1523" s="2">
        <v>136204</v>
      </c>
      <c r="F1523" s="80" t="s">
        <v>1125</v>
      </c>
    </row>
    <row r="1524" spans="2:6">
      <c r="B1524" s="2">
        <v>136205</v>
      </c>
      <c r="F1524" s="96" t="s">
        <v>1463</v>
      </c>
    </row>
    <row r="1525" spans="2:6">
      <c r="B1525" s="2">
        <v>136206</v>
      </c>
      <c r="F1525" s="80" t="s">
        <v>1126</v>
      </c>
    </row>
    <row r="1526" spans="2:6">
      <c r="B1526" s="2">
        <v>136207</v>
      </c>
      <c r="F1526" s="80" t="s">
        <v>1124</v>
      </c>
    </row>
    <row r="1527" spans="2:6">
      <c r="B1527" s="2">
        <v>136208</v>
      </c>
      <c r="F1527" s="80" t="s">
        <v>1127</v>
      </c>
    </row>
    <row r="1528" spans="2:6">
      <c r="B1528" s="2">
        <v>136209</v>
      </c>
      <c r="F1528" s="80" t="s">
        <v>1125</v>
      </c>
    </row>
    <row r="1529" spans="2:6">
      <c r="B1529" s="2">
        <v>136210</v>
      </c>
      <c r="F1529" s="80" t="s">
        <v>1128</v>
      </c>
    </row>
    <row r="1530" spans="2:6">
      <c r="B1530" s="2">
        <v>136211</v>
      </c>
      <c r="F1530" s="80" t="s">
        <v>1126</v>
      </c>
    </row>
    <row r="1531" spans="2:6">
      <c r="B1531" s="2">
        <v>136212</v>
      </c>
      <c r="F1531" s="80" t="s">
        <v>1124</v>
      </c>
    </row>
    <row r="1532" spans="2:6">
      <c r="B1532" s="2">
        <v>136213</v>
      </c>
      <c r="F1532" s="80" t="s">
        <v>1127</v>
      </c>
    </row>
    <row r="1533" spans="2:6">
      <c r="B1533" s="2">
        <v>136214</v>
      </c>
      <c r="F1533" s="80" t="s">
        <v>1125</v>
      </c>
    </row>
    <row r="1534" spans="2:6">
      <c r="B1534" s="2">
        <v>136215</v>
      </c>
      <c r="F1534" s="80" t="s">
        <v>1128</v>
      </c>
    </row>
    <row r="1535" spans="2:6">
      <c r="B1535" s="2">
        <v>137101</v>
      </c>
      <c r="F1535" s="79" t="s">
        <v>1115</v>
      </c>
    </row>
    <row r="1536" spans="2:6">
      <c r="B1536" s="2">
        <v>137102</v>
      </c>
      <c r="F1536" s="79" t="s">
        <v>1154</v>
      </c>
    </row>
    <row r="1537" spans="2:6">
      <c r="B1537" s="2">
        <v>137103</v>
      </c>
      <c r="F1537" s="80" t="s">
        <v>1115</v>
      </c>
    </row>
    <row r="1538" spans="2:6">
      <c r="B1538" s="2">
        <v>137104</v>
      </c>
      <c r="F1538" s="80" t="s">
        <v>1133</v>
      </c>
    </row>
    <row r="1539" spans="2:6">
      <c r="B1539" s="2">
        <v>137105</v>
      </c>
      <c r="F1539" s="80" t="s">
        <v>1116</v>
      </c>
    </row>
    <row r="1540" spans="2:6">
      <c r="B1540" s="2">
        <v>137106</v>
      </c>
      <c r="F1540" s="80" t="s">
        <v>1118</v>
      </c>
    </row>
    <row r="1541" spans="2:6">
      <c r="B1541" s="2">
        <v>137107</v>
      </c>
      <c r="F1541" s="94" t="s">
        <v>1414</v>
      </c>
    </row>
    <row r="1542" spans="2:6">
      <c r="B1542" s="2">
        <v>137108</v>
      </c>
      <c r="F1542" s="80" t="s">
        <v>1345</v>
      </c>
    </row>
    <row r="1543" spans="2:6">
      <c r="B1543" s="2">
        <v>137109</v>
      </c>
      <c r="F1543" s="80" t="s">
        <v>1117</v>
      </c>
    </row>
    <row r="1544" spans="2:6">
      <c r="B1544" s="2">
        <v>137110</v>
      </c>
      <c r="F1544" s="82" t="s">
        <v>1249</v>
      </c>
    </row>
    <row r="1545" spans="2:6">
      <c r="B1545" s="2">
        <v>137201</v>
      </c>
      <c r="F1545" s="80" t="s">
        <v>1122</v>
      </c>
    </row>
    <row r="1546" spans="2:6">
      <c r="B1546" s="2">
        <v>137202</v>
      </c>
      <c r="F1546" s="80" t="s">
        <v>1123</v>
      </c>
    </row>
    <row r="1547" spans="2:6">
      <c r="B1547" s="2">
        <v>137203</v>
      </c>
      <c r="F1547" s="80" t="s">
        <v>1124</v>
      </c>
    </row>
    <row r="1548" spans="2:6">
      <c r="B1548" s="2">
        <v>137204</v>
      </c>
      <c r="F1548" s="80" t="s">
        <v>1125</v>
      </c>
    </row>
    <row r="1549" spans="2:6">
      <c r="B1549" s="2">
        <v>137205</v>
      </c>
      <c r="F1549" s="85" t="s">
        <v>1319</v>
      </c>
    </row>
    <row r="1550" spans="2:6">
      <c r="B1550" s="2">
        <v>137206</v>
      </c>
      <c r="F1550" s="80" t="s">
        <v>1126</v>
      </c>
    </row>
    <row r="1551" spans="2:6">
      <c r="B1551" s="2">
        <v>137207</v>
      </c>
      <c r="F1551" s="80" t="s">
        <v>1124</v>
      </c>
    </row>
    <row r="1552" spans="2:6">
      <c r="B1552" s="2">
        <v>137208</v>
      </c>
      <c r="F1552" s="80" t="s">
        <v>1127</v>
      </c>
    </row>
    <row r="1553" spans="2:6">
      <c r="B1553" s="2">
        <v>137209</v>
      </c>
      <c r="F1553" s="80" t="s">
        <v>1125</v>
      </c>
    </row>
    <row r="1554" spans="2:6">
      <c r="B1554" s="2">
        <v>137210</v>
      </c>
      <c r="F1554" s="80" t="s">
        <v>1128</v>
      </c>
    </row>
    <row r="1555" spans="2:6">
      <c r="B1555" s="2">
        <v>137211</v>
      </c>
      <c r="F1555" s="80" t="s">
        <v>1126</v>
      </c>
    </row>
    <row r="1556" spans="2:6">
      <c r="B1556" s="2">
        <v>137212</v>
      </c>
      <c r="F1556" s="80" t="s">
        <v>1124</v>
      </c>
    </row>
    <row r="1557" spans="2:6">
      <c r="B1557" s="2">
        <v>137213</v>
      </c>
      <c r="F1557" s="80" t="s">
        <v>1127</v>
      </c>
    </row>
    <row r="1558" spans="2:6">
      <c r="B1558" s="2">
        <v>137214</v>
      </c>
      <c r="F1558" s="80" t="s">
        <v>1125</v>
      </c>
    </row>
    <row r="1559" spans="2:6">
      <c r="B1559" s="2">
        <v>137215</v>
      </c>
      <c r="F1559" s="80" t="s">
        <v>1128</v>
      </c>
    </row>
    <row r="1560" spans="2:6">
      <c r="B1560" s="2">
        <v>138101</v>
      </c>
      <c r="F1560" s="79" t="s">
        <v>1115</v>
      </c>
    </row>
    <row r="1561" spans="2:6">
      <c r="B1561" s="2">
        <v>138102</v>
      </c>
      <c r="F1561" s="79" t="s">
        <v>1145</v>
      </c>
    </row>
    <row r="1562" spans="2:6">
      <c r="B1562" s="2">
        <v>138103</v>
      </c>
      <c r="F1562" s="80" t="s">
        <v>1115</v>
      </c>
    </row>
    <row r="1563" spans="2:6">
      <c r="B1563" s="2">
        <v>138104</v>
      </c>
      <c r="F1563" s="80" t="s">
        <v>1133</v>
      </c>
    </row>
    <row r="1564" spans="2:6">
      <c r="B1564" s="2">
        <v>138105</v>
      </c>
      <c r="F1564" s="80" t="s">
        <v>1116</v>
      </c>
    </row>
    <row r="1565" spans="2:6">
      <c r="B1565" s="2">
        <v>138106</v>
      </c>
      <c r="F1565" s="80" t="s">
        <v>1118</v>
      </c>
    </row>
    <row r="1566" spans="2:6">
      <c r="B1566" s="2">
        <v>138107</v>
      </c>
      <c r="F1566" s="86" t="s">
        <v>1330</v>
      </c>
    </row>
    <row r="1567" spans="2:6">
      <c r="B1567" s="2">
        <v>138108</v>
      </c>
      <c r="F1567" s="80" t="s">
        <v>1343</v>
      </c>
    </row>
    <row r="1568" spans="2:6">
      <c r="B1568" s="2">
        <v>138109</v>
      </c>
      <c r="F1568" s="80" t="s">
        <v>1146</v>
      </c>
    </row>
    <row r="1569" spans="2:6">
      <c r="B1569" s="2">
        <v>138110</v>
      </c>
      <c r="F1569" s="82" t="s">
        <v>1249</v>
      </c>
    </row>
    <row r="1570" spans="2:6">
      <c r="B1570" s="2">
        <v>138201</v>
      </c>
      <c r="F1570" s="80" t="s">
        <v>1122</v>
      </c>
    </row>
    <row r="1571" spans="2:6">
      <c r="B1571" s="2">
        <v>138202</v>
      </c>
      <c r="F1571" s="80" t="s">
        <v>1123</v>
      </c>
    </row>
    <row r="1572" spans="2:6">
      <c r="B1572" s="2">
        <v>138203</v>
      </c>
      <c r="F1572" s="80" t="s">
        <v>1124</v>
      </c>
    </row>
    <row r="1573" spans="2:6">
      <c r="B1573" s="2">
        <v>138204</v>
      </c>
      <c r="F1573" s="80" t="s">
        <v>1125</v>
      </c>
    </row>
    <row r="1574" spans="2:6">
      <c r="B1574" s="2">
        <v>138205</v>
      </c>
      <c r="F1574" s="85" t="s">
        <v>1320</v>
      </c>
    </row>
    <row r="1575" spans="2:6">
      <c r="B1575" s="2">
        <v>138206</v>
      </c>
      <c r="F1575" s="80" t="s">
        <v>1126</v>
      </c>
    </row>
    <row r="1576" spans="2:6">
      <c r="B1576" s="2">
        <v>138207</v>
      </c>
      <c r="F1576" s="80" t="s">
        <v>1124</v>
      </c>
    </row>
    <row r="1577" spans="2:6">
      <c r="B1577" s="2">
        <v>138208</v>
      </c>
      <c r="F1577" s="80" t="s">
        <v>1127</v>
      </c>
    </row>
    <row r="1578" spans="2:6">
      <c r="B1578" s="2">
        <v>138209</v>
      </c>
      <c r="F1578" s="80" t="s">
        <v>1125</v>
      </c>
    </row>
    <row r="1579" spans="2:6">
      <c r="B1579" s="2">
        <v>138210</v>
      </c>
      <c r="F1579" s="80" t="s">
        <v>1128</v>
      </c>
    </row>
    <row r="1580" spans="2:6">
      <c r="B1580" s="2">
        <v>138211</v>
      </c>
      <c r="F1580" s="80" t="s">
        <v>1126</v>
      </c>
    </row>
    <row r="1581" spans="2:6">
      <c r="B1581" s="2">
        <v>138212</v>
      </c>
      <c r="F1581" s="80" t="s">
        <v>1124</v>
      </c>
    </row>
    <row r="1582" spans="2:6">
      <c r="B1582" s="2">
        <v>138213</v>
      </c>
      <c r="F1582" s="80" t="s">
        <v>1127</v>
      </c>
    </row>
    <row r="1583" spans="2:6">
      <c r="B1583" s="2">
        <v>138214</v>
      </c>
      <c r="F1583" s="80" t="s">
        <v>1125</v>
      </c>
    </row>
    <row r="1584" spans="2:6">
      <c r="B1584" s="2">
        <v>138215</v>
      </c>
      <c r="F1584" s="80" t="s">
        <v>1128</v>
      </c>
    </row>
    <row r="1585" spans="2:6">
      <c r="B1585" s="2">
        <v>139101</v>
      </c>
      <c r="F1585" s="79" t="s">
        <v>1115</v>
      </c>
    </row>
    <row r="1586" spans="2:6">
      <c r="B1586" s="2">
        <v>139102</v>
      </c>
      <c r="F1586" s="79" t="s">
        <v>1141</v>
      </c>
    </row>
    <row r="1587" spans="2:6">
      <c r="B1587" s="2">
        <v>139103</v>
      </c>
      <c r="F1587" s="80" t="s">
        <v>1115</v>
      </c>
    </row>
    <row r="1588" spans="2:6">
      <c r="B1588" s="2">
        <v>139104</v>
      </c>
      <c r="F1588" s="80" t="s">
        <v>1133</v>
      </c>
    </row>
    <row r="1589" spans="2:6">
      <c r="B1589" s="2">
        <v>139105</v>
      </c>
      <c r="F1589" s="80" t="s">
        <v>1117</v>
      </c>
    </row>
    <row r="1590" spans="2:6">
      <c r="B1590" s="2">
        <v>139106</v>
      </c>
      <c r="F1590" s="80" t="s">
        <v>1118</v>
      </c>
    </row>
    <row r="1591" spans="2:6">
      <c r="B1591" s="2">
        <v>139107</v>
      </c>
      <c r="F1591" s="86" t="s">
        <v>1180</v>
      </c>
    </row>
    <row r="1592" spans="2:6">
      <c r="B1592" s="2">
        <v>139108</v>
      </c>
      <c r="F1592" s="80" t="s">
        <v>1354</v>
      </c>
    </row>
    <row r="1593" spans="2:6">
      <c r="B1593" s="2">
        <v>139109</v>
      </c>
      <c r="F1593" s="80" t="s">
        <v>1158</v>
      </c>
    </row>
    <row r="1594" spans="2:6">
      <c r="B1594" s="2">
        <v>139110</v>
      </c>
      <c r="F1594" s="97" t="s">
        <v>1464</v>
      </c>
    </row>
    <row r="1595" spans="2:6">
      <c r="B1595" s="2">
        <v>139111</v>
      </c>
      <c r="F1595" s="94" t="s">
        <v>1415</v>
      </c>
    </row>
    <row r="1596" spans="2:6">
      <c r="B1596" s="2">
        <v>139201</v>
      </c>
      <c r="F1596" s="80" t="s">
        <v>1122</v>
      </c>
    </row>
    <row r="1597" spans="2:6">
      <c r="B1597" s="2">
        <v>139202</v>
      </c>
      <c r="F1597" s="80" t="s">
        <v>1123</v>
      </c>
    </row>
    <row r="1598" spans="2:6">
      <c r="B1598" s="2">
        <v>139203</v>
      </c>
      <c r="F1598" s="80" t="s">
        <v>1124</v>
      </c>
    </row>
    <row r="1599" spans="2:6">
      <c r="B1599" s="2">
        <v>139204</v>
      </c>
      <c r="F1599" s="80" t="s">
        <v>1125</v>
      </c>
    </row>
    <row r="1600" spans="2:6">
      <c r="B1600" s="2">
        <v>139205</v>
      </c>
      <c r="F1600" s="94" t="s">
        <v>1416</v>
      </c>
    </row>
    <row r="1601" spans="2:6">
      <c r="B1601" s="2">
        <v>139206</v>
      </c>
      <c r="F1601" s="80" t="s">
        <v>1126</v>
      </c>
    </row>
    <row r="1602" spans="2:6">
      <c r="B1602" s="2">
        <v>139207</v>
      </c>
      <c r="F1602" s="80" t="s">
        <v>1124</v>
      </c>
    </row>
    <row r="1603" spans="2:6">
      <c r="B1603" s="2">
        <v>139208</v>
      </c>
      <c r="F1603" s="80" t="s">
        <v>1127</v>
      </c>
    </row>
    <row r="1604" spans="2:6">
      <c r="B1604" s="2">
        <v>139209</v>
      </c>
      <c r="F1604" s="80" t="s">
        <v>1125</v>
      </c>
    </row>
    <row r="1605" spans="2:6">
      <c r="B1605" s="2">
        <v>139210</v>
      </c>
      <c r="F1605" s="80" t="s">
        <v>1128</v>
      </c>
    </row>
    <row r="1606" spans="2:6">
      <c r="B1606" s="2">
        <v>139211</v>
      </c>
      <c r="F1606" s="80" t="s">
        <v>1126</v>
      </c>
    </row>
    <row r="1607" spans="2:6">
      <c r="B1607" s="2">
        <v>139212</v>
      </c>
      <c r="F1607" s="80" t="s">
        <v>1124</v>
      </c>
    </row>
    <row r="1608" spans="2:6">
      <c r="B1608" s="2">
        <v>139213</v>
      </c>
      <c r="F1608" s="80" t="s">
        <v>1127</v>
      </c>
    </row>
    <row r="1609" spans="2:6">
      <c r="B1609" s="2">
        <v>139214</v>
      </c>
      <c r="F1609" s="80" t="s">
        <v>1125</v>
      </c>
    </row>
    <row r="1610" spans="2:6">
      <c r="B1610" s="2">
        <v>139215</v>
      </c>
      <c r="F1610" s="80" t="s">
        <v>1128</v>
      </c>
    </row>
    <row r="1611" spans="2:6">
      <c r="B1611" s="2">
        <v>140101</v>
      </c>
      <c r="F1611" s="79" t="s">
        <v>1115</v>
      </c>
    </row>
    <row r="1612" spans="2:6">
      <c r="B1612" s="2">
        <v>140102</v>
      </c>
      <c r="F1612" s="79" t="s">
        <v>1129</v>
      </c>
    </row>
    <row r="1613" spans="2:6">
      <c r="B1613" s="2">
        <v>140103</v>
      </c>
      <c r="F1613" s="80" t="s">
        <v>1115</v>
      </c>
    </row>
    <row r="1614" spans="2:6">
      <c r="B1614" s="2">
        <v>140104</v>
      </c>
      <c r="F1614" s="80" t="s">
        <v>1133</v>
      </c>
    </row>
    <row r="1615" spans="2:6">
      <c r="B1615" s="2">
        <v>140105</v>
      </c>
      <c r="F1615" s="80" t="s">
        <v>1137</v>
      </c>
    </row>
    <row r="1616" spans="2:6">
      <c r="B1616" s="2">
        <v>140106</v>
      </c>
      <c r="F1616" s="80" t="s">
        <v>1118</v>
      </c>
    </row>
    <row r="1617" spans="2:6">
      <c r="B1617" s="2">
        <v>140107</v>
      </c>
      <c r="F1617" s="94" t="s">
        <v>1417</v>
      </c>
    </row>
    <row r="1618" spans="2:6">
      <c r="B1618" s="2">
        <v>140108</v>
      </c>
      <c r="F1618" s="80" t="s">
        <v>1340</v>
      </c>
    </row>
    <row r="1619" spans="2:6">
      <c r="B1619" s="2">
        <v>140109</v>
      </c>
      <c r="F1619" s="80" t="s">
        <v>1131</v>
      </c>
    </row>
    <row r="1620" spans="2:6">
      <c r="B1620" s="2">
        <v>140110</v>
      </c>
      <c r="F1620" s="80" t="s">
        <v>1181</v>
      </c>
    </row>
    <row r="1621" spans="2:6">
      <c r="B1621" s="2">
        <v>140111</v>
      </c>
      <c r="F1621" s="80" t="s">
        <v>1150</v>
      </c>
    </row>
    <row r="1622" spans="2:6">
      <c r="B1622" s="2">
        <v>140201</v>
      </c>
      <c r="F1622" s="80" t="s">
        <v>1122</v>
      </c>
    </row>
    <row r="1623" spans="2:6">
      <c r="B1623" s="2">
        <v>140202</v>
      </c>
      <c r="F1623" s="80" t="s">
        <v>1123</v>
      </c>
    </row>
    <row r="1624" spans="2:6">
      <c r="B1624" s="2">
        <v>140203</v>
      </c>
      <c r="F1624" s="80" t="s">
        <v>1124</v>
      </c>
    </row>
    <row r="1625" spans="2:6">
      <c r="B1625" s="2">
        <v>140204</v>
      </c>
      <c r="F1625" s="80" t="s">
        <v>1125</v>
      </c>
    </row>
    <row r="1626" spans="2:6">
      <c r="B1626" s="2">
        <v>140205</v>
      </c>
      <c r="F1626" s="94" t="s">
        <v>1321</v>
      </c>
    </row>
    <row r="1627" spans="2:6">
      <c r="B1627" s="2">
        <v>140206</v>
      </c>
      <c r="F1627" s="80" t="s">
        <v>1126</v>
      </c>
    </row>
    <row r="1628" spans="2:6">
      <c r="B1628" s="2">
        <v>140207</v>
      </c>
      <c r="F1628" s="80" t="s">
        <v>1124</v>
      </c>
    </row>
    <row r="1629" spans="2:6">
      <c r="B1629" s="2">
        <v>140208</v>
      </c>
      <c r="F1629" s="80" t="s">
        <v>1127</v>
      </c>
    </row>
    <row r="1630" spans="2:6">
      <c r="B1630" s="2">
        <v>140209</v>
      </c>
      <c r="F1630" s="80" t="s">
        <v>1125</v>
      </c>
    </row>
    <row r="1631" spans="2:6">
      <c r="B1631" s="2">
        <v>140210</v>
      </c>
      <c r="F1631" s="80" t="s">
        <v>1128</v>
      </c>
    </row>
    <row r="1632" spans="2:6">
      <c r="B1632" s="2">
        <v>140211</v>
      </c>
      <c r="F1632" s="80" t="s">
        <v>1126</v>
      </c>
    </row>
    <row r="1633" spans="2:6">
      <c r="B1633" s="2">
        <v>140212</v>
      </c>
      <c r="F1633" s="80" t="s">
        <v>1124</v>
      </c>
    </row>
    <row r="1634" spans="2:6">
      <c r="B1634" s="2">
        <v>140213</v>
      </c>
      <c r="F1634" s="80" t="s">
        <v>1127</v>
      </c>
    </row>
    <row r="1635" spans="2:6">
      <c r="B1635" s="2">
        <v>140214</v>
      </c>
      <c r="F1635" s="80" t="s">
        <v>1125</v>
      </c>
    </row>
    <row r="1636" spans="2:6">
      <c r="B1636" s="2">
        <v>140215</v>
      </c>
      <c r="F1636" s="80" t="s">
        <v>1128</v>
      </c>
    </row>
    <row r="1637" spans="2:6">
      <c r="B1637" s="2">
        <v>141101</v>
      </c>
      <c r="F1637" s="79" t="s">
        <v>1115</v>
      </c>
    </row>
    <row r="1638" spans="2:6">
      <c r="B1638" s="2">
        <v>141102</v>
      </c>
      <c r="F1638" s="79" t="s">
        <v>1157</v>
      </c>
    </row>
    <row r="1639" spans="2:6">
      <c r="B1639" s="2">
        <v>141103</v>
      </c>
      <c r="F1639" s="80" t="s">
        <v>1115</v>
      </c>
    </row>
    <row r="1640" spans="2:6">
      <c r="B1640" s="2">
        <v>141104</v>
      </c>
      <c r="F1640" s="80" t="s">
        <v>1133</v>
      </c>
    </row>
    <row r="1641" spans="2:6">
      <c r="B1641" s="2">
        <v>141105</v>
      </c>
      <c r="F1641" s="80" t="s">
        <v>1117</v>
      </c>
    </row>
    <row r="1642" spans="2:6">
      <c r="B1642" s="2">
        <v>141106</v>
      </c>
      <c r="F1642" s="80" t="s">
        <v>1118</v>
      </c>
    </row>
    <row r="1643" spans="2:6">
      <c r="B1643" s="2">
        <v>141107</v>
      </c>
      <c r="F1643" s="86" t="s">
        <v>1333</v>
      </c>
    </row>
    <row r="1644" spans="2:6">
      <c r="B1644" s="2">
        <v>141108</v>
      </c>
      <c r="F1644" s="86" t="s">
        <v>1346</v>
      </c>
    </row>
    <row r="1645" spans="2:6">
      <c r="B1645" s="2">
        <v>141109</v>
      </c>
      <c r="F1645" s="80" t="s">
        <v>1158</v>
      </c>
    </row>
    <row r="1646" spans="2:6">
      <c r="B1646" s="2">
        <v>141110</v>
      </c>
      <c r="F1646" s="80" t="s">
        <v>1182</v>
      </c>
    </row>
    <row r="1647" spans="2:6">
      <c r="B1647" s="2">
        <v>141111</v>
      </c>
      <c r="F1647" s="82" t="s">
        <v>1259</v>
      </c>
    </row>
    <row r="1648" spans="2:6">
      <c r="B1648" s="2">
        <v>141201</v>
      </c>
      <c r="F1648" s="80" t="s">
        <v>1122</v>
      </c>
    </row>
    <row r="1649" spans="2:6">
      <c r="B1649" s="2">
        <v>141202</v>
      </c>
      <c r="F1649" s="80" t="s">
        <v>1123</v>
      </c>
    </row>
    <row r="1650" spans="2:6">
      <c r="B1650" s="2">
        <v>141203</v>
      </c>
      <c r="F1650" s="80" t="s">
        <v>1124</v>
      </c>
    </row>
    <row r="1651" spans="2:6">
      <c r="B1651" s="2">
        <v>141204</v>
      </c>
      <c r="F1651" s="80" t="s">
        <v>1125</v>
      </c>
    </row>
    <row r="1652" spans="2:6">
      <c r="B1652" s="2">
        <v>141205</v>
      </c>
      <c r="F1652" s="85" t="s">
        <v>1322</v>
      </c>
    </row>
    <row r="1653" spans="2:6">
      <c r="B1653" s="2">
        <v>141206</v>
      </c>
      <c r="F1653" s="80" t="s">
        <v>1126</v>
      </c>
    </row>
    <row r="1654" spans="2:6">
      <c r="B1654" s="2">
        <v>141207</v>
      </c>
      <c r="F1654" s="80" t="s">
        <v>1124</v>
      </c>
    </row>
    <row r="1655" spans="2:6">
      <c r="B1655" s="2">
        <v>141208</v>
      </c>
      <c r="F1655" s="80" t="s">
        <v>1127</v>
      </c>
    </row>
    <row r="1656" spans="2:6">
      <c r="B1656" s="2">
        <v>141209</v>
      </c>
      <c r="F1656" s="80" t="s">
        <v>1125</v>
      </c>
    </row>
    <row r="1657" spans="2:6">
      <c r="B1657" s="2">
        <v>141210</v>
      </c>
      <c r="F1657" s="80" t="s">
        <v>1128</v>
      </c>
    </row>
    <row r="1658" spans="2:6">
      <c r="B1658" s="2">
        <v>141211</v>
      </c>
      <c r="F1658" s="80" t="s">
        <v>1126</v>
      </c>
    </row>
    <row r="1659" spans="2:6">
      <c r="B1659" s="2">
        <v>141212</v>
      </c>
      <c r="F1659" s="80" t="s">
        <v>1124</v>
      </c>
    </row>
    <row r="1660" spans="2:6">
      <c r="B1660" s="2">
        <v>141213</v>
      </c>
      <c r="F1660" s="80" t="s">
        <v>1127</v>
      </c>
    </row>
    <row r="1661" spans="2:6">
      <c r="B1661" s="2">
        <v>141214</v>
      </c>
      <c r="F1661" s="80" t="s">
        <v>1125</v>
      </c>
    </row>
    <row r="1662" spans="2:6">
      <c r="B1662" s="2">
        <v>141215</v>
      </c>
      <c r="F1662" s="80" t="s">
        <v>1128</v>
      </c>
    </row>
    <row r="1663" spans="2:6">
      <c r="B1663" s="2">
        <v>142101</v>
      </c>
      <c r="F1663" s="79" t="s">
        <v>1115</v>
      </c>
    </row>
    <row r="1664" spans="2:6">
      <c r="B1664" s="2">
        <v>142102</v>
      </c>
      <c r="F1664" s="79" t="s">
        <v>1134</v>
      </c>
    </row>
    <row r="1665" spans="2:6">
      <c r="B1665" s="2">
        <v>142103</v>
      </c>
      <c r="F1665" s="80" t="s">
        <v>1115</v>
      </c>
    </row>
    <row r="1666" spans="2:6">
      <c r="B1666" s="2">
        <v>142104</v>
      </c>
      <c r="F1666" s="80" t="s">
        <v>1133</v>
      </c>
    </row>
    <row r="1667" spans="2:6">
      <c r="B1667" s="2">
        <v>142105</v>
      </c>
      <c r="F1667" s="80" t="s">
        <v>1135</v>
      </c>
    </row>
    <row r="1668" spans="2:6">
      <c r="B1668" s="2">
        <v>142106</v>
      </c>
      <c r="F1668" s="80" t="s">
        <v>1118</v>
      </c>
    </row>
    <row r="1669" spans="2:6">
      <c r="B1669" s="2">
        <v>142107</v>
      </c>
      <c r="F1669" s="80" t="s">
        <v>1142</v>
      </c>
    </row>
    <row r="1670" spans="2:6">
      <c r="B1670" s="2">
        <v>142108</v>
      </c>
      <c r="F1670" s="80" t="s">
        <v>1355</v>
      </c>
    </row>
    <row r="1671" spans="2:6">
      <c r="B1671" s="2">
        <v>142109</v>
      </c>
      <c r="F1671" s="80" t="s">
        <v>1163</v>
      </c>
    </row>
    <row r="1672" spans="2:6">
      <c r="B1672" s="2">
        <v>142110</v>
      </c>
      <c r="F1672" s="80" t="s">
        <v>1177</v>
      </c>
    </row>
    <row r="1673" spans="2:6">
      <c r="B1673" s="2">
        <v>142111</v>
      </c>
      <c r="F1673" s="94" t="s">
        <v>1418</v>
      </c>
    </row>
    <row r="1674" spans="2:6">
      <c r="B1674" s="2">
        <v>142201</v>
      </c>
      <c r="F1674" s="80" t="s">
        <v>1122</v>
      </c>
    </row>
    <row r="1675" spans="2:6">
      <c r="B1675" s="2">
        <v>142202</v>
      </c>
      <c r="F1675" s="80" t="s">
        <v>1123</v>
      </c>
    </row>
    <row r="1676" spans="2:6">
      <c r="B1676" s="2">
        <v>142203</v>
      </c>
      <c r="F1676" s="80" t="s">
        <v>1124</v>
      </c>
    </row>
    <row r="1677" spans="2:6">
      <c r="B1677" s="2">
        <v>142204</v>
      </c>
      <c r="F1677" s="80" t="s">
        <v>1125</v>
      </c>
    </row>
    <row r="1678" spans="2:6">
      <c r="B1678" s="2">
        <v>142205</v>
      </c>
      <c r="F1678" s="94" t="s">
        <v>1419</v>
      </c>
    </row>
    <row r="1679" spans="2:6">
      <c r="B1679" s="2">
        <v>142206</v>
      </c>
      <c r="F1679" s="80" t="s">
        <v>1126</v>
      </c>
    </row>
    <row r="1680" spans="2:6">
      <c r="B1680" s="2">
        <v>142207</v>
      </c>
      <c r="F1680" s="80" t="s">
        <v>1124</v>
      </c>
    </row>
    <row r="1681" spans="2:6">
      <c r="B1681" s="2">
        <v>142208</v>
      </c>
      <c r="F1681" s="80" t="s">
        <v>1127</v>
      </c>
    </row>
    <row r="1682" spans="2:6">
      <c r="B1682" s="2">
        <v>142209</v>
      </c>
      <c r="F1682" s="80" t="s">
        <v>1125</v>
      </c>
    </row>
    <row r="1683" spans="2:6">
      <c r="B1683" s="2">
        <v>142210</v>
      </c>
      <c r="F1683" s="80" t="s">
        <v>1128</v>
      </c>
    </row>
    <row r="1684" spans="2:6">
      <c r="B1684" s="2">
        <v>142211</v>
      </c>
      <c r="F1684" s="80" t="s">
        <v>1126</v>
      </c>
    </row>
    <row r="1685" spans="2:6">
      <c r="B1685" s="2">
        <v>142212</v>
      </c>
      <c r="F1685" s="80" t="s">
        <v>1124</v>
      </c>
    </row>
    <row r="1686" spans="2:6">
      <c r="B1686" s="2">
        <v>142213</v>
      </c>
      <c r="F1686" s="80" t="s">
        <v>1127</v>
      </c>
    </row>
    <row r="1687" spans="2:6">
      <c r="B1687" s="2">
        <v>142214</v>
      </c>
      <c r="F1687" s="80" t="s">
        <v>1125</v>
      </c>
    </row>
    <row r="1688" spans="2:6">
      <c r="B1688" s="2">
        <v>142215</v>
      </c>
      <c r="F1688" s="80" t="s">
        <v>1128</v>
      </c>
    </row>
    <row r="1689" spans="2:6">
      <c r="B1689" s="2">
        <v>143101</v>
      </c>
      <c r="F1689" s="79" t="s">
        <v>1115</v>
      </c>
    </row>
    <row r="1690" spans="2:6">
      <c r="B1690" s="2">
        <v>143102</v>
      </c>
      <c r="F1690" s="79" t="s">
        <v>1138</v>
      </c>
    </row>
    <row r="1691" spans="2:6">
      <c r="B1691" s="2">
        <v>143103</v>
      </c>
      <c r="F1691" s="80" t="s">
        <v>1115</v>
      </c>
    </row>
    <row r="1692" spans="2:6">
      <c r="B1692" s="2">
        <v>143104</v>
      </c>
      <c r="F1692" s="80" t="s">
        <v>1133</v>
      </c>
    </row>
    <row r="1693" spans="2:6">
      <c r="B1693" s="2">
        <v>143105</v>
      </c>
      <c r="F1693" s="80" t="s">
        <v>1164</v>
      </c>
    </row>
    <row r="1694" spans="2:6">
      <c r="B1694" s="2">
        <v>143106</v>
      </c>
      <c r="F1694" s="80" t="s">
        <v>1118</v>
      </c>
    </row>
    <row r="1695" spans="2:6">
      <c r="B1695" s="2">
        <v>143107</v>
      </c>
      <c r="F1695" s="94" t="s">
        <v>1420</v>
      </c>
    </row>
    <row r="1696" spans="2:6">
      <c r="B1696" s="2">
        <v>143108</v>
      </c>
      <c r="F1696" s="80" t="s">
        <v>1342</v>
      </c>
    </row>
    <row r="1697" spans="2:6">
      <c r="B1697" s="2">
        <v>143109</v>
      </c>
      <c r="F1697" s="80" t="s">
        <v>1163</v>
      </c>
    </row>
    <row r="1698" spans="2:6">
      <c r="B1698" s="2">
        <v>143110</v>
      </c>
      <c r="F1698" s="80" t="s">
        <v>1183</v>
      </c>
    </row>
    <row r="1699" spans="2:6">
      <c r="B1699" s="2">
        <v>143111</v>
      </c>
      <c r="F1699" s="94" t="s">
        <v>1421</v>
      </c>
    </row>
    <row r="1700" spans="2:6">
      <c r="B1700" s="2">
        <v>143201</v>
      </c>
      <c r="F1700" s="80" t="s">
        <v>1122</v>
      </c>
    </row>
    <row r="1701" spans="2:6">
      <c r="B1701" s="2">
        <v>143202</v>
      </c>
      <c r="F1701" s="80" t="s">
        <v>1123</v>
      </c>
    </row>
    <row r="1702" spans="2:6">
      <c r="B1702" s="2">
        <v>143203</v>
      </c>
      <c r="F1702" s="80" t="s">
        <v>1124</v>
      </c>
    </row>
    <row r="1703" spans="2:6">
      <c r="B1703" s="2">
        <v>143204</v>
      </c>
      <c r="F1703" s="80" t="s">
        <v>1125</v>
      </c>
    </row>
    <row r="1704" spans="2:6">
      <c r="B1704" s="2">
        <v>143205</v>
      </c>
      <c r="F1704" s="85" t="s">
        <v>1323</v>
      </c>
    </row>
    <row r="1705" spans="2:6">
      <c r="B1705" s="2">
        <v>143206</v>
      </c>
      <c r="F1705" s="80" t="s">
        <v>1126</v>
      </c>
    </row>
    <row r="1706" spans="2:6">
      <c r="B1706" s="2">
        <v>143207</v>
      </c>
      <c r="F1706" s="80" t="s">
        <v>1124</v>
      </c>
    </row>
    <row r="1707" spans="2:6">
      <c r="B1707" s="2">
        <v>143208</v>
      </c>
      <c r="F1707" s="80" t="s">
        <v>1127</v>
      </c>
    </row>
    <row r="1708" spans="2:6">
      <c r="B1708" s="2">
        <v>143209</v>
      </c>
      <c r="F1708" s="80" t="s">
        <v>1125</v>
      </c>
    </row>
    <row r="1709" spans="2:6">
      <c r="B1709" s="2">
        <v>143210</v>
      </c>
      <c r="F1709" s="80" t="s">
        <v>1128</v>
      </c>
    </row>
    <row r="1710" spans="2:6">
      <c r="B1710" s="2">
        <v>143211</v>
      </c>
      <c r="F1710" s="80" t="s">
        <v>1126</v>
      </c>
    </row>
    <row r="1711" spans="2:6">
      <c r="B1711" s="2">
        <v>143212</v>
      </c>
      <c r="F1711" s="80" t="s">
        <v>1124</v>
      </c>
    </row>
    <row r="1712" spans="2:6">
      <c r="B1712" s="2">
        <v>143213</v>
      </c>
      <c r="F1712" s="80" t="s">
        <v>1127</v>
      </c>
    </row>
    <row r="1713" spans="2:6">
      <c r="B1713" s="2">
        <v>143214</v>
      </c>
      <c r="F1713" s="80" t="s">
        <v>1125</v>
      </c>
    </row>
    <row r="1714" spans="2:6">
      <c r="B1714" s="2">
        <v>143215</v>
      </c>
      <c r="F1714" s="80" t="s">
        <v>1128</v>
      </c>
    </row>
    <row r="1715" spans="2:6">
      <c r="B1715" s="2">
        <v>144101</v>
      </c>
      <c r="F1715" s="79" t="s">
        <v>1115</v>
      </c>
    </row>
    <row r="1716" spans="2:6">
      <c r="B1716" s="2">
        <v>144102</v>
      </c>
      <c r="F1716" s="79" t="s">
        <v>1145</v>
      </c>
    </row>
    <row r="1717" spans="2:6">
      <c r="B1717" s="2">
        <v>144103</v>
      </c>
      <c r="F1717" s="80" t="s">
        <v>1115</v>
      </c>
    </row>
    <row r="1718" spans="2:6">
      <c r="B1718" s="2">
        <v>144104</v>
      </c>
      <c r="F1718" s="80" t="s">
        <v>1133</v>
      </c>
    </row>
    <row r="1719" spans="2:6">
      <c r="B1719" s="2">
        <v>144105</v>
      </c>
      <c r="F1719" s="80" t="s">
        <v>1156</v>
      </c>
    </row>
    <row r="1720" spans="2:6">
      <c r="B1720" s="2">
        <v>144106</v>
      </c>
      <c r="F1720" s="80" t="s">
        <v>1118</v>
      </c>
    </row>
    <row r="1721" spans="2:6">
      <c r="B1721" s="2">
        <v>144107</v>
      </c>
      <c r="F1721" s="82" t="s">
        <v>1150</v>
      </c>
    </row>
    <row r="1722" spans="2:6">
      <c r="B1722" s="2">
        <v>144108</v>
      </c>
      <c r="F1722" s="80" t="s">
        <v>1343</v>
      </c>
    </row>
    <row r="1723" spans="2:6">
      <c r="B1723" s="2">
        <v>144109</v>
      </c>
      <c r="F1723" s="80" t="s">
        <v>1146</v>
      </c>
    </row>
    <row r="1724" spans="2:6">
      <c r="B1724" s="2">
        <v>144110</v>
      </c>
      <c r="F1724" s="87" t="s">
        <v>1360</v>
      </c>
    </row>
    <row r="1725" spans="2:6">
      <c r="B1725" s="2">
        <v>144111</v>
      </c>
      <c r="F1725" s="82" t="s">
        <v>1260</v>
      </c>
    </row>
    <row r="1726" spans="2:6">
      <c r="B1726" s="2">
        <v>144201</v>
      </c>
      <c r="F1726" s="80" t="s">
        <v>1122</v>
      </c>
    </row>
    <row r="1727" spans="2:6">
      <c r="B1727" s="2">
        <v>144202</v>
      </c>
      <c r="F1727" s="80" t="s">
        <v>1123</v>
      </c>
    </row>
    <row r="1728" spans="2:6">
      <c r="B1728" s="2">
        <v>144203</v>
      </c>
      <c r="F1728" s="80" t="s">
        <v>1124</v>
      </c>
    </row>
    <row r="1729" spans="2:6">
      <c r="B1729" s="2">
        <v>144204</v>
      </c>
      <c r="F1729" s="80" t="s">
        <v>1125</v>
      </c>
    </row>
    <row r="1730" spans="2:6">
      <c r="B1730" s="2">
        <v>144205</v>
      </c>
      <c r="F1730" s="94" t="s">
        <v>1422</v>
      </c>
    </row>
    <row r="1731" spans="2:6">
      <c r="B1731" s="2">
        <v>144206</v>
      </c>
      <c r="F1731" s="80" t="s">
        <v>1126</v>
      </c>
    </row>
    <row r="1732" spans="2:6">
      <c r="B1732" s="2">
        <v>144207</v>
      </c>
      <c r="F1732" s="80" t="s">
        <v>1124</v>
      </c>
    </row>
    <row r="1733" spans="2:6">
      <c r="B1733" s="2">
        <v>144208</v>
      </c>
      <c r="F1733" s="80" t="s">
        <v>1127</v>
      </c>
    </row>
    <row r="1734" spans="2:6">
      <c r="B1734" s="2">
        <v>144209</v>
      </c>
      <c r="F1734" s="80" t="s">
        <v>1125</v>
      </c>
    </row>
    <row r="1735" spans="2:6">
      <c r="B1735" s="2">
        <v>144210</v>
      </c>
      <c r="F1735" s="80" t="s">
        <v>1128</v>
      </c>
    </row>
    <row r="1736" spans="2:6">
      <c r="B1736" s="2">
        <v>144211</v>
      </c>
      <c r="F1736" s="80" t="s">
        <v>1126</v>
      </c>
    </row>
    <row r="1737" spans="2:6">
      <c r="B1737" s="2">
        <v>144212</v>
      </c>
      <c r="F1737" s="80" t="s">
        <v>1124</v>
      </c>
    </row>
    <row r="1738" spans="2:6">
      <c r="B1738" s="2">
        <v>144213</v>
      </c>
      <c r="F1738" s="80" t="s">
        <v>1127</v>
      </c>
    </row>
    <row r="1739" spans="2:6">
      <c r="B1739" s="2">
        <v>144214</v>
      </c>
      <c r="F1739" s="80" t="s">
        <v>1125</v>
      </c>
    </row>
    <row r="1740" spans="2:6">
      <c r="B1740" s="2">
        <v>144215</v>
      </c>
      <c r="F1740" s="80" t="s">
        <v>1128</v>
      </c>
    </row>
    <row r="1741" spans="2:6">
      <c r="B1741" s="2">
        <v>145101</v>
      </c>
      <c r="F1741" s="79" t="s">
        <v>1115</v>
      </c>
    </row>
    <row r="1742" spans="2:6">
      <c r="B1742" s="2">
        <v>145102</v>
      </c>
      <c r="F1742" s="79" t="s">
        <v>1145</v>
      </c>
    </row>
    <row r="1743" spans="2:6">
      <c r="B1743" s="2">
        <v>145103</v>
      </c>
      <c r="F1743" s="80" t="s">
        <v>1115</v>
      </c>
    </row>
    <row r="1744" spans="2:6">
      <c r="B1744" s="2">
        <v>145104</v>
      </c>
      <c r="F1744" s="80" t="s">
        <v>1133</v>
      </c>
    </row>
    <row r="1745" spans="2:6">
      <c r="B1745" s="2">
        <v>145105</v>
      </c>
      <c r="F1745" s="80" t="s">
        <v>1156</v>
      </c>
    </row>
    <row r="1746" spans="2:6">
      <c r="B1746" s="2">
        <v>145106</v>
      </c>
      <c r="F1746" s="80" t="s">
        <v>1118</v>
      </c>
    </row>
    <row r="1747" spans="2:6">
      <c r="B1747" s="2">
        <v>145107</v>
      </c>
      <c r="F1747" s="82" t="s">
        <v>1181</v>
      </c>
    </row>
    <row r="1748" spans="2:6">
      <c r="B1748" s="2">
        <v>145108</v>
      </c>
      <c r="F1748" s="80" t="s">
        <v>1343</v>
      </c>
    </row>
    <row r="1749" spans="2:6">
      <c r="B1749" s="2">
        <v>145109</v>
      </c>
      <c r="F1749" s="80" t="s">
        <v>1146</v>
      </c>
    </row>
    <row r="1750" spans="2:6">
      <c r="B1750" s="2">
        <v>145110</v>
      </c>
      <c r="F1750" s="86" t="s">
        <v>1357</v>
      </c>
    </row>
    <row r="1751" spans="2:6">
      <c r="B1751" s="2">
        <v>145111</v>
      </c>
      <c r="F1751" s="94" t="s">
        <v>1423</v>
      </c>
    </row>
    <row r="1752" spans="2:6">
      <c r="B1752" s="2">
        <v>145201</v>
      </c>
      <c r="F1752" s="80" t="s">
        <v>1122</v>
      </c>
    </row>
    <row r="1753" spans="2:6">
      <c r="B1753" s="2">
        <v>145202</v>
      </c>
      <c r="F1753" s="80" t="s">
        <v>1123</v>
      </c>
    </row>
    <row r="1754" spans="2:6">
      <c r="B1754" s="2">
        <v>145203</v>
      </c>
      <c r="F1754" s="80" t="s">
        <v>1124</v>
      </c>
    </row>
    <row r="1755" spans="2:6">
      <c r="B1755" s="2">
        <v>145204</v>
      </c>
      <c r="F1755" s="80" t="s">
        <v>1125</v>
      </c>
    </row>
    <row r="1756" spans="2:6">
      <c r="B1756" s="2">
        <v>145205</v>
      </c>
      <c r="F1756" s="94" t="s">
        <v>1424</v>
      </c>
    </row>
    <row r="1757" spans="2:6">
      <c r="B1757" s="2">
        <v>145206</v>
      </c>
      <c r="F1757" s="80" t="s">
        <v>1126</v>
      </c>
    </row>
    <row r="1758" spans="2:6">
      <c r="B1758" s="2">
        <v>145207</v>
      </c>
      <c r="F1758" s="80" t="s">
        <v>1124</v>
      </c>
    </row>
    <row r="1759" spans="2:6">
      <c r="B1759" s="2">
        <v>145208</v>
      </c>
      <c r="F1759" s="80" t="s">
        <v>1127</v>
      </c>
    </row>
    <row r="1760" spans="2:6">
      <c r="B1760" s="2">
        <v>145209</v>
      </c>
      <c r="F1760" s="80" t="s">
        <v>1125</v>
      </c>
    </row>
    <row r="1761" spans="2:6">
      <c r="B1761" s="2">
        <v>145210</v>
      </c>
      <c r="F1761" s="80" t="s">
        <v>1128</v>
      </c>
    </row>
    <row r="1762" spans="2:6">
      <c r="B1762" s="2">
        <v>145211</v>
      </c>
      <c r="F1762" s="80" t="s">
        <v>1126</v>
      </c>
    </row>
    <row r="1763" spans="2:6">
      <c r="B1763" s="2">
        <v>145212</v>
      </c>
      <c r="F1763" s="80" t="s">
        <v>1124</v>
      </c>
    </row>
    <row r="1764" spans="2:6">
      <c r="B1764" s="2">
        <v>145213</v>
      </c>
      <c r="F1764" s="80" t="s">
        <v>1127</v>
      </c>
    </row>
    <row r="1765" spans="2:6">
      <c r="B1765" s="2">
        <v>145214</v>
      </c>
      <c r="F1765" s="80" t="s">
        <v>1125</v>
      </c>
    </row>
    <row r="1766" spans="2:6">
      <c r="B1766" s="2">
        <v>145215</v>
      </c>
      <c r="F1766" s="80" t="s">
        <v>1128</v>
      </c>
    </row>
    <row r="1767" spans="2:6">
      <c r="B1767" s="2">
        <v>146101</v>
      </c>
      <c r="F1767" s="79" t="s">
        <v>1115</v>
      </c>
    </row>
    <row r="1768" spans="2:6">
      <c r="B1768" s="2">
        <v>146102</v>
      </c>
      <c r="F1768" s="79" t="s">
        <v>1149</v>
      </c>
    </row>
    <row r="1769" spans="2:6">
      <c r="B1769" s="2">
        <v>146103</v>
      </c>
      <c r="F1769" s="80" t="s">
        <v>1115</v>
      </c>
    </row>
    <row r="1770" spans="2:6">
      <c r="B1770" s="2">
        <v>146104</v>
      </c>
      <c r="F1770" s="80" t="s">
        <v>1133</v>
      </c>
    </row>
    <row r="1771" spans="2:6">
      <c r="B1771" s="2">
        <v>146105</v>
      </c>
      <c r="F1771" s="80" t="s">
        <v>1129</v>
      </c>
    </row>
    <row r="1772" spans="2:6">
      <c r="B1772" s="2">
        <v>146106</v>
      </c>
      <c r="F1772" s="80" t="s">
        <v>1118</v>
      </c>
    </row>
    <row r="1773" spans="2:6">
      <c r="B1773" s="2">
        <v>146107</v>
      </c>
      <c r="F1773" s="82" t="s">
        <v>1261</v>
      </c>
    </row>
    <row r="1774" spans="2:6">
      <c r="B1774" s="2">
        <v>146108</v>
      </c>
      <c r="F1774" s="80" t="s">
        <v>1344</v>
      </c>
    </row>
    <row r="1775" spans="2:6">
      <c r="B1775" s="2">
        <v>146109</v>
      </c>
      <c r="F1775" s="80" t="s">
        <v>1139</v>
      </c>
    </row>
    <row r="1776" spans="2:6">
      <c r="B1776" s="2">
        <v>146110</v>
      </c>
      <c r="F1776" s="80" t="s">
        <v>1136</v>
      </c>
    </row>
    <row r="1777" spans="2:6">
      <c r="B1777" s="2">
        <v>146111</v>
      </c>
      <c r="F1777" s="82" t="s">
        <v>1150</v>
      </c>
    </row>
    <row r="1778" spans="2:6">
      <c r="B1778" s="2">
        <v>146201</v>
      </c>
      <c r="F1778" s="80" t="s">
        <v>1122</v>
      </c>
    </row>
    <row r="1779" spans="2:6">
      <c r="B1779" s="2">
        <v>146202</v>
      </c>
      <c r="F1779" s="80" t="s">
        <v>1123</v>
      </c>
    </row>
    <row r="1780" spans="2:6">
      <c r="B1780" s="2">
        <v>146203</v>
      </c>
      <c r="F1780" s="80" t="s">
        <v>1124</v>
      </c>
    </row>
    <row r="1781" spans="2:6">
      <c r="B1781" s="2">
        <v>146204</v>
      </c>
      <c r="F1781" s="80" t="s">
        <v>1125</v>
      </c>
    </row>
    <row r="1782" spans="2:6">
      <c r="B1782" s="2">
        <v>146205</v>
      </c>
      <c r="F1782" s="85" t="s">
        <v>1324</v>
      </c>
    </row>
    <row r="1783" spans="2:6">
      <c r="B1783" s="2">
        <v>146206</v>
      </c>
      <c r="F1783" s="80" t="s">
        <v>1126</v>
      </c>
    </row>
    <row r="1784" spans="2:6">
      <c r="B1784" s="2">
        <v>146207</v>
      </c>
      <c r="F1784" s="80" t="s">
        <v>1124</v>
      </c>
    </row>
    <row r="1785" spans="2:6">
      <c r="B1785" s="2">
        <v>146208</v>
      </c>
      <c r="F1785" s="80" t="s">
        <v>1127</v>
      </c>
    </row>
    <row r="1786" spans="2:6">
      <c r="B1786" s="2">
        <v>146209</v>
      </c>
      <c r="F1786" s="80" t="s">
        <v>1125</v>
      </c>
    </row>
    <row r="1787" spans="2:6">
      <c r="B1787" s="2">
        <v>146210</v>
      </c>
      <c r="F1787" s="80" t="s">
        <v>1128</v>
      </c>
    </row>
    <row r="1788" spans="2:6">
      <c r="B1788" s="2">
        <v>146211</v>
      </c>
      <c r="F1788" s="80" t="s">
        <v>1126</v>
      </c>
    </row>
    <row r="1789" spans="2:6">
      <c r="B1789" s="2">
        <v>146212</v>
      </c>
      <c r="F1789" s="80" t="s">
        <v>1124</v>
      </c>
    </row>
    <row r="1790" spans="2:6">
      <c r="B1790" s="2">
        <v>146213</v>
      </c>
      <c r="F1790" s="80" t="s">
        <v>1127</v>
      </c>
    </row>
    <row r="1791" spans="2:6">
      <c r="B1791" s="2">
        <v>146214</v>
      </c>
      <c r="F1791" s="80" t="s">
        <v>1125</v>
      </c>
    </row>
    <row r="1792" spans="2:6">
      <c r="B1792" s="2">
        <v>146215</v>
      </c>
      <c r="F1792" s="80" t="s">
        <v>1128</v>
      </c>
    </row>
    <row r="1793" spans="2:6">
      <c r="B1793" s="2">
        <v>147101</v>
      </c>
      <c r="F1793" s="79" t="s">
        <v>1115</v>
      </c>
    </row>
    <row r="1794" spans="2:6">
      <c r="B1794" s="2">
        <v>147102</v>
      </c>
      <c r="F1794" s="79" t="s">
        <v>1149</v>
      </c>
    </row>
    <row r="1795" spans="2:6">
      <c r="B1795" s="2">
        <v>147103</v>
      </c>
      <c r="F1795" s="80" t="s">
        <v>1115</v>
      </c>
    </row>
    <row r="1796" spans="2:6">
      <c r="B1796" s="2">
        <v>147104</v>
      </c>
      <c r="F1796" s="80" t="s">
        <v>1133</v>
      </c>
    </row>
    <row r="1797" spans="2:6">
      <c r="B1797" s="2">
        <v>147105</v>
      </c>
      <c r="F1797" s="80" t="s">
        <v>1135</v>
      </c>
    </row>
    <row r="1798" spans="2:6">
      <c r="B1798" s="2">
        <v>147106</v>
      </c>
      <c r="F1798" s="80" t="s">
        <v>1118</v>
      </c>
    </row>
    <row r="1799" spans="2:6">
      <c r="B1799" s="2">
        <v>147107</v>
      </c>
      <c r="F1799" s="94" t="s">
        <v>1425</v>
      </c>
    </row>
    <row r="1800" spans="2:6">
      <c r="B1800" s="2">
        <v>147108</v>
      </c>
      <c r="F1800" s="80" t="s">
        <v>1344</v>
      </c>
    </row>
    <row r="1801" spans="2:6">
      <c r="B1801" s="2">
        <v>147109</v>
      </c>
      <c r="F1801" s="80" t="s">
        <v>1153</v>
      </c>
    </row>
    <row r="1802" spans="2:6">
      <c r="B1802" s="2">
        <v>147110</v>
      </c>
      <c r="F1802" s="94" t="s">
        <v>1426</v>
      </c>
    </row>
    <row r="1803" spans="2:6">
      <c r="B1803" s="2">
        <v>147111</v>
      </c>
      <c r="F1803" s="80" t="s">
        <v>1150</v>
      </c>
    </row>
    <row r="1804" spans="2:6">
      <c r="B1804" s="2">
        <v>147201</v>
      </c>
      <c r="F1804" s="80" t="s">
        <v>1122</v>
      </c>
    </row>
    <row r="1805" spans="2:6">
      <c r="B1805" s="2">
        <v>147202</v>
      </c>
      <c r="F1805" s="80" t="s">
        <v>1123</v>
      </c>
    </row>
    <row r="1806" spans="2:6">
      <c r="B1806" s="2">
        <v>147203</v>
      </c>
      <c r="F1806" s="80" t="s">
        <v>1124</v>
      </c>
    </row>
    <row r="1807" spans="2:6">
      <c r="B1807" s="2">
        <v>147204</v>
      </c>
      <c r="F1807" s="80" t="s">
        <v>1125</v>
      </c>
    </row>
    <row r="1808" spans="2:6">
      <c r="B1808" s="2">
        <v>147205</v>
      </c>
      <c r="F1808" s="94" t="s">
        <v>1339</v>
      </c>
    </row>
    <row r="1809" spans="2:6">
      <c r="B1809" s="2">
        <v>147206</v>
      </c>
      <c r="F1809" s="80" t="s">
        <v>1126</v>
      </c>
    </row>
    <row r="1810" spans="2:6">
      <c r="B1810" s="2">
        <v>147207</v>
      </c>
      <c r="F1810" s="80" t="s">
        <v>1124</v>
      </c>
    </row>
    <row r="1811" spans="2:6">
      <c r="B1811" s="2">
        <v>147208</v>
      </c>
      <c r="F1811" s="80" t="s">
        <v>1127</v>
      </c>
    </row>
    <row r="1812" spans="2:6">
      <c r="B1812" s="2">
        <v>147209</v>
      </c>
      <c r="F1812" s="80" t="s">
        <v>1125</v>
      </c>
    </row>
    <row r="1813" spans="2:6">
      <c r="B1813" s="2">
        <v>147210</v>
      </c>
      <c r="F1813" s="80" t="s">
        <v>1128</v>
      </c>
    </row>
    <row r="1814" spans="2:6">
      <c r="B1814" s="2">
        <v>147211</v>
      </c>
      <c r="F1814" s="80" t="s">
        <v>1126</v>
      </c>
    </row>
    <row r="1815" spans="2:6">
      <c r="B1815" s="2">
        <v>147212</v>
      </c>
      <c r="F1815" s="80" t="s">
        <v>1124</v>
      </c>
    </row>
    <row r="1816" spans="2:6">
      <c r="B1816" s="2">
        <v>147213</v>
      </c>
      <c r="F1816" s="80" t="s">
        <v>1127</v>
      </c>
    </row>
    <row r="1817" spans="2:6">
      <c r="B1817" s="2">
        <v>147214</v>
      </c>
      <c r="F1817" s="80" t="s">
        <v>1125</v>
      </c>
    </row>
    <row r="1818" spans="2:6">
      <c r="B1818" s="2">
        <v>147215</v>
      </c>
      <c r="F1818" s="80" t="s">
        <v>1128</v>
      </c>
    </row>
    <row r="1819" spans="2:6">
      <c r="B1819" s="2">
        <v>148101</v>
      </c>
      <c r="F1819" s="79" t="s">
        <v>1115</v>
      </c>
    </row>
    <row r="1820" spans="2:6">
      <c r="B1820" s="2">
        <v>148102</v>
      </c>
      <c r="F1820" s="79" t="s">
        <v>1154</v>
      </c>
    </row>
    <row r="1821" spans="2:6">
      <c r="B1821" s="2">
        <v>148103</v>
      </c>
      <c r="F1821" s="80" t="s">
        <v>1115</v>
      </c>
    </row>
    <row r="1822" spans="2:6">
      <c r="B1822" s="2">
        <v>148104</v>
      </c>
      <c r="F1822" s="80" t="s">
        <v>1133</v>
      </c>
    </row>
    <row r="1823" spans="2:6">
      <c r="B1823" s="2">
        <v>148105</v>
      </c>
      <c r="F1823" s="80" t="s">
        <v>1116</v>
      </c>
    </row>
    <row r="1824" spans="2:6">
      <c r="B1824" s="2">
        <v>148106</v>
      </c>
      <c r="F1824" s="80" t="s">
        <v>1118</v>
      </c>
    </row>
    <row r="1825" spans="2:6">
      <c r="B1825" s="2">
        <v>148107</v>
      </c>
      <c r="F1825" s="82" t="s">
        <v>1262</v>
      </c>
    </row>
    <row r="1826" spans="2:6">
      <c r="B1826" s="2">
        <v>148108</v>
      </c>
      <c r="F1826" s="80" t="s">
        <v>1345</v>
      </c>
    </row>
    <row r="1827" spans="2:6">
      <c r="B1827" s="2">
        <v>148109</v>
      </c>
      <c r="F1827" s="80" t="s">
        <v>1117</v>
      </c>
    </row>
    <row r="1828" spans="2:6">
      <c r="B1828" s="2">
        <v>148110</v>
      </c>
      <c r="F1828" s="82" t="s">
        <v>1150</v>
      </c>
    </row>
    <row r="1829" spans="2:6">
      <c r="B1829" s="2">
        <v>148201</v>
      </c>
      <c r="F1829" s="80" t="s">
        <v>1122</v>
      </c>
    </row>
    <row r="1830" spans="2:6">
      <c r="B1830" s="2">
        <v>148202</v>
      </c>
      <c r="F1830" s="80" t="s">
        <v>1123</v>
      </c>
    </row>
    <row r="1831" spans="2:6">
      <c r="B1831" s="2">
        <v>148203</v>
      </c>
      <c r="F1831" s="80" t="s">
        <v>1124</v>
      </c>
    </row>
    <row r="1832" spans="2:6">
      <c r="B1832" s="2">
        <v>148204</v>
      </c>
      <c r="F1832" s="80" t="s">
        <v>1125</v>
      </c>
    </row>
    <row r="1833" spans="2:6">
      <c r="B1833" s="2">
        <v>148205</v>
      </c>
      <c r="F1833" s="94" t="s">
        <v>1395</v>
      </c>
    </row>
    <row r="1834" spans="2:6">
      <c r="B1834" s="2">
        <v>148206</v>
      </c>
      <c r="F1834" s="80" t="s">
        <v>1126</v>
      </c>
    </row>
    <row r="1835" spans="2:6">
      <c r="B1835" s="2">
        <v>148207</v>
      </c>
      <c r="F1835" s="80" t="s">
        <v>1124</v>
      </c>
    </row>
    <row r="1836" spans="2:6">
      <c r="B1836" s="2">
        <v>148208</v>
      </c>
      <c r="F1836" s="80" t="s">
        <v>1127</v>
      </c>
    </row>
    <row r="1837" spans="2:6">
      <c r="B1837" s="2">
        <v>148209</v>
      </c>
      <c r="F1837" s="80" t="s">
        <v>1125</v>
      </c>
    </row>
    <row r="1838" spans="2:6">
      <c r="B1838" s="2">
        <v>148210</v>
      </c>
      <c r="F1838" s="80" t="s">
        <v>1128</v>
      </c>
    </row>
    <row r="1839" spans="2:6">
      <c r="B1839" s="2">
        <v>148211</v>
      </c>
      <c r="F1839" s="80" t="s">
        <v>1126</v>
      </c>
    </row>
    <row r="1840" spans="2:6">
      <c r="B1840" s="2">
        <v>148212</v>
      </c>
      <c r="F1840" s="80" t="s">
        <v>1124</v>
      </c>
    </row>
    <row r="1841" spans="2:6">
      <c r="B1841" s="2">
        <v>148213</v>
      </c>
      <c r="F1841" s="80" t="s">
        <v>1127</v>
      </c>
    </row>
    <row r="1842" spans="2:6">
      <c r="B1842" s="2">
        <v>148214</v>
      </c>
      <c r="F1842" s="80" t="s">
        <v>1125</v>
      </c>
    </row>
    <row r="1843" spans="2:6">
      <c r="B1843" s="2">
        <v>148215</v>
      </c>
      <c r="F1843" s="80" t="s">
        <v>1128</v>
      </c>
    </row>
    <row r="1844" spans="2:6">
      <c r="B1844" s="2">
        <v>149101</v>
      </c>
      <c r="F1844" s="79" t="s">
        <v>1115</v>
      </c>
    </row>
    <row r="1845" spans="2:6">
      <c r="B1845" s="2">
        <v>149102</v>
      </c>
      <c r="F1845" s="79" t="s">
        <v>1149</v>
      </c>
    </row>
    <row r="1846" spans="2:6">
      <c r="B1846" s="2">
        <v>149103</v>
      </c>
      <c r="F1846" s="80" t="s">
        <v>1115</v>
      </c>
    </row>
    <row r="1847" spans="2:6">
      <c r="B1847" s="2">
        <v>149104</v>
      </c>
      <c r="F1847" s="80" t="s">
        <v>1133</v>
      </c>
    </row>
    <row r="1848" spans="2:6">
      <c r="B1848" s="2">
        <v>149105</v>
      </c>
      <c r="F1848" s="80" t="s">
        <v>1129</v>
      </c>
    </row>
    <row r="1849" spans="2:6">
      <c r="B1849" s="2">
        <v>149106</v>
      </c>
      <c r="F1849" s="80" t="s">
        <v>1118</v>
      </c>
    </row>
    <row r="1850" spans="2:6">
      <c r="B1850" s="2">
        <v>149107</v>
      </c>
      <c r="F1850" s="80" t="s">
        <v>1184</v>
      </c>
    </row>
    <row r="1851" spans="2:6">
      <c r="B1851" s="2">
        <v>149108</v>
      </c>
      <c r="F1851" s="80" t="s">
        <v>1344</v>
      </c>
    </row>
    <row r="1852" spans="2:6">
      <c r="B1852" s="2">
        <v>149109</v>
      </c>
      <c r="F1852" s="80" t="s">
        <v>1139</v>
      </c>
    </row>
    <row r="1853" spans="2:6">
      <c r="B1853" s="2">
        <v>149110</v>
      </c>
      <c r="F1853" s="82" t="s">
        <v>1260</v>
      </c>
    </row>
    <row r="1854" spans="2:6">
      <c r="B1854" s="2">
        <v>149201</v>
      </c>
      <c r="F1854" s="80" t="s">
        <v>1122</v>
      </c>
    </row>
    <row r="1855" spans="2:6">
      <c r="B1855" s="2">
        <v>149202</v>
      </c>
      <c r="F1855" s="80" t="s">
        <v>1123</v>
      </c>
    </row>
    <row r="1856" spans="2:6">
      <c r="B1856" s="2">
        <v>149203</v>
      </c>
      <c r="F1856" s="80" t="s">
        <v>1124</v>
      </c>
    </row>
    <row r="1857" spans="2:6">
      <c r="B1857" s="2">
        <v>149204</v>
      </c>
      <c r="F1857" s="80" t="s">
        <v>1125</v>
      </c>
    </row>
    <row r="1858" spans="2:6">
      <c r="B1858" s="2">
        <v>149205</v>
      </c>
      <c r="F1858" s="85" t="s">
        <v>1325</v>
      </c>
    </row>
    <row r="1859" spans="2:6">
      <c r="B1859" s="2">
        <v>149206</v>
      </c>
      <c r="F1859" s="80" t="s">
        <v>1126</v>
      </c>
    </row>
    <row r="1860" spans="2:6">
      <c r="B1860" s="2">
        <v>149207</v>
      </c>
      <c r="F1860" s="80" t="s">
        <v>1124</v>
      </c>
    </row>
    <row r="1861" spans="2:6">
      <c r="B1861" s="2">
        <v>149208</v>
      </c>
      <c r="F1861" s="80" t="s">
        <v>1127</v>
      </c>
    </row>
    <row r="1862" spans="2:6">
      <c r="B1862" s="2">
        <v>149209</v>
      </c>
      <c r="F1862" s="80" t="s">
        <v>1125</v>
      </c>
    </row>
    <row r="1863" spans="2:6">
      <c r="B1863" s="2">
        <v>149210</v>
      </c>
      <c r="F1863" s="80" t="s">
        <v>1128</v>
      </c>
    </row>
    <row r="1864" spans="2:6">
      <c r="B1864" s="2">
        <v>149211</v>
      </c>
      <c r="F1864" s="80" t="s">
        <v>1126</v>
      </c>
    </row>
    <row r="1865" spans="2:6">
      <c r="B1865" s="2">
        <v>149212</v>
      </c>
      <c r="F1865" s="80" t="s">
        <v>1124</v>
      </c>
    </row>
    <row r="1866" spans="2:6">
      <c r="B1866" s="2">
        <v>149213</v>
      </c>
      <c r="F1866" s="80" t="s">
        <v>1127</v>
      </c>
    </row>
    <row r="1867" spans="2:6">
      <c r="B1867" s="2">
        <v>149214</v>
      </c>
      <c r="F1867" s="80" t="s">
        <v>1125</v>
      </c>
    </row>
    <row r="1868" spans="2:6">
      <c r="B1868" s="2">
        <v>149215</v>
      </c>
      <c r="F1868" s="80" t="s">
        <v>1128</v>
      </c>
    </row>
    <row r="1869" spans="2:6">
      <c r="B1869" s="2">
        <v>150101</v>
      </c>
      <c r="F1869" s="79" t="s">
        <v>1115</v>
      </c>
    </row>
    <row r="1870" spans="2:6">
      <c r="B1870" s="2">
        <v>150102</v>
      </c>
      <c r="F1870" s="79" t="s">
        <v>1145</v>
      </c>
    </row>
    <row r="1871" spans="2:6">
      <c r="B1871" s="2">
        <v>150103</v>
      </c>
      <c r="F1871" s="80" t="s">
        <v>1115</v>
      </c>
    </row>
    <row r="1872" spans="2:6">
      <c r="B1872" s="2">
        <v>150104</v>
      </c>
      <c r="F1872" s="80" t="s">
        <v>1133</v>
      </c>
    </row>
    <row r="1873" spans="2:6">
      <c r="B1873" s="2">
        <v>150105</v>
      </c>
      <c r="F1873" s="80" t="s">
        <v>1116</v>
      </c>
    </row>
    <row r="1874" spans="2:6">
      <c r="B1874" s="2">
        <v>150106</v>
      </c>
      <c r="F1874" s="80" t="s">
        <v>1118</v>
      </c>
    </row>
    <row r="1875" spans="2:6">
      <c r="B1875" s="2">
        <v>150107</v>
      </c>
      <c r="F1875" s="80" t="s">
        <v>1185</v>
      </c>
    </row>
    <row r="1876" spans="2:6">
      <c r="B1876" s="2">
        <v>150108</v>
      </c>
      <c r="F1876" s="80" t="s">
        <v>1343</v>
      </c>
    </row>
    <row r="1877" spans="2:6">
      <c r="B1877" s="2">
        <v>150109</v>
      </c>
      <c r="F1877" s="80" t="s">
        <v>1146</v>
      </c>
    </row>
    <row r="1878" spans="2:6">
      <c r="B1878" s="2">
        <v>150110</v>
      </c>
      <c r="F1878" s="82" t="s">
        <v>1263</v>
      </c>
    </row>
    <row r="1879" spans="2:6">
      <c r="B1879" s="2">
        <v>150201</v>
      </c>
      <c r="F1879" s="80" t="s">
        <v>1122</v>
      </c>
    </row>
    <row r="1880" spans="2:6">
      <c r="B1880" s="2">
        <v>150202</v>
      </c>
      <c r="F1880" s="80" t="s">
        <v>1123</v>
      </c>
    </row>
    <row r="1881" spans="2:6">
      <c r="B1881" s="2">
        <v>150203</v>
      </c>
      <c r="F1881" s="80" t="s">
        <v>1124</v>
      </c>
    </row>
    <row r="1882" spans="2:6">
      <c r="B1882" s="2">
        <v>150204</v>
      </c>
      <c r="F1882" s="80" t="s">
        <v>1125</v>
      </c>
    </row>
    <row r="1883" spans="2:6">
      <c r="B1883" s="2">
        <v>150205</v>
      </c>
      <c r="F1883" s="94" t="s">
        <v>1326</v>
      </c>
    </row>
    <row r="1884" spans="2:6">
      <c r="B1884" s="2">
        <v>150206</v>
      </c>
      <c r="F1884" s="80" t="s">
        <v>1126</v>
      </c>
    </row>
    <row r="1885" spans="2:6">
      <c r="B1885" s="2">
        <v>150207</v>
      </c>
      <c r="F1885" s="80" t="s">
        <v>1124</v>
      </c>
    </row>
    <row r="1886" spans="2:6">
      <c r="B1886" s="2">
        <v>150208</v>
      </c>
      <c r="F1886" s="80" t="s">
        <v>1127</v>
      </c>
    </row>
    <row r="1887" spans="2:6">
      <c r="B1887" s="2">
        <v>150209</v>
      </c>
      <c r="F1887" s="80" t="s">
        <v>1125</v>
      </c>
    </row>
    <row r="1888" spans="2:6">
      <c r="B1888" s="2">
        <v>150210</v>
      </c>
      <c r="F1888" s="80" t="s">
        <v>1128</v>
      </c>
    </row>
    <row r="1889" spans="2:6">
      <c r="B1889" s="2">
        <v>150211</v>
      </c>
      <c r="F1889" s="80" t="s">
        <v>1126</v>
      </c>
    </row>
    <row r="1890" spans="2:6">
      <c r="B1890" s="2">
        <v>150212</v>
      </c>
      <c r="F1890" s="80" t="s">
        <v>1124</v>
      </c>
    </row>
    <row r="1891" spans="2:6">
      <c r="B1891" s="2">
        <v>150213</v>
      </c>
      <c r="F1891" s="80" t="s">
        <v>1127</v>
      </c>
    </row>
    <row r="1892" spans="2:6">
      <c r="B1892" s="2">
        <v>150214</v>
      </c>
      <c r="F1892" s="80" t="s">
        <v>1125</v>
      </c>
    </row>
    <row r="1893" spans="2:6">
      <c r="B1893" s="2">
        <v>150215</v>
      </c>
      <c r="F1893" s="80" t="s">
        <v>1128</v>
      </c>
    </row>
    <row r="1894" spans="2:6">
      <c r="B1894" s="2">
        <v>151101</v>
      </c>
      <c r="F1894" s="79" t="s">
        <v>1115</v>
      </c>
    </row>
    <row r="1895" spans="2:6">
      <c r="B1895" s="2">
        <v>151102</v>
      </c>
      <c r="F1895" s="79" t="s">
        <v>1134</v>
      </c>
    </row>
    <row r="1896" spans="2:6">
      <c r="B1896" s="2">
        <v>151103</v>
      </c>
      <c r="F1896" s="80" t="s">
        <v>1115</v>
      </c>
    </row>
    <row r="1897" spans="2:6">
      <c r="B1897" s="2">
        <v>151104</v>
      </c>
      <c r="F1897" s="80" t="s">
        <v>1133</v>
      </c>
    </row>
    <row r="1898" spans="2:6">
      <c r="B1898" s="2">
        <v>151105</v>
      </c>
      <c r="F1898" s="80" t="s">
        <v>1135</v>
      </c>
    </row>
    <row r="1899" spans="2:6">
      <c r="B1899" s="2">
        <v>151106</v>
      </c>
      <c r="F1899" s="80" t="s">
        <v>1118</v>
      </c>
    </row>
    <row r="1900" spans="2:6">
      <c r="B1900" s="2">
        <v>151107</v>
      </c>
      <c r="F1900" s="82" t="s">
        <v>1249</v>
      </c>
    </row>
    <row r="1901" spans="2:6">
      <c r="B1901" s="2">
        <v>151108</v>
      </c>
      <c r="F1901" s="80" t="s">
        <v>1341</v>
      </c>
    </row>
    <row r="1902" spans="2:6">
      <c r="B1902" s="2">
        <v>151109</v>
      </c>
      <c r="F1902" s="80" t="s">
        <v>1137</v>
      </c>
    </row>
    <row r="1903" spans="2:6">
      <c r="B1903" s="2">
        <v>151110</v>
      </c>
      <c r="F1903" s="86" t="s">
        <v>1334</v>
      </c>
    </row>
    <row r="1904" spans="2:6">
      <c r="B1904" s="2">
        <v>151201</v>
      </c>
      <c r="F1904" s="80" t="s">
        <v>1122</v>
      </c>
    </row>
    <row r="1905" spans="2:6">
      <c r="B1905" s="2">
        <v>151202</v>
      </c>
      <c r="F1905" s="80" t="s">
        <v>1123</v>
      </c>
    </row>
    <row r="1906" spans="2:6">
      <c r="B1906" s="2">
        <v>151203</v>
      </c>
      <c r="F1906" s="80" t="s">
        <v>1124</v>
      </c>
    </row>
    <row r="1907" spans="2:6">
      <c r="B1907" s="2">
        <v>151204</v>
      </c>
      <c r="F1907" s="80" t="s">
        <v>1125</v>
      </c>
    </row>
    <row r="1908" spans="2:6">
      <c r="B1908" s="2">
        <v>151205</v>
      </c>
      <c r="F1908" s="85" t="s">
        <v>1326</v>
      </c>
    </row>
    <row r="1909" spans="2:6">
      <c r="B1909" s="2">
        <v>151206</v>
      </c>
      <c r="F1909" s="80" t="s">
        <v>1126</v>
      </c>
    </row>
    <row r="1910" spans="2:6">
      <c r="B1910" s="2">
        <v>151207</v>
      </c>
      <c r="F1910" s="80" t="s">
        <v>1124</v>
      </c>
    </row>
    <row r="1911" spans="2:6">
      <c r="B1911" s="2">
        <v>151208</v>
      </c>
      <c r="F1911" s="80" t="s">
        <v>1127</v>
      </c>
    </row>
    <row r="1912" spans="2:6">
      <c r="B1912" s="2">
        <v>151209</v>
      </c>
      <c r="F1912" s="80" t="s">
        <v>1125</v>
      </c>
    </row>
    <row r="1913" spans="2:6">
      <c r="B1913" s="2">
        <v>151210</v>
      </c>
      <c r="F1913" s="80" t="s">
        <v>1128</v>
      </c>
    </row>
    <row r="1914" spans="2:6">
      <c r="B1914" s="2">
        <v>151211</v>
      </c>
      <c r="F1914" s="80" t="s">
        <v>1126</v>
      </c>
    </row>
    <row r="1915" spans="2:6">
      <c r="B1915" s="2">
        <v>151212</v>
      </c>
      <c r="F1915" s="80" t="s">
        <v>1124</v>
      </c>
    </row>
    <row r="1916" spans="2:6">
      <c r="B1916" s="2">
        <v>151213</v>
      </c>
      <c r="F1916" s="80" t="s">
        <v>1127</v>
      </c>
    </row>
    <row r="1917" spans="2:6">
      <c r="B1917" s="2">
        <v>151214</v>
      </c>
      <c r="F1917" s="80" t="s">
        <v>1125</v>
      </c>
    </row>
    <row r="1918" spans="2:6">
      <c r="B1918" s="2">
        <v>151215</v>
      </c>
      <c r="F1918" s="80" t="s">
        <v>1128</v>
      </c>
    </row>
    <row r="1919" spans="2:6">
      <c r="B1919" s="2">
        <v>152101</v>
      </c>
      <c r="F1919" s="79" t="s">
        <v>1115</v>
      </c>
    </row>
    <row r="1920" spans="2:6">
      <c r="B1920" s="2">
        <v>152102</v>
      </c>
      <c r="F1920" s="79" t="s">
        <v>1157</v>
      </c>
    </row>
    <row r="1921" spans="2:6">
      <c r="B1921" s="2">
        <v>152103</v>
      </c>
      <c r="F1921" s="80" t="s">
        <v>1115</v>
      </c>
    </row>
    <row r="1922" spans="2:6">
      <c r="B1922" s="2">
        <v>152104</v>
      </c>
      <c r="F1922" s="80" t="s">
        <v>1133</v>
      </c>
    </row>
    <row r="1923" spans="2:6">
      <c r="B1923" s="2">
        <v>152105</v>
      </c>
      <c r="F1923" s="85" t="s">
        <v>1327</v>
      </c>
    </row>
    <row r="1924" spans="2:6">
      <c r="B1924" s="2">
        <v>152106</v>
      </c>
      <c r="F1924" s="80" t="s">
        <v>1118</v>
      </c>
    </row>
    <row r="1925" spans="2:6">
      <c r="B1925" s="2">
        <v>152107</v>
      </c>
      <c r="F1925" s="80" t="s">
        <v>1186</v>
      </c>
    </row>
    <row r="1926" spans="2:6">
      <c r="B1926" s="2">
        <v>152108</v>
      </c>
      <c r="F1926" s="80" t="s">
        <v>1354</v>
      </c>
    </row>
    <row r="1927" spans="2:6">
      <c r="B1927" s="2">
        <v>152109</v>
      </c>
      <c r="F1927" s="80" t="s">
        <v>1158</v>
      </c>
    </row>
    <row r="1928" spans="2:6">
      <c r="B1928" s="2">
        <v>152110</v>
      </c>
      <c r="F1928" s="94" t="s">
        <v>1427</v>
      </c>
    </row>
    <row r="1929" spans="2:6">
      <c r="B1929" s="2">
        <v>152111</v>
      </c>
      <c r="F1929" s="94" t="s">
        <v>1428</v>
      </c>
    </row>
    <row r="1930" spans="2:6">
      <c r="B1930" s="2">
        <v>152201</v>
      </c>
      <c r="F1930" s="80" t="s">
        <v>1122</v>
      </c>
    </row>
    <row r="1931" spans="2:6">
      <c r="B1931" s="2">
        <v>152202</v>
      </c>
      <c r="F1931" s="80" t="s">
        <v>1123</v>
      </c>
    </row>
    <row r="1932" spans="2:6">
      <c r="B1932" s="2">
        <v>152203</v>
      </c>
      <c r="F1932" s="80" t="s">
        <v>1124</v>
      </c>
    </row>
    <row r="1933" spans="2:6">
      <c r="B1933" s="2">
        <v>152204</v>
      </c>
      <c r="F1933" s="80" t="s">
        <v>1125</v>
      </c>
    </row>
    <row r="1934" spans="2:6">
      <c r="B1934" s="2">
        <v>152205</v>
      </c>
      <c r="F1934" s="94" t="s">
        <v>1429</v>
      </c>
    </row>
    <row r="1935" spans="2:6">
      <c r="B1935" s="2">
        <v>152206</v>
      </c>
      <c r="F1935" s="80" t="s">
        <v>1126</v>
      </c>
    </row>
    <row r="1936" spans="2:6">
      <c r="B1936" s="2">
        <v>152207</v>
      </c>
      <c r="F1936" s="80" t="s">
        <v>1124</v>
      </c>
    </row>
    <row r="1937" spans="2:6">
      <c r="B1937" s="2">
        <v>152208</v>
      </c>
      <c r="F1937" s="80" t="s">
        <v>1127</v>
      </c>
    </row>
    <row r="1938" spans="2:6">
      <c r="B1938" s="2">
        <v>152209</v>
      </c>
      <c r="F1938" s="80" t="s">
        <v>1125</v>
      </c>
    </row>
    <row r="1939" spans="2:6">
      <c r="B1939" s="2">
        <v>152210</v>
      </c>
      <c r="F1939" s="80" t="s">
        <v>1128</v>
      </c>
    </row>
    <row r="1940" spans="2:6">
      <c r="B1940" s="2">
        <v>152211</v>
      </c>
      <c r="F1940" s="80" t="s">
        <v>1126</v>
      </c>
    </row>
    <row r="1941" spans="2:6">
      <c r="B1941" s="2">
        <v>152212</v>
      </c>
      <c r="F1941" s="80" t="s">
        <v>1124</v>
      </c>
    </row>
    <row r="1942" spans="2:6">
      <c r="B1942" s="2">
        <v>152213</v>
      </c>
      <c r="F1942" s="80" t="s">
        <v>1127</v>
      </c>
    </row>
    <row r="1943" spans="2:6">
      <c r="B1943" s="2">
        <v>152214</v>
      </c>
      <c r="F1943" s="80" t="s">
        <v>1125</v>
      </c>
    </row>
    <row r="1944" spans="2:6">
      <c r="B1944" s="2">
        <v>152215</v>
      </c>
      <c r="F1944" s="80" t="s">
        <v>1128</v>
      </c>
    </row>
    <row r="1945" spans="2:6">
      <c r="B1945" s="2">
        <v>1000001</v>
      </c>
      <c r="C1945" t="s">
        <v>1187</v>
      </c>
      <c r="F1945" t="s">
        <v>1282</v>
      </c>
    </row>
    <row r="1946" spans="2:6">
      <c r="B1946" s="2">
        <v>1000002</v>
      </c>
      <c r="C1946" t="s">
        <v>1188</v>
      </c>
      <c r="F1946" t="s">
        <v>1283</v>
      </c>
    </row>
    <row r="1947" spans="2:6">
      <c r="B1947" s="2">
        <v>1000003</v>
      </c>
      <c r="C1947" t="s">
        <v>1189</v>
      </c>
      <c r="F1947" t="s">
        <v>1284</v>
      </c>
    </row>
    <row r="1948" spans="2:6">
      <c r="B1948" s="2">
        <v>1000004</v>
      </c>
      <c r="C1948" t="s">
        <v>1190</v>
      </c>
      <c r="F1948" t="s">
        <v>1285</v>
      </c>
    </row>
    <row r="1949" spans="2:6">
      <c r="B1949" s="2">
        <v>1000005</v>
      </c>
      <c r="C1949" t="s">
        <v>1191</v>
      </c>
      <c r="F1949" t="s">
        <v>1286</v>
      </c>
    </row>
    <row r="1950" spans="2:6">
      <c r="B1950" s="2">
        <v>1000006</v>
      </c>
      <c r="C1950" t="s">
        <v>1192</v>
      </c>
      <c r="F1950" t="s">
        <v>1287</v>
      </c>
    </row>
    <row r="1951" spans="2:6">
      <c r="B1951" s="2">
        <v>1000007</v>
      </c>
      <c r="C1951" t="s">
        <v>1193</v>
      </c>
      <c r="F1951" t="s">
        <v>1288</v>
      </c>
    </row>
    <row r="1952" spans="2:6">
      <c r="B1952" s="2">
        <v>1000008</v>
      </c>
      <c r="C1952" t="s">
        <v>1194</v>
      </c>
      <c r="F1952" t="s">
        <v>1289</v>
      </c>
    </row>
    <row r="1953" spans="2:6">
      <c r="B1953" s="2">
        <v>1000009</v>
      </c>
      <c r="C1953" t="s">
        <v>1195</v>
      </c>
      <c r="F1953" s="92" t="s">
        <v>1430</v>
      </c>
    </row>
    <row r="1954" spans="2:6">
      <c r="B1954" s="2">
        <v>1000010</v>
      </c>
      <c r="C1954" t="s">
        <v>1196</v>
      </c>
      <c r="F1954" t="s">
        <v>1290</v>
      </c>
    </row>
    <row r="1955" spans="2:6">
      <c r="B1955" s="2">
        <v>1000011</v>
      </c>
      <c r="C1955" t="s">
        <v>1197</v>
      </c>
      <c r="F1955" t="s">
        <v>1291</v>
      </c>
    </row>
    <row r="1956" spans="2:6">
      <c r="B1956" s="2">
        <v>1000012</v>
      </c>
      <c r="C1956" t="s">
        <v>1198</v>
      </c>
      <c r="F1956" s="92" t="s">
        <v>1431</v>
      </c>
    </row>
    <row r="1957" spans="2:6">
      <c r="B1957" s="2">
        <v>1000013</v>
      </c>
      <c r="C1957" t="s">
        <v>1199</v>
      </c>
      <c r="F1957" s="92" t="s">
        <v>1432</v>
      </c>
    </row>
    <row r="1958" spans="2:6">
      <c r="B1958" s="2">
        <v>1000014</v>
      </c>
      <c r="C1958" t="s">
        <v>1200</v>
      </c>
      <c r="F1958" s="92" t="s">
        <v>1448</v>
      </c>
    </row>
    <row r="1959" spans="2:6">
      <c r="B1959" s="2">
        <v>1000015</v>
      </c>
      <c r="C1959" t="s">
        <v>1201</v>
      </c>
      <c r="F1959" t="s">
        <v>1292</v>
      </c>
    </row>
    <row r="1960" spans="2:6">
      <c r="B1960" s="2">
        <v>1000016</v>
      </c>
      <c r="C1960" t="s">
        <v>1202</v>
      </c>
      <c r="F1960" t="s">
        <v>1293</v>
      </c>
    </row>
    <row r="1961" spans="2:6">
      <c r="B1961" s="2">
        <v>1000017</v>
      </c>
      <c r="C1961" t="s">
        <v>1203</v>
      </c>
      <c r="F1961" t="s">
        <v>1294</v>
      </c>
    </row>
    <row r="1962" spans="2:6">
      <c r="B1962" s="2">
        <v>1000018</v>
      </c>
      <c r="C1962" t="s">
        <v>1204</v>
      </c>
      <c r="F1962" s="92" t="s">
        <v>1433</v>
      </c>
    </row>
    <row r="1963" spans="2:6">
      <c r="B1963" s="2">
        <v>1000019</v>
      </c>
      <c r="C1963" t="s">
        <v>1205</v>
      </c>
      <c r="F1963" t="s">
        <v>1295</v>
      </c>
    </row>
    <row r="1964" spans="2:6">
      <c r="B1964" s="2">
        <v>1000020</v>
      </c>
      <c r="C1964" t="s">
        <v>1206</v>
      </c>
      <c r="F1964" s="92" t="s">
        <v>1434</v>
      </c>
    </row>
    <row r="1965" spans="2:6">
      <c r="B1965" s="2">
        <v>1000021</v>
      </c>
      <c r="C1965" t="s">
        <v>1207</v>
      </c>
      <c r="F1965" s="92" t="s">
        <v>1435</v>
      </c>
    </row>
    <row r="1966" spans="2:6">
      <c r="B1966" s="2">
        <v>1000022</v>
      </c>
      <c r="C1966" t="s">
        <v>1208</v>
      </c>
      <c r="F1966" s="92" t="s">
        <v>1436</v>
      </c>
    </row>
    <row r="1967" spans="2:6">
      <c r="B1967" s="2">
        <v>1000023</v>
      </c>
      <c r="C1967" t="s">
        <v>1209</v>
      </c>
      <c r="F1967" t="s">
        <v>1296</v>
      </c>
    </row>
    <row r="1968" spans="2:6">
      <c r="B1968" s="2">
        <v>1000024</v>
      </c>
      <c r="C1968" t="s">
        <v>1210</v>
      </c>
      <c r="F1968" t="s">
        <v>1297</v>
      </c>
    </row>
    <row r="1969" spans="2:6">
      <c r="B1969" s="2">
        <v>1000025</v>
      </c>
      <c r="C1969" t="s">
        <v>1211</v>
      </c>
      <c r="F1969" s="92" t="s">
        <v>1437</v>
      </c>
    </row>
    <row r="1970" spans="2:6">
      <c r="B1970" s="2">
        <v>1000026</v>
      </c>
      <c r="C1970" t="s">
        <v>1212</v>
      </c>
      <c r="F1970" s="92" t="s">
        <v>1438</v>
      </c>
    </row>
    <row r="1971" spans="2:6">
      <c r="B1971" s="2">
        <v>1000027</v>
      </c>
      <c r="C1971" t="s">
        <v>1213</v>
      </c>
      <c r="F1971" s="92" t="s">
        <v>1439</v>
      </c>
    </row>
    <row r="1972" spans="2:6">
      <c r="B1972" s="2">
        <v>1000028</v>
      </c>
      <c r="C1972" t="s">
        <v>1214</v>
      </c>
      <c r="F1972" t="s">
        <v>1298</v>
      </c>
    </row>
    <row r="1973" spans="2:6">
      <c r="B1973" s="2">
        <v>1000029</v>
      </c>
      <c r="C1973" t="s">
        <v>1215</v>
      </c>
      <c r="F1973" s="92" t="s">
        <v>1449</v>
      </c>
    </row>
    <row r="1974" spans="2:6">
      <c r="B1974" s="2">
        <v>1000030</v>
      </c>
      <c r="C1974" t="s">
        <v>1216</v>
      </c>
      <c r="F1974" s="92" t="s">
        <v>1450</v>
      </c>
    </row>
    <row r="1975" spans="2:6">
      <c r="B1975" s="2">
        <v>1000031</v>
      </c>
      <c r="C1975" t="s">
        <v>1217</v>
      </c>
      <c r="F1975" s="92" t="s">
        <v>1440</v>
      </c>
    </row>
    <row r="1976" spans="2:6">
      <c r="B1976" s="2">
        <v>1000032</v>
      </c>
      <c r="C1976" t="s">
        <v>1218</v>
      </c>
      <c r="F1976" t="s">
        <v>1299</v>
      </c>
    </row>
    <row r="1977" spans="2:6">
      <c r="B1977" s="2">
        <v>1000033</v>
      </c>
      <c r="C1977" t="s">
        <v>1219</v>
      </c>
      <c r="F1977" s="92" t="s">
        <v>1441</v>
      </c>
    </row>
    <row r="1978" spans="2:6">
      <c r="B1978" s="2">
        <v>1000034</v>
      </c>
      <c r="C1978" t="s">
        <v>1220</v>
      </c>
      <c r="F1978" t="s">
        <v>1300</v>
      </c>
    </row>
    <row r="1979" spans="2:6">
      <c r="B1979" s="2">
        <v>1000035</v>
      </c>
      <c r="C1979" t="s">
        <v>1221</v>
      </c>
      <c r="F1979" s="92" t="s">
        <v>1442</v>
      </c>
    </row>
    <row r="1980" spans="2:6">
      <c r="B1980" s="2">
        <v>1000036</v>
      </c>
      <c r="C1980" t="s">
        <v>1222</v>
      </c>
      <c r="F1980" s="92" t="s">
        <v>1443</v>
      </c>
    </row>
    <row r="1981" spans="2:6">
      <c r="B1981" s="2">
        <v>1000037</v>
      </c>
      <c r="C1981" t="s">
        <v>1223</v>
      </c>
      <c r="F1981" t="s">
        <v>1301</v>
      </c>
    </row>
    <row r="1982" spans="2:6">
      <c r="B1982" s="2">
        <v>1000038</v>
      </c>
      <c r="C1982" t="s">
        <v>1224</v>
      </c>
      <c r="F1982" s="92" t="s">
        <v>1444</v>
      </c>
    </row>
    <row r="1983" spans="2:6">
      <c r="B1983" s="2">
        <v>1000039</v>
      </c>
      <c r="C1983" t="s">
        <v>1225</v>
      </c>
      <c r="F1983" s="92" t="s">
        <v>1445</v>
      </c>
    </row>
    <row r="1984" spans="2:6">
      <c r="B1984" s="2">
        <v>1000040</v>
      </c>
      <c r="C1984" t="s">
        <v>1226</v>
      </c>
      <c r="F1984" t="s">
        <v>1302</v>
      </c>
    </row>
    <row r="1985" spans="2:6">
      <c r="B1985" s="2">
        <v>1000041</v>
      </c>
      <c r="C1985" t="s">
        <v>1227</v>
      </c>
      <c r="F1985" s="92" t="s">
        <v>1451</v>
      </c>
    </row>
    <row r="1986" spans="2:6">
      <c r="B1986" s="2">
        <v>1000042</v>
      </c>
      <c r="C1986" t="s">
        <v>1228</v>
      </c>
      <c r="F1986" s="92" t="s">
        <v>1452</v>
      </c>
    </row>
    <row r="1987" spans="2:6">
      <c r="B1987" s="2">
        <v>1000043</v>
      </c>
      <c r="C1987" t="s">
        <v>1229</v>
      </c>
      <c r="F1987" t="s">
        <v>1303</v>
      </c>
    </row>
    <row r="1988" spans="2:6">
      <c r="B1988" s="2">
        <v>1000044</v>
      </c>
      <c r="C1988" t="s">
        <v>1230</v>
      </c>
      <c r="F1988" s="92" t="s">
        <v>1453</v>
      </c>
    </row>
    <row r="1989" spans="2:6">
      <c r="B1989" s="2">
        <v>1000045</v>
      </c>
      <c r="C1989" t="s">
        <v>1231</v>
      </c>
      <c r="F1989" s="92" t="s">
        <v>1454</v>
      </c>
    </row>
    <row r="1990" spans="2:6">
      <c r="B1990" s="2">
        <v>1000046</v>
      </c>
      <c r="C1990" t="s">
        <v>1232</v>
      </c>
      <c r="F1990" s="92" t="s">
        <v>1455</v>
      </c>
    </row>
    <row r="1991" spans="2:6">
      <c r="B1991" s="2">
        <v>1000047</v>
      </c>
      <c r="C1991" t="s">
        <v>1233</v>
      </c>
      <c r="F1991" s="92" t="s">
        <v>1456</v>
      </c>
    </row>
    <row r="1992" spans="2:6">
      <c r="B1992" s="2">
        <v>1000048</v>
      </c>
      <c r="C1992" t="s">
        <v>1234</v>
      </c>
      <c r="F1992" s="99" t="s">
        <v>1467</v>
      </c>
    </row>
    <row r="1993" spans="2:6">
      <c r="B1993" s="2">
        <v>1000049</v>
      </c>
      <c r="C1993" t="s">
        <v>1235</v>
      </c>
      <c r="F1993" s="92" t="s">
        <v>1457</v>
      </c>
    </row>
    <row r="1994" spans="2:6">
      <c r="B1994" s="2">
        <v>1000050</v>
      </c>
      <c r="C1994" t="s">
        <v>1236</v>
      </c>
      <c r="F1994" t="s">
        <v>1304</v>
      </c>
    </row>
    <row r="1995" spans="2:6">
      <c r="B1995" s="2">
        <v>1000051</v>
      </c>
      <c r="C1995" t="s">
        <v>1237</v>
      </c>
      <c r="F1995" s="92" t="s">
        <v>1458</v>
      </c>
    </row>
    <row r="1996" spans="2:6">
      <c r="B1996" s="2">
        <v>1000052</v>
      </c>
      <c r="C1996" t="s">
        <v>1238</v>
      </c>
      <c r="F1996" t="s">
        <v>1267</v>
      </c>
    </row>
    <row r="1997" spans="2:6">
      <c r="B1997" s="2">
        <v>1000053</v>
      </c>
      <c r="C1997" t="s">
        <v>1239</v>
      </c>
      <c r="F1997" s="92" t="s">
        <v>1446</v>
      </c>
    </row>
    <row r="1998" spans="2:6">
      <c r="B1998" s="2">
        <v>1000054</v>
      </c>
      <c r="C1998" t="s">
        <v>1240</v>
      </c>
      <c r="F1998" s="100" t="s">
        <v>1468</v>
      </c>
    </row>
    <row r="1999" spans="2:6">
      <c r="B1999" s="2">
        <v>1000055</v>
      </c>
      <c r="C1999" t="s">
        <v>1241</v>
      </c>
      <c r="F1999" t="s">
        <v>1305</v>
      </c>
    </row>
    <row r="2000" spans="2:6">
      <c r="B2000" s="2">
        <v>1000056</v>
      </c>
      <c r="C2000" t="s">
        <v>1242</v>
      </c>
      <c r="F2000" s="92" t="s">
        <v>1459</v>
      </c>
    </row>
    <row r="2001" spans="2:6">
      <c r="B2001" s="2">
        <v>1000057</v>
      </c>
      <c r="C2001" t="s">
        <v>1243</v>
      </c>
      <c r="F2001" s="92" t="s">
        <v>1460</v>
      </c>
    </row>
    <row r="2002" spans="2:6">
      <c r="B2002" s="2">
        <v>1000058</v>
      </c>
      <c r="C2002" t="s">
        <v>1244</v>
      </c>
      <c r="F2002" s="92" t="s">
        <v>1461</v>
      </c>
    </row>
    <row r="2003" spans="2:6">
      <c r="B2003" s="2">
        <v>1000059</v>
      </c>
      <c r="C2003" t="s">
        <v>1245</v>
      </c>
      <c r="F2003" s="92" t="s">
        <v>1447</v>
      </c>
    </row>
    <row r="2004" spans="2:6">
      <c r="B2004" s="2">
        <v>10057101</v>
      </c>
      <c r="F2004" s="80" t="s">
        <v>1264</v>
      </c>
    </row>
    <row r="2005" spans="2:6">
      <c r="B2005" s="2">
        <v>10057102</v>
      </c>
      <c r="F2005" s="80" t="s">
        <v>1265</v>
      </c>
    </row>
    <row r="2006" spans="2:6">
      <c r="B2006" s="2">
        <v>10057103</v>
      </c>
      <c r="F2006" s="84" t="s">
        <v>1269</v>
      </c>
    </row>
    <row r="2007" spans="2:6">
      <c r="B2007" s="2">
        <v>10057104</v>
      </c>
      <c r="F2007" s="83" t="s">
        <v>1268</v>
      </c>
    </row>
    <row r="2008" spans="2:6">
      <c r="B2008" s="2">
        <v>10057105</v>
      </c>
      <c r="F2008" s="80" t="s">
        <v>1266</v>
      </c>
    </row>
    <row r="2009" spans="2:6">
      <c r="B2009" s="2">
        <v>10057106</v>
      </c>
      <c r="F2009" s="80" t="s">
        <v>1267</v>
      </c>
    </row>
    <row r="2010" spans="2:6">
      <c r="B2010" s="2">
        <v>10058101</v>
      </c>
      <c r="F2010" s="80" t="s">
        <v>1264</v>
      </c>
    </row>
    <row r="2011" spans="2:6">
      <c r="B2011" s="2">
        <v>10058102</v>
      </c>
      <c r="F2011" s="80" t="s">
        <v>1265</v>
      </c>
    </row>
    <row r="2012" spans="2:6">
      <c r="B2012" s="2">
        <v>10058103</v>
      </c>
      <c r="F2012" s="84" t="s">
        <v>1271</v>
      </c>
    </row>
    <row r="2013" spans="2:6">
      <c r="B2013" s="2">
        <v>10058104</v>
      </c>
      <c r="F2013" s="83" t="s">
        <v>1268</v>
      </c>
    </row>
    <row r="2014" spans="2:6">
      <c r="B2014" s="2">
        <v>10058105</v>
      </c>
      <c r="F2014" s="80" t="s">
        <v>1270</v>
      </c>
    </row>
    <row r="2015" spans="2:6">
      <c r="B2015" s="2">
        <v>10058106</v>
      </c>
      <c r="F2015" s="80" t="s">
        <v>1267</v>
      </c>
    </row>
    <row r="2016" spans="2:6">
      <c r="B2016" s="2">
        <v>10059101</v>
      </c>
      <c r="F2016" s="80" t="s">
        <v>1264</v>
      </c>
    </row>
    <row r="2017" spans="2:6">
      <c r="B2017" s="2">
        <v>10059102</v>
      </c>
      <c r="F2017" s="80" t="s">
        <v>1265</v>
      </c>
    </row>
    <row r="2018" spans="2:6">
      <c r="B2018" s="2">
        <v>10059103</v>
      </c>
      <c r="F2018" s="84" t="s">
        <v>1271</v>
      </c>
    </row>
    <row r="2019" spans="2:6">
      <c r="B2019" s="2">
        <v>10059104</v>
      </c>
      <c r="F2019" s="83" t="s">
        <v>1268</v>
      </c>
    </row>
    <row r="2020" spans="2:6">
      <c r="B2020" s="2">
        <v>10059105</v>
      </c>
      <c r="F2020" s="80" t="s">
        <v>1266</v>
      </c>
    </row>
    <row r="2021" spans="2:6">
      <c r="B2021" s="2">
        <v>10059106</v>
      </c>
      <c r="F2021" s="80" t="s">
        <v>1267</v>
      </c>
    </row>
    <row r="2022" spans="2:6">
      <c r="B2022" s="2">
        <v>10060101</v>
      </c>
      <c r="F2022" s="80" t="s">
        <v>1264</v>
      </c>
    </row>
    <row r="2023" spans="2:6">
      <c r="B2023" s="2">
        <v>10060102</v>
      </c>
      <c r="F2023" s="80" t="s">
        <v>1265</v>
      </c>
    </row>
    <row r="2024" spans="2:6">
      <c r="B2024" s="2">
        <v>10060103</v>
      </c>
      <c r="F2024" s="84" t="s">
        <v>1271</v>
      </c>
    </row>
    <row r="2025" spans="2:6">
      <c r="B2025" s="2">
        <v>10060104</v>
      </c>
      <c r="F2025" s="83" t="s">
        <v>1268</v>
      </c>
    </row>
    <row r="2026" spans="2:6">
      <c r="B2026" s="2">
        <v>10060105</v>
      </c>
      <c r="F2026" s="80" t="s">
        <v>1270</v>
      </c>
    </row>
    <row r="2027" spans="2:6">
      <c r="B2027" s="2">
        <v>10060106</v>
      </c>
      <c r="F2027" s="80" t="s">
        <v>1267</v>
      </c>
    </row>
    <row r="2028" spans="2:6">
      <c r="B2028" s="2">
        <v>10061101</v>
      </c>
      <c r="F2028" s="79" t="s">
        <v>1269</v>
      </c>
    </row>
    <row r="2029" spans="2:6">
      <c r="B2029" s="2">
        <v>10061102</v>
      </c>
      <c r="F2029" s="79" t="s">
        <v>1272</v>
      </c>
    </row>
    <row r="2030" spans="2:6">
      <c r="B2030" s="2">
        <v>10061103</v>
      </c>
      <c r="F2030" s="80" t="s">
        <v>1269</v>
      </c>
    </row>
    <row r="2031" spans="2:6">
      <c r="B2031" s="2">
        <v>10061104</v>
      </c>
      <c r="F2031" s="80" t="s">
        <v>1273</v>
      </c>
    </row>
    <row r="2032" spans="2:6">
      <c r="B2032" s="2">
        <v>10061105</v>
      </c>
      <c r="F2032" s="80" t="s">
        <v>1274</v>
      </c>
    </row>
    <row r="2033" spans="2:6">
      <c r="B2033" s="2">
        <v>10061106</v>
      </c>
      <c r="F2033" s="80" t="s">
        <v>1118</v>
      </c>
    </row>
    <row r="2034" spans="2:6">
      <c r="B2034" s="2">
        <v>10062101</v>
      </c>
      <c r="F2034" s="79" t="s">
        <v>1269</v>
      </c>
    </row>
    <row r="2035" spans="2:6">
      <c r="B2035" s="2">
        <v>10062102</v>
      </c>
      <c r="F2035" s="79" t="s">
        <v>1275</v>
      </c>
    </row>
    <row r="2036" spans="2:6">
      <c r="B2036" s="2">
        <v>10062103</v>
      </c>
      <c r="F2036" s="80" t="s">
        <v>1269</v>
      </c>
    </row>
    <row r="2037" spans="2:6">
      <c r="B2037" s="2">
        <v>10062104</v>
      </c>
      <c r="F2037" s="80" t="s">
        <v>1273</v>
      </c>
    </row>
    <row r="2038" spans="2:6">
      <c r="B2038" s="2">
        <v>10062105</v>
      </c>
      <c r="F2038" s="80" t="s">
        <v>1276</v>
      </c>
    </row>
    <row r="2039" spans="2:6">
      <c r="B2039" s="2">
        <v>10062106</v>
      </c>
      <c r="F2039" s="80" t="s">
        <v>1118</v>
      </c>
    </row>
    <row r="2040" spans="2:6">
      <c r="B2040" s="2">
        <v>10063101</v>
      </c>
      <c r="F2040" s="79" t="s">
        <v>1269</v>
      </c>
    </row>
    <row r="2041" spans="2:6">
      <c r="B2041" s="2">
        <v>10063102</v>
      </c>
      <c r="F2041" s="79" t="s">
        <v>1272</v>
      </c>
    </row>
    <row r="2042" spans="2:6">
      <c r="B2042" s="2">
        <v>10063103</v>
      </c>
      <c r="F2042" s="80" t="s">
        <v>1269</v>
      </c>
    </row>
    <row r="2043" spans="2:6">
      <c r="B2043" s="2">
        <v>10063104</v>
      </c>
      <c r="F2043" s="80" t="s">
        <v>1273</v>
      </c>
    </row>
    <row r="2044" spans="2:6">
      <c r="B2044" s="2">
        <v>10063105</v>
      </c>
      <c r="F2044" s="80" t="s">
        <v>1274</v>
      </c>
    </row>
    <row r="2045" spans="2:6">
      <c r="B2045" s="2">
        <v>10063106</v>
      </c>
      <c r="F2045" s="80" t="s">
        <v>1118</v>
      </c>
    </row>
    <row r="2046" spans="2:6">
      <c r="B2046" s="2">
        <v>10064101</v>
      </c>
      <c r="F2046" s="79" t="s">
        <v>1269</v>
      </c>
    </row>
    <row r="2047" spans="2:6">
      <c r="B2047" s="2">
        <v>10064102</v>
      </c>
      <c r="F2047" s="79" t="s">
        <v>1275</v>
      </c>
    </row>
    <row r="2048" spans="2:6">
      <c r="B2048" s="2">
        <v>10064103</v>
      </c>
      <c r="F2048" s="80" t="s">
        <v>1269</v>
      </c>
    </row>
    <row r="2049" spans="2:6">
      <c r="B2049" s="2">
        <v>10064104</v>
      </c>
      <c r="F2049" s="80" t="s">
        <v>1273</v>
      </c>
    </row>
    <row r="2050" spans="2:6">
      <c r="B2050" s="2">
        <v>10064105</v>
      </c>
      <c r="F2050" s="80" t="s">
        <v>1276</v>
      </c>
    </row>
    <row r="2051" spans="2:6">
      <c r="B2051" s="2">
        <v>10064106</v>
      </c>
      <c r="F2051" s="80" t="s">
        <v>1118</v>
      </c>
    </row>
    <row r="2052" spans="2:6">
      <c r="B2052" s="2">
        <v>10065101</v>
      </c>
      <c r="F2052" s="79" t="s">
        <v>1269</v>
      </c>
    </row>
    <row r="2053" spans="2:6">
      <c r="B2053" s="2">
        <v>10065102</v>
      </c>
      <c r="F2053" s="79" t="s">
        <v>1275</v>
      </c>
    </row>
    <row r="2054" spans="2:6">
      <c r="B2054" s="2">
        <v>10065103</v>
      </c>
      <c r="F2054" s="80" t="s">
        <v>1269</v>
      </c>
    </row>
    <row r="2055" spans="2:6">
      <c r="B2055" s="2">
        <v>10065104</v>
      </c>
      <c r="F2055" s="80" t="s">
        <v>1273</v>
      </c>
    </row>
    <row r="2056" spans="2:6">
      <c r="B2056" s="2">
        <v>10065105</v>
      </c>
      <c r="F2056" s="80" t="s">
        <v>1277</v>
      </c>
    </row>
    <row r="2057" spans="2:6">
      <c r="B2057" s="2">
        <v>10065106</v>
      </c>
      <c r="F2057" s="80" t="s">
        <v>1118</v>
      </c>
    </row>
    <row r="2058" spans="2:6">
      <c r="B2058" s="2">
        <v>10066101</v>
      </c>
      <c r="F2058" s="79" t="s">
        <v>1269</v>
      </c>
    </row>
    <row r="2059" spans="2:6">
      <c r="B2059" s="2">
        <v>10066102</v>
      </c>
      <c r="F2059" s="79" t="s">
        <v>1278</v>
      </c>
    </row>
    <row r="2060" spans="2:6">
      <c r="B2060" s="2">
        <v>10066103</v>
      </c>
      <c r="F2060" s="80" t="s">
        <v>1269</v>
      </c>
    </row>
    <row r="2061" spans="2:6">
      <c r="B2061" s="2">
        <v>10066104</v>
      </c>
      <c r="F2061" s="80" t="s">
        <v>1273</v>
      </c>
    </row>
    <row r="2062" spans="2:6">
      <c r="B2062" s="2">
        <v>10066105</v>
      </c>
      <c r="F2062" s="80" t="s">
        <v>1279</v>
      </c>
    </row>
    <row r="2063" spans="2:6">
      <c r="B2063" s="2">
        <v>10066106</v>
      </c>
      <c r="F2063" s="80" t="s">
        <v>1118</v>
      </c>
    </row>
    <row r="2064" spans="2:6">
      <c r="B2064" s="2">
        <v>10067101</v>
      </c>
      <c r="F2064" s="79" t="s">
        <v>1269</v>
      </c>
    </row>
    <row r="2065" spans="2:6">
      <c r="B2065" s="2">
        <v>10067102</v>
      </c>
      <c r="F2065" s="79" t="s">
        <v>1275</v>
      </c>
    </row>
    <row r="2066" spans="2:6">
      <c r="B2066" s="2">
        <v>10067103</v>
      </c>
      <c r="F2066" s="80" t="s">
        <v>1269</v>
      </c>
    </row>
    <row r="2067" spans="2:6">
      <c r="B2067" s="2">
        <v>10067104</v>
      </c>
      <c r="F2067" s="80" t="s">
        <v>1273</v>
      </c>
    </row>
    <row r="2068" spans="2:6">
      <c r="B2068" s="2">
        <v>10067105</v>
      </c>
      <c r="F2068" s="80" t="s">
        <v>1277</v>
      </c>
    </row>
    <row r="2069" spans="2:6">
      <c r="B2069" s="2">
        <v>10067106</v>
      </c>
      <c r="F2069" s="80" t="s">
        <v>1118</v>
      </c>
    </row>
    <row r="2070" spans="2:6">
      <c r="B2070" s="2">
        <v>10068101</v>
      </c>
      <c r="F2070" s="79" t="s">
        <v>1269</v>
      </c>
    </row>
    <row r="2071" spans="2:6">
      <c r="B2071" s="2">
        <v>10068102</v>
      </c>
      <c r="F2071" s="79" t="s">
        <v>1278</v>
      </c>
    </row>
    <row r="2072" spans="2:6">
      <c r="B2072" s="2">
        <v>10068103</v>
      </c>
      <c r="F2072" s="80" t="s">
        <v>1269</v>
      </c>
    </row>
    <row r="2073" spans="2:6">
      <c r="B2073" s="2">
        <v>10068104</v>
      </c>
      <c r="F2073" s="80" t="s">
        <v>1273</v>
      </c>
    </row>
    <row r="2074" spans="2:6">
      <c r="B2074" s="2">
        <v>10068105</v>
      </c>
      <c r="F2074" s="80" t="s">
        <v>1279</v>
      </c>
    </row>
    <row r="2075" spans="2:6">
      <c r="B2075" s="2">
        <v>10068106</v>
      </c>
      <c r="F2075" s="80" t="s">
        <v>1118</v>
      </c>
    </row>
    <row r="2076" spans="2:6">
      <c r="B2076" s="2">
        <v>10069101</v>
      </c>
      <c r="F2076" s="79" t="s">
        <v>1269</v>
      </c>
    </row>
    <row r="2077" spans="2:6">
      <c r="B2077" s="2">
        <v>10069102</v>
      </c>
      <c r="F2077" s="79" t="s">
        <v>1278</v>
      </c>
    </row>
    <row r="2078" spans="2:6">
      <c r="B2078" s="2">
        <v>10069103</v>
      </c>
      <c r="F2078" s="80" t="s">
        <v>1269</v>
      </c>
    </row>
    <row r="2079" spans="2:6">
      <c r="B2079" s="2">
        <v>10069104</v>
      </c>
      <c r="F2079" s="80" t="s">
        <v>1273</v>
      </c>
    </row>
    <row r="2080" spans="2:6">
      <c r="B2080" s="2">
        <v>10069105</v>
      </c>
      <c r="F2080" s="80" t="s">
        <v>1280</v>
      </c>
    </row>
    <row r="2081" spans="2:6">
      <c r="B2081" s="2">
        <v>10069106</v>
      </c>
      <c r="F2081" s="80" t="s">
        <v>1118</v>
      </c>
    </row>
    <row r="2082" spans="2:6">
      <c r="B2082" s="2">
        <v>10070101</v>
      </c>
      <c r="F2082" s="79" t="s">
        <v>1269</v>
      </c>
    </row>
    <row r="2083" spans="2:6">
      <c r="B2083" s="2">
        <v>10070102</v>
      </c>
      <c r="F2083" s="79" t="s">
        <v>1272</v>
      </c>
    </row>
    <row r="2084" spans="2:6">
      <c r="B2084" s="2">
        <v>10070103</v>
      </c>
      <c r="F2084" s="80" t="s">
        <v>1269</v>
      </c>
    </row>
    <row r="2085" spans="2:6">
      <c r="B2085" s="2">
        <v>10070104</v>
      </c>
      <c r="F2085" s="80" t="s">
        <v>1273</v>
      </c>
    </row>
    <row r="2086" spans="2:6">
      <c r="B2086" s="2">
        <v>10070105</v>
      </c>
      <c r="F2086" s="80" t="s">
        <v>1281</v>
      </c>
    </row>
    <row r="2087" spans="2:6">
      <c r="B2087" s="2">
        <v>10070106</v>
      </c>
      <c r="F2087" s="80" t="s">
        <v>1118</v>
      </c>
    </row>
    <row r="2088" spans="2:6">
      <c r="B2088" s="2">
        <v>10071101</v>
      </c>
      <c r="F2088" s="79" t="s">
        <v>1269</v>
      </c>
    </row>
    <row r="2089" spans="2:6">
      <c r="B2089" s="2">
        <v>10071102</v>
      </c>
      <c r="F2089" s="79" t="s">
        <v>1278</v>
      </c>
    </row>
    <row r="2090" spans="2:6">
      <c r="B2090" s="2">
        <v>10071103</v>
      </c>
      <c r="F2090" s="80" t="s">
        <v>1269</v>
      </c>
    </row>
    <row r="2091" spans="2:6">
      <c r="B2091" s="2">
        <v>10071104</v>
      </c>
      <c r="F2091" s="80" t="s">
        <v>1273</v>
      </c>
    </row>
    <row r="2092" spans="2:6">
      <c r="B2092" s="2">
        <v>10071105</v>
      </c>
      <c r="F2092" s="80" t="s">
        <v>1280</v>
      </c>
    </row>
    <row r="2093" spans="2:6">
      <c r="B2093" s="2">
        <v>10071106</v>
      </c>
      <c r="F2093" s="80" t="s">
        <v>1118</v>
      </c>
    </row>
    <row r="2094" spans="2:6">
      <c r="B2094" s="2">
        <v>10072101</v>
      </c>
      <c r="F2094" s="79" t="s">
        <v>1269</v>
      </c>
    </row>
    <row r="2095" spans="2:6">
      <c r="B2095" s="2">
        <v>10072102</v>
      </c>
      <c r="F2095" s="79" t="s">
        <v>1272</v>
      </c>
    </row>
    <row r="2096" spans="2:6">
      <c r="B2096" s="2">
        <v>10072103</v>
      </c>
      <c r="F2096" s="80" t="s">
        <v>1269</v>
      </c>
    </row>
    <row r="2097" spans="2:6">
      <c r="B2097" s="2">
        <v>10072104</v>
      </c>
      <c r="F2097" s="80" t="s">
        <v>1273</v>
      </c>
    </row>
    <row r="2098" spans="2:6">
      <c r="B2098" s="2">
        <v>10072105</v>
      </c>
      <c r="F2098" s="80" t="s">
        <v>1281</v>
      </c>
    </row>
    <row r="2099" spans="2:6">
      <c r="B2099" s="2">
        <v>10072106</v>
      </c>
      <c r="F2099" s="86" t="s">
        <v>1118</v>
      </c>
    </row>
  </sheetData>
  <autoFilter ref="A606:K2099" xr:uid="{35CE42B4-0D2B-4E67-B218-ADD6B9C6BDB5}"/>
  <sortState xmlns:xlrd2="http://schemas.microsoft.com/office/spreadsheetml/2017/richdata2" ref="A3:H559">
    <sortCondition ref="B425"/>
  </sortState>
  <phoneticPr fontId="22" type="noConversion"/>
  <conditionalFormatting sqref="B1945:B1048576 B1:B605">
    <cfRule type="duplicateValues" dxfId="4" priority="3"/>
    <cfRule type="duplicateValues" dxfId="3" priority="10"/>
  </conditionalFormatting>
  <conditionalFormatting sqref="B606:B1944">
    <cfRule type="duplicateValues" dxfId="2" priority="1"/>
  </conditionalFormatting>
  <conditionalFormatting sqref="B606:B1944">
    <cfRule type="duplicateValues" dxfId="1" priority="2"/>
  </conditionalFormatting>
  <pageMargins left="0.69930555555555596" right="0.69930555555555596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A1:O110"/>
  <sheetViews>
    <sheetView topLeftCell="A25" workbookViewId="0">
      <selection activeCell="C1" sqref="C1"/>
    </sheetView>
  </sheetViews>
  <sheetFormatPr defaultColWidth="9.140625" defaultRowHeight="14.25"/>
  <cols>
    <col min="1" max="2" width="9.140625" style="10"/>
    <col min="3" max="3" width="72.28515625" style="10" customWidth="1"/>
    <col min="4" max="11" width="9.140625" style="18"/>
    <col min="12" max="16384" width="9.140625" style="10"/>
  </cols>
  <sheetData>
    <row r="1" spans="1:12">
      <c r="B1" s="10" t="s">
        <v>624</v>
      </c>
      <c r="D1" s="18" t="s">
        <v>625</v>
      </c>
    </row>
    <row r="2" spans="1:12">
      <c r="A2" s="19">
        <v>500101</v>
      </c>
      <c r="B2" s="20" t="s">
        <v>41</v>
      </c>
      <c r="C2" s="21" t="s">
        <v>626</v>
      </c>
      <c r="D2" s="22" t="s">
        <v>627</v>
      </c>
      <c r="E2" s="22"/>
      <c r="F2" s="22"/>
      <c r="G2" s="22"/>
      <c r="H2" s="22"/>
      <c r="I2" s="22"/>
      <c r="J2" s="22"/>
      <c r="K2" s="22"/>
      <c r="L2" s="10" t="str">
        <f>IF(ISBLANK(D2),C2,D2)</f>
        <v>进入战斗后，每5秒回复5000生命。</v>
      </c>
    </row>
    <row r="3" spans="1:12">
      <c r="A3" s="19">
        <v>500102</v>
      </c>
      <c r="B3" s="19" t="s">
        <v>58</v>
      </c>
      <c r="C3" s="21" t="s">
        <v>253</v>
      </c>
      <c r="D3" s="23"/>
      <c r="E3" s="22"/>
      <c r="F3" s="22"/>
      <c r="G3" s="22"/>
      <c r="H3" s="22"/>
      <c r="I3" s="22"/>
      <c r="J3" s="22"/>
      <c r="K3" s="22"/>
      <c r="L3" s="10" t="str">
        <f t="shared" ref="L3:L66" si="0">IF(ISBLANK(D3),C3,D3)</f>
        <v>被武卫造成伤害时，回复2500生命。</v>
      </c>
    </row>
    <row r="4" spans="1:12">
      <c r="A4" s="19">
        <v>500103</v>
      </c>
      <c r="B4" s="19" t="s">
        <v>58</v>
      </c>
      <c r="C4" s="21" t="s">
        <v>254</v>
      </c>
      <c r="D4" s="23"/>
      <c r="E4" s="22"/>
      <c r="F4" s="22"/>
      <c r="G4" s="22"/>
      <c r="H4" s="22"/>
      <c r="I4" s="22"/>
      <c r="J4" s="22"/>
      <c r="K4" s="22"/>
      <c r="L4" s="10" t="str">
        <f t="shared" si="0"/>
        <v>被天罚造成伤害时，回复2500生命。</v>
      </c>
    </row>
    <row r="5" spans="1:12">
      <c r="A5" s="19">
        <v>500104</v>
      </c>
      <c r="B5" s="19" t="s">
        <v>58</v>
      </c>
      <c r="C5" s="21" t="s">
        <v>255</v>
      </c>
      <c r="D5" s="23"/>
      <c r="E5" s="22"/>
      <c r="F5" s="22"/>
      <c r="G5" s="22"/>
      <c r="H5" s="22"/>
      <c r="I5" s="22"/>
      <c r="J5" s="22"/>
      <c r="K5" s="22"/>
      <c r="L5" s="10" t="str">
        <f t="shared" si="0"/>
        <v>被秘法造成伤害时，回复2500生命。</v>
      </c>
    </row>
    <row r="6" spans="1:12">
      <c r="A6" s="19">
        <v>500105</v>
      </c>
      <c r="B6" s="19" t="s">
        <v>58</v>
      </c>
      <c r="C6" s="21" t="s">
        <v>256</v>
      </c>
      <c r="D6" s="23"/>
      <c r="E6" s="22"/>
      <c r="F6" s="22"/>
      <c r="G6" s="22"/>
      <c r="H6" s="22"/>
      <c r="I6" s="22"/>
      <c r="J6" s="22"/>
      <c r="K6" s="22"/>
      <c r="L6" s="10" t="str">
        <f t="shared" si="0"/>
        <v>被玄策造成伤害时，回复2500生命。</v>
      </c>
    </row>
    <row r="7" spans="1:12">
      <c r="A7" s="19">
        <v>500106</v>
      </c>
      <c r="B7" s="19" t="s">
        <v>58</v>
      </c>
      <c r="C7" s="21" t="s">
        <v>257</v>
      </c>
      <c r="D7" s="23"/>
      <c r="E7" s="22"/>
      <c r="F7" s="22"/>
      <c r="G7" s="22"/>
      <c r="H7" s="22"/>
      <c r="I7" s="22"/>
      <c r="J7" s="22"/>
      <c r="K7" s="22"/>
      <c r="L7" s="10" t="str">
        <f t="shared" si="0"/>
        <v>被生花造成伤害时，回复2500生命。</v>
      </c>
    </row>
    <row r="8" spans="1:12">
      <c r="A8" s="19">
        <v>500201</v>
      </c>
      <c r="B8" s="20" t="s">
        <v>160</v>
      </c>
      <c r="C8" s="21" t="s">
        <v>628</v>
      </c>
      <c r="D8" s="22" t="s">
        <v>258</v>
      </c>
      <c r="E8" s="22"/>
      <c r="F8" s="22"/>
      <c r="G8" s="22"/>
      <c r="H8" s="22"/>
      <c r="I8" s="22"/>
      <c r="J8" s="22"/>
      <c r="K8" s="22"/>
      <c r="L8" s="10" t="str">
        <f t="shared" si="0"/>
        <v>发动技能时，20%的概率将护甲的50%视作额外攻击力。</v>
      </c>
    </row>
    <row r="9" spans="1:12">
      <c r="A9" s="19">
        <v>500202</v>
      </c>
      <c r="B9" s="20" t="s">
        <v>162</v>
      </c>
      <c r="C9" s="21" t="s">
        <v>629</v>
      </c>
      <c r="D9" s="22" t="s">
        <v>630</v>
      </c>
      <c r="E9" s="22"/>
      <c r="F9" s="22"/>
      <c r="G9" s="22"/>
      <c r="H9" s="22"/>
      <c r="I9" s="22"/>
      <c r="J9" s="22"/>
      <c r="K9" s="22"/>
      <c r="L9" s="10" t="str">
        <f t="shared" si="0"/>
        <v>受到物理伤害时，20%的概率将攻击的50%视作额外护甲。</v>
      </c>
    </row>
    <row r="10" spans="1:12">
      <c r="A10" s="19">
        <v>500203</v>
      </c>
      <c r="B10" s="19" t="s">
        <v>143</v>
      </c>
      <c r="C10" s="21" t="s">
        <v>631</v>
      </c>
      <c r="D10" s="23"/>
      <c r="E10" s="22"/>
      <c r="F10" s="22"/>
      <c r="G10" s="22"/>
      <c r="H10" s="22"/>
      <c r="I10" s="22"/>
      <c r="J10" s="22"/>
      <c r="K10" s="22"/>
      <c r="L10" s="10" t="str">
        <f t="shared" si="0"/>
        <v>受到物理伤害后，60%的概率将护甲的50%视作额外攻击力，持续10秒。</v>
      </c>
    </row>
    <row r="11" spans="1:12">
      <c r="A11" s="19">
        <v>500204</v>
      </c>
      <c r="B11" s="19" t="s">
        <v>165</v>
      </c>
      <c r="C11" s="21" t="s">
        <v>632</v>
      </c>
      <c r="D11" s="18" t="s">
        <v>261</v>
      </c>
      <c r="E11" s="22"/>
      <c r="F11" s="22"/>
      <c r="G11" s="22"/>
      <c r="H11" s="22"/>
      <c r="I11" s="22"/>
      <c r="J11" s="22"/>
      <c r="K11" s="22"/>
      <c r="L11" s="10" t="str">
        <f t="shared" si="0"/>
        <v>受到魔法伤害时，20%的概率将攻击的50%视作额外魔抗。</v>
      </c>
    </row>
    <row r="12" spans="1:12">
      <c r="A12" s="19">
        <v>500205</v>
      </c>
      <c r="B12" s="19" t="s">
        <v>146</v>
      </c>
      <c r="C12" s="21" t="s">
        <v>262</v>
      </c>
      <c r="D12" s="23"/>
      <c r="E12" s="22"/>
      <c r="F12" s="22"/>
      <c r="G12" s="22"/>
      <c r="H12" s="22"/>
      <c r="I12" s="22"/>
      <c r="J12" s="22"/>
      <c r="K12" s="22"/>
      <c r="L12" s="10" t="str">
        <f t="shared" si="0"/>
        <v>受到魔法伤害后，60%的概率将魔抗的50%视作额外攻击力，持续10秒。</v>
      </c>
    </row>
    <row r="13" spans="1:12">
      <c r="A13" s="24">
        <v>500206</v>
      </c>
      <c r="B13" s="24" t="s">
        <v>142</v>
      </c>
      <c r="C13" s="25" t="s">
        <v>633</v>
      </c>
      <c r="D13" s="26" t="s">
        <v>263</v>
      </c>
      <c r="E13" s="22"/>
      <c r="F13" s="22"/>
      <c r="G13" s="22"/>
      <c r="H13" s="22"/>
      <c r="I13" s="22"/>
      <c r="J13" s="22"/>
      <c r="K13" s="22"/>
      <c r="L13" s="10" t="str">
        <f t="shared" si="0"/>
        <v>发动技能后，10%的概率将护甲的50%视作额外攻击力，持续10秒。</v>
      </c>
    </row>
    <row r="14" spans="1:12">
      <c r="A14" s="24">
        <v>500207</v>
      </c>
      <c r="B14" s="24" t="s">
        <v>264</v>
      </c>
      <c r="C14" s="25" t="s">
        <v>634</v>
      </c>
      <c r="D14" s="26" t="s">
        <v>635</v>
      </c>
      <c r="E14" s="22"/>
      <c r="F14" s="22"/>
      <c r="G14" s="22"/>
      <c r="H14" s="22"/>
      <c r="I14" s="22"/>
      <c r="J14" s="22"/>
      <c r="K14" s="22"/>
      <c r="L14" s="10" t="str">
        <f t="shared" si="0"/>
        <v>发动技能后，10%的概率将魔抗的50%视作额外攻击力，持续10秒。</v>
      </c>
    </row>
    <row r="15" spans="1:12">
      <c r="A15" s="24">
        <v>500301</v>
      </c>
      <c r="B15" s="24" t="s">
        <v>266</v>
      </c>
      <c r="C15" s="25" t="s">
        <v>636</v>
      </c>
      <c r="D15" s="26" t="s">
        <v>637</v>
      </c>
      <c r="E15" s="22"/>
      <c r="F15" s="22"/>
      <c r="G15" s="22"/>
      <c r="H15" s="22"/>
      <c r="I15" s="22"/>
      <c r="J15" s="22"/>
      <c r="K15" s="22"/>
      <c r="L15" s="10" t="str">
        <f t="shared" si="0"/>
        <v>持续伤害效果命中后，增加自身10%攻击力，持续8秒。</v>
      </c>
    </row>
    <row r="16" spans="1:12">
      <c r="A16" s="19">
        <v>500302</v>
      </c>
      <c r="B16" s="19" t="s">
        <v>268</v>
      </c>
      <c r="C16" s="21" t="s">
        <v>638</v>
      </c>
      <c r="D16" s="23"/>
      <c r="E16" s="22"/>
      <c r="F16" s="22"/>
      <c r="G16" s="22"/>
      <c r="H16" s="22"/>
      <c r="I16" s="22"/>
      <c r="J16" s="22"/>
      <c r="K16" s="22"/>
      <c r="L16" s="10" t="str">
        <f t="shared" si="0"/>
        <v>进入战斗20秒后，增加自身50%攻击力，持续30秒。</v>
      </c>
    </row>
    <row r="17" spans="1:12">
      <c r="A17" s="24">
        <v>500303</v>
      </c>
      <c r="B17" s="24" t="s">
        <v>270</v>
      </c>
      <c r="C17" s="25" t="s">
        <v>639</v>
      </c>
      <c r="D17" s="26" t="s">
        <v>640</v>
      </c>
      <c r="E17" s="22"/>
      <c r="F17" s="22"/>
      <c r="G17" s="22"/>
      <c r="H17" s="22"/>
      <c r="I17" s="22"/>
      <c r="J17" s="22"/>
      <c r="K17" s="22"/>
      <c r="L17" s="10" t="str">
        <f t="shared" si="0"/>
        <v>每过10秒，增加自身10%攻击力和5%暴击，最高叠加5层.</v>
      </c>
    </row>
    <row r="18" spans="1:12">
      <c r="A18" s="19">
        <v>500401</v>
      </c>
      <c r="B18" s="19" t="s">
        <v>180</v>
      </c>
      <c r="C18" s="21" t="s">
        <v>641</v>
      </c>
      <c r="D18" s="23"/>
      <c r="E18" s="22"/>
      <c r="F18" s="22"/>
      <c r="G18" s="22"/>
      <c r="H18" s="22"/>
      <c r="I18" s="22"/>
      <c r="J18" s="22"/>
      <c r="K18" s="22"/>
      <c r="L18" s="10" t="str">
        <f t="shared" si="0"/>
        <v>受击后，60%对攻击者持续伤害，在6秒里总共造成90%攻击力的物理伤害。</v>
      </c>
    </row>
    <row r="19" spans="1:12">
      <c r="A19" s="24">
        <v>500402</v>
      </c>
      <c r="B19" s="24" t="s">
        <v>273</v>
      </c>
      <c r="C19" s="25" t="s">
        <v>642</v>
      </c>
      <c r="D19" s="26" t="s">
        <v>643</v>
      </c>
      <c r="E19" s="22"/>
      <c r="F19" s="22"/>
      <c r="G19" s="22"/>
      <c r="H19" s="22"/>
      <c r="I19" s="22"/>
      <c r="J19" s="22"/>
      <c r="K19" s="22"/>
      <c r="L19" s="10" t="str">
        <f t="shared" si="0"/>
        <v>死亡时，回复己方全体200%最大生命值的血量。</v>
      </c>
    </row>
    <row r="20" spans="1:12">
      <c r="A20" s="19">
        <v>500501</v>
      </c>
      <c r="B20" s="20" t="s">
        <v>214</v>
      </c>
      <c r="C20" s="21" t="s">
        <v>275</v>
      </c>
      <c r="D20" s="23"/>
      <c r="E20" s="22"/>
      <c r="F20" s="22"/>
      <c r="G20" s="22"/>
      <c r="H20" s="22"/>
      <c r="I20" s="22"/>
      <c r="J20" s="22"/>
      <c r="K20" s="22"/>
      <c r="L20" s="10" t="str">
        <f t="shared" si="0"/>
        <v>造成的持续伤害时间延长2秒。</v>
      </c>
    </row>
    <row r="21" spans="1:12">
      <c r="A21" s="19">
        <v>500502</v>
      </c>
      <c r="B21" s="19" t="s">
        <v>276</v>
      </c>
      <c r="C21" s="21" t="s">
        <v>644</v>
      </c>
      <c r="D21" s="23"/>
      <c r="E21" s="22"/>
      <c r="F21" s="22"/>
      <c r="G21" s="22"/>
      <c r="H21" s="22"/>
      <c r="I21" s="22"/>
      <c r="J21" s="22"/>
      <c r="K21" s="22"/>
      <c r="L21" s="10" t="str">
        <f t="shared" si="0"/>
        <v>控制效果命中后，60%的概率施加30%攻击力的物理伤害。</v>
      </c>
    </row>
    <row r="22" spans="1:12">
      <c r="A22" s="19">
        <v>500503</v>
      </c>
      <c r="B22" s="19" t="s">
        <v>276</v>
      </c>
      <c r="C22" s="21" t="s">
        <v>645</v>
      </c>
      <c r="D22" s="23"/>
      <c r="E22" s="22"/>
      <c r="F22" s="22"/>
      <c r="G22" s="22"/>
      <c r="H22" s="22"/>
      <c r="I22" s="22"/>
      <c r="J22" s="22"/>
      <c r="K22" s="22"/>
      <c r="L22" s="10" t="str">
        <f t="shared" si="0"/>
        <v>控制效果命中后，40%对全体造成20%攻击力的物理伤害。</v>
      </c>
    </row>
    <row r="23" spans="1:12">
      <c r="A23" s="19">
        <v>500504</v>
      </c>
      <c r="B23" s="20" t="s">
        <v>27</v>
      </c>
      <c r="C23" s="21" t="s">
        <v>646</v>
      </c>
      <c r="D23" s="23"/>
      <c r="E23" s="22"/>
      <c r="F23" s="22"/>
      <c r="G23" s="22"/>
      <c r="H23" s="22"/>
      <c r="I23" s="22"/>
      <c r="J23" s="22"/>
      <c r="K23" s="22"/>
      <c r="L23" s="10" t="str">
        <f t="shared" si="0"/>
        <v>战斗中，增加15%攻击力。</v>
      </c>
    </row>
    <row r="24" spans="1:12">
      <c r="A24" s="19">
        <v>500505</v>
      </c>
      <c r="B24" s="20" t="s">
        <v>204</v>
      </c>
      <c r="C24" s="21" t="s">
        <v>280</v>
      </c>
      <c r="D24" s="23"/>
      <c r="E24" s="22"/>
      <c r="F24" s="22"/>
      <c r="G24" s="22"/>
      <c r="H24" s="22"/>
      <c r="I24" s="22"/>
      <c r="J24" s="22"/>
      <c r="K24" s="22"/>
      <c r="L24" s="10" t="str">
        <f t="shared" si="0"/>
        <v>战斗中，增加15%护甲。</v>
      </c>
    </row>
    <row r="25" spans="1:12">
      <c r="A25" s="24">
        <v>500506</v>
      </c>
      <c r="B25" s="27" t="s">
        <v>165</v>
      </c>
      <c r="C25" s="25" t="s">
        <v>647</v>
      </c>
      <c r="D25" s="26" t="s">
        <v>648</v>
      </c>
      <c r="E25" s="22"/>
      <c r="F25" s="22"/>
      <c r="G25" s="22"/>
      <c r="H25" s="22"/>
      <c r="I25" s="22"/>
      <c r="J25" s="22"/>
      <c r="K25" s="22"/>
      <c r="L25" s="10" t="str">
        <f t="shared" si="0"/>
        <v>战斗中，增加20%魔抗。</v>
      </c>
    </row>
    <row r="26" spans="1:12">
      <c r="A26" s="19">
        <v>500507</v>
      </c>
      <c r="B26" s="20" t="s">
        <v>31</v>
      </c>
      <c r="C26" s="21" t="s">
        <v>282</v>
      </c>
      <c r="D26" s="23"/>
      <c r="E26" s="22"/>
      <c r="F26" s="22"/>
      <c r="G26" s="22"/>
      <c r="H26" s="22"/>
      <c r="I26" s="22"/>
      <c r="J26" s="22"/>
      <c r="K26" s="22"/>
      <c r="L26" s="10" t="str">
        <f t="shared" si="0"/>
        <v>战斗中，增加20%最大生命。</v>
      </c>
    </row>
    <row r="27" spans="1:12">
      <c r="A27" s="19">
        <v>500601</v>
      </c>
      <c r="B27" s="20" t="s">
        <v>283</v>
      </c>
      <c r="C27" s="21" t="s">
        <v>649</v>
      </c>
      <c r="D27" s="23"/>
      <c r="E27" s="22"/>
      <c r="F27" s="22"/>
      <c r="G27" s="22"/>
      <c r="H27" s="22"/>
      <c r="I27" s="22"/>
      <c r="J27" s="22"/>
      <c r="K27" s="22"/>
      <c r="L27" s="10" t="str">
        <f t="shared" si="0"/>
        <v>血量低于80%时触发控制免疫，持续8秒。每场战斗只能触发1次。</v>
      </c>
    </row>
    <row r="28" spans="1:12">
      <c r="A28" s="19">
        <v>500602</v>
      </c>
      <c r="B28" s="20" t="s">
        <v>199</v>
      </c>
      <c r="C28" s="21" t="s">
        <v>650</v>
      </c>
      <c r="D28" s="23"/>
      <c r="E28" s="22"/>
      <c r="F28" s="22"/>
      <c r="G28" s="22"/>
      <c r="H28" s="22"/>
      <c r="I28" s="22"/>
      <c r="J28" s="22"/>
      <c r="K28" s="22"/>
      <c r="L28" s="10" t="str">
        <f t="shared" si="0"/>
        <v>进入战斗10秒后，免疫控制效果，持续10秒。</v>
      </c>
    </row>
    <row r="29" spans="1:12">
      <c r="A29" s="24">
        <v>500603</v>
      </c>
      <c r="B29" s="27" t="s">
        <v>199</v>
      </c>
      <c r="C29" s="25" t="s">
        <v>651</v>
      </c>
      <c r="D29" s="26" t="s">
        <v>652</v>
      </c>
      <c r="E29" s="22"/>
      <c r="F29" s="22"/>
      <c r="G29" s="22"/>
      <c r="H29" s="22"/>
      <c r="I29" s="22"/>
      <c r="J29" s="22"/>
      <c r="K29" s="22"/>
      <c r="L29" s="10" t="str">
        <f t="shared" si="0"/>
        <v>进入战斗20秒后，免疫控制效果，持续15秒。</v>
      </c>
    </row>
    <row r="30" spans="1:12">
      <c r="A30" s="19">
        <v>500604</v>
      </c>
      <c r="B30" s="19" t="s">
        <v>54</v>
      </c>
      <c r="C30" s="21" t="s">
        <v>55</v>
      </c>
      <c r="D30" s="23"/>
      <c r="E30" s="22"/>
      <c r="F30" s="22"/>
      <c r="G30" s="22"/>
      <c r="H30" s="22"/>
      <c r="I30" s="22"/>
      <c r="J30" s="22"/>
      <c r="K30" s="22"/>
      <c r="L30" s="10" t="str">
        <f t="shared" si="0"/>
        <v>免疫沉默状态。</v>
      </c>
    </row>
    <row r="31" spans="1:12">
      <c r="A31" s="19">
        <v>500605</v>
      </c>
      <c r="B31" s="19" t="s">
        <v>287</v>
      </c>
      <c r="C31" s="21" t="s">
        <v>288</v>
      </c>
      <c r="D31" s="23"/>
      <c r="E31" s="22"/>
      <c r="F31" s="22"/>
      <c r="G31" s="22"/>
      <c r="H31" s="22"/>
      <c r="I31" s="22"/>
      <c r="J31" s="22"/>
      <c r="K31" s="22"/>
      <c r="L31" s="10" t="str">
        <f t="shared" si="0"/>
        <v>免疫嘲讽。</v>
      </c>
    </row>
    <row r="32" spans="1:12">
      <c r="A32" s="19">
        <v>500606</v>
      </c>
      <c r="B32" s="19" t="s">
        <v>289</v>
      </c>
      <c r="C32" s="21" t="s">
        <v>290</v>
      </c>
      <c r="D32" s="23"/>
      <c r="E32" s="22"/>
      <c r="F32" s="22"/>
      <c r="G32" s="22"/>
      <c r="H32" s="22"/>
      <c r="I32" s="22"/>
      <c r="J32" s="22"/>
      <c r="K32" s="22"/>
      <c r="L32" s="10" t="str">
        <f t="shared" si="0"/>
        <v>免疫禁疗。</v>
      </c>
    </row>
    <row r="33" spans="1:12">
      <c r="A33" s="19">
        <v>500607</v>
      </c>
      <c r="B33" s="19" t="s">
        <v>291</v>
      </c>
      <c r="C33" s="21" t="s">
        <v>292</v>
      </c>
      <c r="D33" s="23"/>
      <c r="E33" s="22"/>
      <c r="F33" s="22"/>
      <c r="G33" s="22"/>
      <c r="H33" s="22"/>
      <c r="I33" s="22"/>
      <c r="J33" s="22"/>
      <c r="K33" s="22"/>
      <c r="L33" s="10" t="str">
        <f t="shared" si="0"/>
        <v>免疫致盲。</v>
      </c>
    </row>
    <row r="34" spans="1:12">
      <c r="A34" s="19">
        <v>500608</v>
      </c>
      <c r="B34" s="19" t="s">
        <v>293</v>
      </c>
      <c r="C34" s="21" t="s">
        <v>294</v>
      </c>
      <c r="D34" s="23"/>
      <c r="E34" s="22"/>
      <c r="F34" s="22"/>
      <c r="G34" s="22"/>
      <c r="H34" s="22"/>
      <c r="I34" s="22"/>
      <c r="J34" s="22"/>
      <c r="K34" s="22"/>
      <c r="L34" s="10" t="str">
        <f t="shared" si="0"/>
        <v>免疫燃烧状态。</v>
      </c>
    </row>
    <row r="35" spans="1:12">
      <c r="A35" s="19">
        <v>500609</v>
      </c>
      <c r="B35" s="19" t="s">
        <v>295</v>
      </c>
      <c r="C35" s="21" t="s">
        <v>296</v>
      </c>
      <c r="D35" s="23"/>
      <c r="E35" s="22"/>
      <c r="F35" s="22"/>
      <c r="G35" s="22"/>
      <c r="H35" s="22"/>
      <c r="I35" s="22"/>
      <c r="J35" s="22"/>
      <c r="K35" s="22"/>
      <c r="L35" s="10" t="str">
        <f t="shared" si="0"/>
        <v>免疫中毒状态。</v>
      </c>
    </row>
    <row r="36" spans="1:12">
      <c r="A36" s="19">
        <v>500610</v>
      </c>
      <c r="B36" s="19" t="s">
        <v>297</v>
      </c>
      <c r="C36" s="21" t="s">
        <v>298</v>
      </c>
      <c r="D36" s="23"/>
      <c r="E36" s="22"/>
      <c r="F36" s="22"/>
      <c r="G36" s="22"/>
      <c r="H36" s="22"/>
      <c r="I36" s="22"/>
      <c r="J36" s="22"/>
      <c r="K36" s="22"/>
      <c r="L36" s="10" t="str">
        <f t="shared" si="0"/>
        <v>免疫流血状态。</v>
      </c>
    </row>
    <row r="37" spans="1:12">
      <c r="A37" s="19">
        <v>500701</v>
      </c>
      <c r="B37" s="20" t="s">
        <v>299</v>
      </c>
      <c r="C37" s="21" t="s">
        <v>653</v>
      </c>
      <c r="D37" s="23"/>
      <c r="E37" s="22"/>
      <c r="F37" s="22"/>
      <c r="G37" s="22"/>
      <c r="H37" s="22"/>
      <c r="I37" s="22"/>
      <c r="J37" s="22"/>
      <c r="K37" s="22"/>
      <c r="L37" s="10" t="str">
        <f t="shared" si="0"/>
        <v>使用回复技能时，60%的概率提高恢复效果30%。</v>
      </c>
    </row>
    <row r="38" spans="1:12">
      <c r="A38" s="19">
        <v>500702</v>
      </c>
      <c r="B38" s="20" t="s">
        <v>237</v>
      </c>
      <c r="C38" s="21" t="s">
        <v>301</v>
      </c>
      <c r="D38" s="23"/>
      <c r="E38" s="22"/>
      <c r="F38" s="22"/>
      <c r="G38" s="22"/>
      <c r="H38" s="22"/>
      <c r="I38" s="22"/>
      <c r="J38" s="22"/>
      <c r="K38" s="22"/>
      <c r="L38" s="10" t="str">
        <f t="shared" si="0"/>
        <v>受击时，有30%的概率抵消50%自身攻击力的伤害。</v>
      </c>
    </row>
    <row r="39" spans="1:12">
      <c r="A39" s="19">
        <v>500703</v>
      </c>
      <c r="B39" s="20" t="s">
        <v>134</v>
      </c>
      <c r="C39" s="21" t="s">
        <v>654</v>
      </c>
      <c r="D39" s="23"/>
      <c r="E39" s="22"/>
      <c r="F39" s="22"/>
      <c r="G39" s="22"/>
      <c r="H39" s="22"/>
      <c r="I39" s="22"/>
      <c r="J39" s="22"/>
      <c r="K39" s="22"/>
      <c r="L39" s="10" t="str">
        <f t="shared" si="0"/>
        <v>自身增益效果超过2个时，技能伤害提升10%。</v>
      </c>
    </row>
    <row r="40" spans="1:12">
      <c r="A40" s="19">
        <v>500704</v>
      </c>
      <c r="B40" s="20" t="s">
        <v>134</v>
      </c>
      <c r="C40" s="21" t="s">
        <v>655</v>
      </c>
      <c r="D40" s="23"/>
      <c r="E40" s="22"/>
      <c r="F40" s="22"/>
      <c r="G40" s="22"/>
      <c r="H40" s="22"/>
      <c r="I40" s="22"/>
      <c r="J40" s="22"/>
      <c r="K40" s="22"/>
      <c r="L40" s="10" t="str">
        <f t="shared" si="0"/>
        <v>自身增益效果超过4个时，技能伤害提升25%。</v>
      </c>
    </row>
    <row r="41" spans="1:12">
      <c r="A41" s="19">
        <v>500705</v>
      </c>
      <c r="B41" s="20" t="s">
        <v>134</v>
      </c>
      <c r="C41" s="21" t="s">
        <v>656</v>
      </c>
      <c r="D41" s="23"/>
      <c r="E41" s="22"/>
      <c r="F41" s="22"/>
      <c r="G41" s="22"/>
      <c r="H41" s="22"/>
      <c r="I41" s="22"/>
      <c r="J41" s="22"/>
      <c r="K41" s="22"/>
      <c r="L41" s="10" t="str">
        <f t="shared" si="0"/>
        <v>自身增益效果超过6个时，技能伤害提升40%。</v>
      </c>
    </row>
    <row r="42" spans="1:12">
      <c r="A42" s="19">
        <v>500706</v>
      </c>
      <c r="B42" s="20" t="s">
        <v>127</v>
      </c>
      <c r="C42" s="21" t="s">
        <v>657</v>
      </c>
      <c r="D42" s="23"/>
      <c r="E42" s="22"/>
      <c r="F42" s="22"/>
      <c r="G42" s="22"/>
      <c r="H42" s="22"/>
      <c r="I42" s="22"/>
      <c r="J42" s="22"/>
      <c r="K42" s="22"/>
      <c r="L42" s="10" t="str">
        <f t="shared" si="0"/>
        <v>对血量高于40%的敌人伤害提高20%。</v>
      </c>
    </row>
    <row r="43" spans="1:12">
      <c r="A43" s="19">
        <v>500707</v>
      </c>
      <c r="B43" s="20" t="s">
        <v>127</v>
      </c>
      <c r="C43" s="21" t="s">
        <v>658</v>
      </c>
      <c r="D43" s="23"/>
      <c r="E43" s="22"/>
      <c r="F43" s="22"/>
      <c r="G43" s="22"/>
      <c r="H43" s="22"/>
      <c r="I43" s="22"/>
      <c r="J43" s="22"/>
      <c r="K43" s="22"/>
      <c r="L43" s="10" t="str">
        <f t="shared" si="0"/>
        <v>对血量高于70%的敌人伤害提高35%。</v>
      </c>
    </row>
    <row r="44" spans="1:12">
      <c r="A44" s="19">
        <v>500708</v>
      </c>
      <c r="B44" s="20" t="s">
        <v>307</v>
      </c>
      <c r="C44" s="21" t="s">
        <v>659</v>
      </c>
      <c r="D44" s="23"/>
      <c r="E44" s="22"/>
      <c r="F44" s="22"/>
      <c r="G44" s="22"/>
      <c r="H44" s="22"/>
      <c r="I44" s="22"/>
      <c r="J44" s="22"/>
      <c r="K44" s="22"/>
      <c r="L44" s="10" t="str">
        <f t="shared" si="0"/>
        <v>对血量低于80%的敌人伤害提高15%。</v>
      </c>
    </row>
    <row r="45" spans="1:12">
      <c r="A45" s="19">
        <v>500709</v>
      </c>
      <c r="B45" s="20" t="s">
        <v>307</v>
      </c>
      <c r="C45" s="21" t="s">
        <v>660</v>
      </c>
      <c r="D45" s="23"/>
      <c r="E45" s="22"/>
      <c r="F45" s="22"/>
      <c r="G45" s="22"/>
      <c r="H45" s="22"/>
      <c r="I45" s="22"/>
      <c r="J45" s="22"/>
      <c r="K45" s="22"/>
      <c r="L45" s="10" t="str">
        <f t="shared" si="0"/>
        <v>对血量低于35%的敌人伤害提高40%。</v>
      </c>
    </row>
    <row r="46" spans="1:12">
      <c r="A46" s="19">
        <v>500710</v>
      </c>
      <c r="B46" s="19" t="s">
        <v>310</v>
      </c>
      <c r="C46" s="21" t="s">
        <v>661</v>
      </c>
      <c r="D46" s="23"/>
      <c r="E46" s="22"/>
      <c r="F46" s="22"/>
      <c r="G46" s="22"/>
      <c r="H46" s="22"/>
      <c r="I46" s="22"/>
      <c r="J46" s="22"/>
      <c r="K46" s="22"/>
      <c r="L46" s="10" t="str">
        <f t="shared" si="0"/>
        <v>进入战斗10秒后，造成的伤害提升25%，持续20秒</v>
      </c>
    </row>
    <row r="47" spans="1:12">
      <c r="A47" s="19">
        <v>500711</v>
      </c>
      <c r="B47" s="19" t="s">
        <v>310</v>
      </c>
      <c r="C47" s="21" t="s">
        <v>662</v>
      </c>
      <c r="D47" s="23"/>
      <c r="E47" s="22"/>
      <c r="F47" s="22"/>
      <c r="G47" s="22"/>
      <c r="H47" s="22"/>
      <c r="I47" s="22"/>
      <c r="J47" s="22"/>
      <c r="K47" s="22"/>
      <c r="L47" s="10" t="str">
        <f t="shared" si="0"/>
        <v>进入战斗20秒后，造成的伤害提升25%，持续40秒</v>
      </c>
    </row>
    <row r="48" spans="1:12">
      <c r="A48" s="19">
        <v>500712</v>
      </c>
      <c r="B48" s="19" t="s">
        <v>310</v>
      </c>
      <c r="C48" s="21" t="s">
        <v>663</v>
      </c>
      <c r="D48" s="23"/>
      <c r="E48" s="22"/>
      <c r="F48" s="22"/>
      <c r="G48" s="22"/>
      <c r="H48" s="22"/>
      <c r="I48" s="22"/>
      <c r="J48" s="22"/>
      <c r="K48" s="22"/>
      <c r="L48" s="10" t="str">
        <f t="shared" si="0"/>
        <v>进入战斗15秒后，造成的伤害提升40%，持续15秒</v>
      </c>
    </row>
    <row r="49" spans="1:12">
      <c r="A49" s="19">
        <v>502501</v>
      </c>
      <c r="B49" s="19" t="s">
        <v>314</v>
      </c>
      <c r="C49" s="21" t="s">
        <v>315</v>
      </c>
      <c r="D49" s="23"/>
      <c r="E49" s="22"/>
      <c r="F49" s="22"/>
      <c r="G49" s="22"/>
      <c r="H49" s="22"/>
      <c r="I49" s="22"/>
      <c r="J49" s="22"/>
      <c r="K49" s="22"/>
      <c r="L49" s="10" t="str">
        <f t="shared" si="0"/>
        <v>战斗中，增加15%速度。</v>
      </c>
    </row>
    <row r="50" spans="1:12">
      <c r="A50" s="24">
        <v>503301</v>
      </c>
      <c r="B50" s="24" t="s">
        <v>316</v>
      </c>
      <c r="C50" s="25" t="s">
        <v>664</v>
      </c>
      <c r="D50" s="25" t="s">
        <v>317</v>
      </c>
      <c r="E50" s="22"/>
      <c r="F50" s="22"/>
      <c r="G50" s="22"/>
      <c r="H50" s="22"/>
      <c r="I50" s="22"/>
      <c r="J50" s="22"/>
      <c r="K50" s="22"/>
      <c r="L50" s="10" t="str">
        <f t="shared" si="0"/>
        <v>发动技能后，10%概率增加自身5%速度，持续6秒。</v>
      </c>
    </row>
    <row r="51" spans="1:12">
      <c r="A51" s="19">
        <v>503302</v>
      </c>
      <c r="B51" s="19" t="s">
        <v>318</v>
      </c>
      <c r="C51" s="21" t="s">
        <v>665</v>
      </c>
      <c r="D51" s="23"/>
      <c r="E51" s="22"/>
      <c r="F51" s="22"/>
      <c r="G51" s="22"/>
      <c r="H51" s="22"/>
      <c r="I51" s="22"/>
      <c r="J51" s="22"/>
      <c r="K51" s="22"/>
      <c r="L51" s="10" t="str">
        <f t="shared" si="0"/>
        <v>发动技能后，增加自身30%暴击伤害，持续8秒</v>
      </c>
    </row>
    <row r="52" spans="1:12">
      <c r="A52" s="19">
        <v>503303</v>
      </c>
      <c r="B52" s="19" t="s">
        <v>320</v>
      </c>
      <c r="C52" s="21" t="s">
        <v>321</v>
      </c>
      <c r="D52" s="23"/>
      <c r="E52" s="22"/>
      <c r="F52" s="22"/>
      <c r="G52" s="22"/>
      <c r="H52" s="22"/>
      <c r="I52" s="22"/>
      <c r="J52" s="22"/>
      <c r="K52" s="22"/>
      <c r="L52" s="10" t="str">
        <f t="shared" si="0"/>
        <v>发动技能后，增加己方全体10%暴击率，持续8秒</v>
      </c>
    </row>
    <row r="53" spans="1:12">
      <c r="A53" s="19">
        <v>503304</v>
      </c>
      <c r="B53" s="19" t="s">
        <v>322</v>
      </c>
      <c r="C53" s="21" t="s">
        <v>323</v>
      </c>
      <c r="D53" s="23"/>
      <c r="E53" s="22"/>
      <c r="F53" s="22"/>
      <c r="G53" s="22"/>
      <c r="H53" s="22"/>
      <c r="I53" s="22"/>
      <c r="J53" s="22"/>
      <c r="K53" s="22"/>
      <c r="L53" s="10" t="str">
        <f t="shared" si="0"/>
        <v>发动技能后，增加己方全体20%暴击伤害，持续8秒</v>
      </c>
    </row>
    <row r="54" spans="1:12">
      <c r="A54" s="19">
        <v>503305</v>
      </c>
      <c r="B54" s="19" t="s">
        <v>324</v>
      </c>
      <c r="C54" s="21" t="s">
        <v>325</v>
      </c>
      <c r="D54" s="23"/>
      <c r="E54" s="22"/>
      <c r="F54" s="22"/>
      <c r="G54" s="22"/>
      <c r="H54" s="22"/>
      <c r="I54" s="22"/>
      <c r="J54" s="22"/>
      <c r="K54" s="22"/>
      <c r="L54" s="10" t="str">
        <f t="shared" si="0"/>
        <v>发动技能后，降低敌方全体10%暴击率，持续8秒</v>
      </c>
    </row>
    <row r="55" spans="1:12">
      <c r="A55" s="24">
        <v>503306</v>
      </c>
      <c r="B55" s="24" t="s">
        <v>326</v>
      </c>
      <c r="C55" s="25" t="s">
        <v>666</v>
      </c>
      <c r="D55" s="26" t="s">
        <v>667</v>
      </c>
      <c r="E55" s="22"/>
      <c r="F55" s="22"/>
      <c r="G55" s="22"/>
      <c r="H55" s="22"/>
      <c r="I55" s="22"/>
      <c r="J55" s="22"/>
      <c r="K55" s="22"/>
      <c r="L55" s="10" t="str">
        <f t="shared" si="0"/>
        <v>发动技能后，降低敌方全体50%暴击伤害，持续8秒</v>
      </c>
    </row>
    <row r="56" spans="1:12">
      <c r="A56" s="24">
        <v>503501</v>
      </c>
      <c r="B56" s="27" t="s">
        <v>328</v>
      </c>
      <c r="C56" s="25" t="s">
        <v>668</v>
      </c>
      <c r="D56" s="28" t="s">
        <v>329</v>
      </c>
      <c r="E56" s="22"/>
      <c r="F56" s="22"/>
      <c r="G56" s="22"/>
      <c r="H56" s="22"/>
      <c r="I56" s="22"/>
      <c r="J56" s="22"/>
      <c r="K56" s="22"/>
      <c r="L56" s="10" t="str">
        <f t="shared" si="0"/>
        <v>受到治疗效果提高30%。</v>
      </c>
    </row>
    <row r="57" spans="1:12">
      <c r="A57" s="24">
        <v>503502</v>
      </c>
      <c r="B57" s="27" t="s">
        <v>29</v>
      </c>
      <c r="C57" s="25" t="s">
        <v>669</v>
      </c>
      <c r="D57" s="26" t="s">
        <v>670</v>
      </c>
      <c r="E57" s="22"/>
      <c r="F57" s="22"/>
      <c r="G57" s="22"/>
      <c r="H57" s="22"/>
      <c r="I57" s="22"/>
      <c r="J57" s="22"/>
      <c r="K57" s="22"/>
      <c r="L57" s="10" t="str">
        <f t="shared" si="0"/>
        <v>战斗中，增加10%暴击率。</v>
      </c>
    </row>
    <row r="58" spans="1:12">
      <c r="A58" s="19">
        <v>503503</v>
      </c>
      <c r="B58" s="20" t="s">
        <v>46</v>
      </c>
      <c r="C58" s="21" t="s">
        <v>331</v>
      </c>
      <c r="D58" s="23"/>
      <c r="E58" s="22"/>
      <c r="F58" s="22"/>
      <c r="G58" s="22"/>
      <c r="H58" s="22"/>
      <c r="I58" s="22"/>
      <c r="J58" s="22"/>
      <c r="K58" s="22"/>
      <c r="L58" s="10" t="str">
        <f t="shared" si="0"/>
        <v>战斗中，增加40%暴击伤害。</v>
      </c>
    </row>
    <row r="59" spans="1:12">
      <c r="A59" s="24">
        <v>503504</v>
      </c>
      <c r="B59" s="27" t="s">
        <v>233</v>
      </c>
      <c r="C59" s="25" t="s">
        <v>671</v>
      </c>
      <c r="D59" s="26" t="s">
        <v>672</v>
      </c>
      <c r="E59" s="22"/>
      <c r="F59" s="22"/>
      <c r="G59" s="22"/>
      <c r="H59" s="22"/>
      <c r="I59" s="22"/>
      <c r="J59" s="22"/>
      <c r="K59" s="22"/>
      <c r="L59" s="10" t="str">
        <f t="shared" si="0"/>
        <v>战斗中，增加30%治疗量。</v>
      </c>
    </row>
    <row r="60" spans="1:12">
      <c r="A60" s="24">
        <v>503505</v>
      </c>
      <c r="B60" s="24" t="s">
        <v>333</v>
      </c>
      <c r="C60" s="25" t="s">
        <v>673</v>
      </c>
      <c r="D60" s="26" t="s">
        <v>674</v>
      </c>
      <c r="E60" s="22"/>
      <c r="F60" s="22"/>
      <c r="G60" s="22"/>
      <c r="H60" s="22"/>
      <c r="I60" s="22"/>
      <c r="J60" s="22"/>
      <c r="K60" s="22"/>
      <c r="L60" s="10" t="str">
        <f t="shared" si="0"/>
        <v>战斗中，增加30%受治疗量。</v>
      </c>
    </row>
    <row r="61" spans="1:12">
      <c r="A61" s="19">
        <v>503601</v>
      </c>
      <c r="B61" s="20" t="s">
        <v>283</v>
      </c>
      <c r="C61" s="21" t="s">
        <v>675</v>
      </c>
      <c r="D61" s="23"/>
      <c r="E61" s="22"/>
      <c r="F61" s="22"/>
      <c r="G61" s="22"/>
      <c r="H61" s="22"/>
      <c r="I61" s="22"/>
      <c r="J61" s="22"/>
      <c r="K61" s="22"/>
      <c r="L61" s="10" t="str">
        <f t="shared" si="0"/>
        <v>血量低于40%时，触发控制免疫，持续20秒。每场战斗只能触发1次。</v>
      </c>
    </row>
    <row r="62" spans="1:12">
      <c r="A62" s="19">
        <v>504501</v>
      </c>
      <c r="B62" s="20" t="s">
        <v>35</v>
      </c>
      <c r="C62" s="21" t="s">
        <v>243</v>
      </c>
      <c r="D62" s="23"/>
      <c r="E62" s="22"/>
      <c r="F62" s="22"/>
      <c r="G62" s="22"/>
      <c r="H62" s="22"/>
      <c r="I62" s="22"/>
      <c r="J62" s="22"/>
      <c r="K62" s="22"/>
      <c r="L62" s="10" t="str">
        <f t="shared" si="0"/>
        <v>战斗中，增加20%伤害。</v>
      </c>
    </row>
    <row r="63" spans="1:12">
      <c r="A63" s="19">
        <v>504502</v>
      </c>
      <c r="B63" s="20" t="s">
        <v>33</v>
      </c>
      <c r="C63" s="21" t="s">
        <v>43</v>
      </c>
      <c r="D63" s="23"/>
      <c r="E63" s="22"/>
      <c r="F63" s="22"/>
      <c r="G63" s="22"/>
      <c r="H63" s="22"/>
      <c r="I63" s="22"/>
      <c r="J63" s="22"/>
      <c r="K63" s="22"/>
      <c r="L63" s="10" t="str">
        <f t="shared" si="0"/>
        <v>战斗中，增加20%伤害减免。</v>
      </c>
    </row>
    <row r="64" spans="1:12">
      <c r="A64" s="19">
        <v>504503</v>
      </c>
      <c r="B64" s="20" t="s">
        <v>210</v>
      </c>
      <c r="C64" s="21" t="s">
        <v>676</v>
      </c>
      <c r="D64" s="23"/>
      <c r="E64" s="22"/>
      <c r="F64" s="22"/>
      <c r="G64" s="22"/>
      <c r="H64" s="22"/>
      <c r="I64" s="22"/>
      <c r="J64" s="22"/>
      <c r="K64" s="22"/>
      <c r="L64" s="10" t="str">
        <f t="shared" si="0"/>
        <v>发动技能后，有20%的概率眩晕敌方其中1人，持续8秒。</v>
      </c>
    </row>
    <row r="65" spans="1:12">
      <c r="A65" s="19">
        <v>504601</v>
      </c>
      <c r="B65" s="19" t="s">
        <v>56</v>
      </c>
      <c r="C65" s="21" t="s">
        <v>57</v>
      </c>
      <c r="D65" s="23"/>
      <c r="E65" s="22"/>
      <c r="F65" s="22"/>
      <c r="G65" s="22"/>
      <c r="H65" s="22"/>
      <c r="I65" s="22"/>
      <c r="J65" s="22"/>
      <c r="K65" s="22"/>
      <c r="L65" s="10" t="str">
        <f t="shared" si="0"/>
        <v>免疫眩晕状态。</v>
      </c>
    </row>
    <row r="66" spans="1:12">
      <c r="A66" s="24">
        <v>510101</v>
      </c>
      <c r="B66" s="27" t="s">
        <v>106</v>
      </c>
      <c r="C66" s="25" t="s">
        <v>677</v>
      </c>
      <c r="D66" s="25" t="s">
        <v>337</v>
      </c>
      <c r="E66" s="22"/>
      <c r="F66" s="22"/>
      <c r="G66" s="22"/>
      <c r="H66" s="22"/>
      <c r="I66" s="22"/>
      <c r="J66" s="22"/>
      <c r="K66" s="22"/>
      <c r="L66" s="10" t="str">
        <f t="shared" si="0"/>
        <v>造成伤害时，额外增加1500点伤害。</v>
      </c>
    </row>
    <row r="67" spans="1:12">
      <c r="A67" s="24">
        <v>510301</v>
      </c>
      <c r="B67" s="24" t="s">
        <v>168</v>
      </c>
      <c r="C67" s="25" t="s">
        <v>678</v>
      </c>
      <c r="D67" s="26" t="s">
        <v>679</v>
      </c>
      <c r="E67" s="22"/>
      <c r="F67" s="22"/>
      <c r="G67" s="22"/>
      <c r="H67" s="22"/>
      <c r="I67" s="22"/>
      <c r="J67" s="22"/>
      <c r="K67" s="22"/>
      <c r="L67" s="10" t="str">
        <f t="shared" ref="L67:L110" si="1">IF(ISBLANK(D67),C67,D67)</f>
        <v>发动技能后，35%的概率增加自身40%攻击力，持续10秒。</v>
      </c>
    </row>
    <row r="68" spans="1:12">
      <c r="A68" s="24">
        <v>510302</v>
      </c>
      <c r="B68" s="24" t="s">
        <v>170</v>
      </c>
      <c r="C68" s="25" t="s">
        <v>680</v>
      </c>
      <c r="D68" s="26" t="s">
        <v>339</v>
      </c>
      <c r="E68" s="22"/>
      <c r="F68" s="22"/>
      <c r="G68" s="22"/>
      <c r="H68" s="22"/>
      <c r="I68" s="22"/>
      <c r="J68" s="22"/>
      <c r="K68" s="22"/>
      <c r="L68" s="10" t="str">
        <f t="shared" si="1"/>
        <v>发动技能后，40%的概率增加自身40%护甲，持续10秒。</v>
      </c>
    </row>
    <row r="69" spans="1:12">
      <c r="A69" s="24">
        <v>510303</v>
      </c>
      <c r="B69" s="24" t="s">
        <v>172</v>
      </c>
      <c r="C69" s="25" t="s">
        <v>681</v>
      </c>
      <c r="D69" s="26" t="s">
        <v>682</v>
      </c>
      <c r="E69" s="22"/>
      <c r="F69" s="22"/>
      <c r="G69" s="22"/>
      <c r="H69" s="22"/>
      <c r="I69" s="22"/>
      <c r="J69" s="22"/>
      <c r="K69" s="22"/>
      <c r="L69" s="10" t="str">
        <f t="shared" si="1"/>
        <v>发动技能后，35%的概率增加自身40%魔抗，持续10秒。</v>
      </c>
    </row>
    <row r="70" spans="1:12">
      <c r="A70" s="19">
        <v>510304</v>
      </c>
      <c r="B70" s="19" t="s">
        <v>174</v>
      </c>
      <c r="C70" s="21" t="s">
        <v>683</v>
      </c>
      <c r="D70" s="23"/>
      <c r="E70" s="22"/>
      <c r="F70" s="22"/>
      <c r="G70" s="22"/>
      <c r="H70" s="22"/>
      <c r="I70" s="22"/>
      <c r="J70" s="22"/>
      <c r="K70" s="22"/>
      <c r="L70" s="10" t="str">
        <f t="shared" si="1"/>
        <v>发动技能后，降低仇恨目标15%攻击力,持续12秒。</v>
      </c>
    </row>
    <row r="71" spans="1:12">
      <c r="A71" s="19">
        <v>510305</v>
      </c>
      <c r="B71" s="19" t="s">
        <v>176</v>
      </c>
      <c r="C71" s="21" t="s">
        <v>684</v>
      </c>
      <c r="D71" s="23"/>
      <c r="E71" s="22"/>
      <c r="F71" s="22"/>
      <c r="G71" s="22"/>
      <c r="H71" s="22"/>
      <c r="I71" s="22"/>
      <c r="J71" s="22"/>
      <c r="K71" s="22"/>
      <c r="L71" s="10" t="str">
        <f t="shared" si="1"/>
        <v>发动技能后，降低仇恨目标15%护甲,持续12秒。</v>
      </c>
    </row>
    <row r="72" spans="1:12">
      <c r="A72" s="19">
        <v>510306</v>
      </c>
      <c r="B72" s="19" t="s">
        <v>178</v>
      </c>
      <c r="C72" s="21" t="s">
        <v>685</v>
      </c>
      <c r="D72" s="23"/>
      <c r="E72" s="22"/>
      <c r="F72" s="22"/>
      <c r="G72" s="22"/>
      <c r="H72" s="22"/>
      <c r="I72" s="22"/>
      <c r="J72" s="22"/>
      <c r="K72" s="22"/>
      <c r="L72" s="10" t="str">
        <f t="shared" si="1"/>
        <v>发动技能后，降低仇恨目标15%魔抗,持续12秒。</v>
      </c>
    </row>
    <row r="73" spans="1:12">
      <c r="A73" s="19">
        <v>510307</v>
      </c>
      <c r="B73" s="19" t="s">
        <v>344</v>
      </c>
      <c r="C73" s="21" t="s">
        <v>686</v>
      </c>
      <c r="D73" s="23"/>
      <c r="E73" s="22"/>
      <c r="F73" s="22"/>
      <c r="G73" s="22"/>
      <c r="H73" s="22"/>
      <c r="I73" s="22"/>
      <c r="J73" s="22"/>
      <c r="K73" s="22"/>
      <c r="L73" s="10" t="str">
        <f t="shared" si="1"/>
        <v>发动技能后，60%的概率使仇恨目标受到治疗效果降低30%，持续10秒。</v>
      </c>
    </row>
    <row r="74" spans="1:12">
      <c r="A74" s="19">
        <v>510308</v>
      </c>
      <c r="B74" s="19" t="s">
        <v>346</v>
      </c>
      <c r="C74" s="21" t="s">
        <v>687</v>
      </c>
      <c r="D74" s="23"/>
      <c r="E74" s="22"/>
      <c r="F74" s="22"/>
      <c r="G74" s="22"/>
      <c r="H74" s="22"/>
      <c r="I74" s="22"/>
      <c r="J74" s="22"/>
      <c r="K74" s="22"/>
      <c r="L74" s="10" t="str">
        <f t="shared" si="1"/>
        <v>发动技能后，增加自身25%攻击力，持续8秒。</v>
      </c>
    </row>
    <row r="75" spans="1:12">
      <c r="A75" s="19">
        <v>510309</v>
      </c>
      <c r="B75" s="19" t="s">
        <v>348</v>
      </c>
      <c r="C75" s="21" t="s">
        <v>349</v>
      </c>
      <c r="D75" s="23"/>
      <c r="E75" s="22"/>
      <c r="F75" s="22"/>
      <c r="G75" s="22"/>
      <c r="H75" s="22"/>
      <c r="I75" s="22"/>
      <c r="J75" s="22"/>
      <c r="K75" s="22"/>
      <c r="L75" s="10" t="str">
        <f t="shared" si="1"/>
        <v>发动技能后，增加自身25%护甲，持续8秒。</v>
      </c>
    </row>
    <row r="76" spans="1:12">
      <c r="A76" s="19">
        <v>510310</v>
      </c>
      <c r="B76" s="19" t="s">
        <v>350</v>
      </c>
      <c r="C76" s="21" t="s">
        <v>351</v>
      </c>
      <c r="D76" s="23"/>
      <c r="E76" s="22"/>
      <c r="F76" s="22"/>
      <c r="G76" s="22"/>
      <c r="H76" s="22"/>
      <c r="I76" s="22"/>
      <c r="J76" s="22"/>
      <c r="K76" s="22"/>
      <c r="L76" s="10" t="str">
        <f t="shared" si="1"/>
        <v>发动技能后，增加自身25%魔抗，持续8秒。</v>
      </c>
    </row>
    <row r="77" spans="1:12">
      <c r="A77" s="19">
        <v>510311</v>
      </c>
      <c r="B77" s="19" t="s">
        <v>352</v>
      </c>
      <c r="C77" s="21" t="s">
        <v>688</v>
      </c>
      <c r="D77" s="23"/>
      <c r="E77" s="22"/>
      <c r="F77" s="22"/>
      <c r="G77" s="22"/>
      <c r="H77" s="22"/>
      <c r="I77" s="22"/>
      <c r="J77" s="22"/>
      <c r="K77" s="22"/>
      <c r="L77" s="10" t="str">
        <f t="shared" si="1"/>
        <v>发动技能后，增加己方全体10%攻击力,持续8秒。</v>
      </c>
    </row>
    <row r="78" spans="1:12">
      <c r="A78" s="19">
        <v>510312</v>
      </c>
      <c r="B78" s="19" t="s">
        <v>354</v>
      </c>
      <c r="C78" s="21" t="s">
        <v>689</v>
      </c>
      <c r="D78" s="23"/>
      <c r="E78" s="22"/>
      <c r="F78" s="22"/>
      <c r="G78" s="22"/>
      <c r="H78" s="22"/>
      <c r="I78" s="22"/>
      <c r="J78" s="22"/>
      <c r="K78" s="22"/>
      <c r="L78" s="10" t="str">
        <f t="shared" si="1"/>
        <v>发动技能后，增加己方全体10%护甲,持续8秒。</v>
      </c>
    </row>
    <row r="79" spans="1:12">
      <c r="A79" s="19">
        <v>510313</v>
      </c>
      <c r="B79" s="19" t="s">
        <v>356</v>
      </c>
      <c r="C79" s="21" t="s">
        <v>690</v>
      </c>
      <c r="D79" s="23"/>
      <c r="E79" s="22"/>
      <c r="F79" s="22"/>
      <c r="G79" s="22"/>
      <c r="H79" s="22"/>
      <c r="I79" s="22"/>
      <c r="J79" s="22"/>
      <c r="K79" s="22"/>
      <c r="L79" s="10" t="str">
        <f t="shared" si="1"/>
        <v>发动技能后，增加己方全体10%魔抗,持续8秒。</v>
      </c>
    </row>
    <row r="80" spans="1:12">
      <c r="A80" s="19">
        <v>510314</v>
      </c>
      <c r="B80" s="19" t="s">
        <v>358</v>
      </c>
      <c r="C80" s="21" t="s">
        <v>691</v>
      </c>
      <c r="D80" s="23"/>
      <c r="E80" s="22"/>
      <c r="F80" s="22"/>
      <c r="G80" s="22"/>
      <c r="H80" s="22"/>
      <c r="I80" s="22"/>
      <c r="J80" s="22"/>
      <c r="K80" s="22"/>
      <c r="L80" s="10" t="str">
        <f t="shared" si="1"/>
        <v>发动技能后，降低敌方全体10%攻击力,持续8秒。</v>
      </c>
    </row>
    <row r="81" spans="1:12">
      <c r="A81" s="24">
        <v>510315</v>
      </c>
      <c r="B81" s="24" t="s">
        <v>358</v>
      </c>
      <c r="C81" s="25" t="s">
        <v>691</v>
      </c>
      <c r="D81" s="26" t="s">
        <v>360</v>
      </c>
      <c r="E81" s="22"/>
      <c r="F81" s="22"/>
      <c r="G81" s="22"/>
      <c r="H81" s="22"/>
      <c r="I81" s="22"/>
      <c r="J81" s="22"/>
      <c r="K81" s="22"/>
      <c r="L81" s="10" t="str">
        <f t="shared" si="1"/>
        <v>发动技能后，降低敌方全体10%护甲,持续8秒。</v>
      </c>
    </row>
    <row r="82" spans="1:12">
      <c r="A82" s="24">
        <v>510316</v>
      </c>
      <c r="B82" s="24" t="s">
        <v>358</v>
      </c>
      <c r="C82" s="25" t="s">
        <v>691</v>
      </c>
      <c r="D82" s="26" t="s">
        <v>361</v>
      </c>
      <c r="E82" s="22"/>
      <c r="F82" s="22"/>
      <c r="G82" s="22"/>
      <c r="H82" s="22"/>
      <c r="I82" s="22"/>
      <c r="J82" s="22"/>
      <c r="K82" s="22"/>
      <c r="L82" s="10" t="str">
        <f t="shared" si="1"/>
        <v>发动技能后，降低敌方全体10%魔抗,持续8秒。</v>
      </c>
    </row>
    <row r="83" spans="1:12">
      <c r="A83" s="19">
        <v>510401</v>
      </c>
      <c r="B83" s="19" t="s">
        <v>185</v>
      </c>
      <c r="C83" s="21" t="s">
        <v>692</v>
      </c>
      <c r="D83" s="23"/>
      <c r="E83" s="22"/>
      <c r="F83" s="22"/>
      <c r="G83" s="22"/>
      <c r="H83" s="22"/>
      <c r="I83" s="22"/>
      <c r="J83" s="22"/>
      <c r="K83" s="22"/>
      <c r="L83" s="10" t="str">
        <f t="shared" si="1"/>
        <v>发动技能后，60%的概率对敌方随机1名施加40%攻击的物理伤害。</v>
      </c>
    </row>
    <row r="84" spans="1:12">
      <c r="A84" s="19">
        <v>510402</v>
      </c>
      <c r="B84" s="20" t="s">
        <v>191</v>
      </c>
      <c r="C84" s="21" t="s">
        <v>693</v>
      </c>
      <c r="D84" s="23"/>
      <c r="E84" s="22"/>
      <c r="F84" s="22"/>
      <c r="G84" s="22"/>
      <c r="H84" s="22"/>
      <c r="I84" s="22"/>
      <c r="J84" s="22"/>
      <c r="K84" s="22"/>
      <c r="L84" s="10" t="str">
        <f t="shared" si="1"/>
        <v>发动技能后，60%的概率对敌方随机1名施加40%攻击的魔法伤害。</v>
      </c>
    </row>
    <row r="85" spans="1:12">
      <c r="A85" s="19">
        <v>510403</v>
      </c>
      <c r="B85" s="20" t="s">
        <v>189</v>
      </c>
      <c r="C85" s="21" t="s">
        <v>694</v>
      </c>
      <c r="D85" s="23"/>
      <c r="E85" s="22"/>
      <c r="F85" s="22"/>
      <c r="G85" s="22"/>
      <c r="H85" s="22"/>
      <c r="I85" s="22"/>
      <c r="J85" s="22"/>
      <c r="K85" s="22"/>
      <c r="L85" s="10" t="str">
        <f t="shared" si="1"/>
        <v>造成的伤害暴击后，60%的概率附加持续伤害，在5秒里造成总共100%攻击力的物理伤害。</v>
      </c>
    </row>
    <row r="86" spans="1:12">
      <c r="A86" s="19">
        <v>510404</v>
      </c>
      <c r="B86" s="19" t="s">
        <v>365</v>
      </c>
      <c r="C86" s="21" t="s">
        <v>366</v>
      </c>
      <c r="D86" s="23"/>
      <c r="E86" s="22"/>
      <c r="F86" s="22"/>
      <c r="G86" s="22"/>
      <c r="H86" s="22"/>
      <c r="I86" s="22"/>
      <c r="J86" s="22"/>
      <c r="K86" s="22"/>
      <c r="L86" s="10" t="str">
        <f t="shared" si="1"/>
        <v>造成的伤害暴击后，60%的概率回复自身30%攻击力的血量。</v>
      </c>
    </row>
    <row r="87" spans="1:12">
      <c r="A87" s="19">
        <v>510405</v>
      </c>
      <c r="B87" s="20" t="s">
        <v>155</v>
      </c>
      <c r="C87" s="21" t="s">
        <v>695</v>
      </c>
      <c r="D87" s="23"/>
      <c r="E87" s="22"/>
      <c r="F87" s="22"/>
      <c r="G87" s="22"/>
      <c r="H87" s="22"/>
      <c r="I87" s="22"/>
      <c r="J87" s="22"/>
      <c r="K87" s="22"/>
      <c r="L87" s="10" t="str">
        <f t="shared" si="1"/>
        <v>造成的伤害暴击时，有40%的概率造成300%的暴击伤害。</v>
      </c>
    </row>
    <row r="88" spans="1:12">
      <c r="A88" s="24">
        <v>510601</v>
      </c>
      <c r="B88" s="24" t="s">
        <v>368</v>
      </c>
      <c r="C88" s="25" t="s">
        <v>696</v>
      </c>
      <c r="D88" s="25" t="s">
        <v>369</v>
      </c>
      <c r="E88" s="22"/>
      <c r="F88" s="22"/>
      <c r="G88" s="22"/>
      <c r="H88" s="22"/>
      <c r="I88" s="22"/>
      <c r="J88" s="22"/>
      <c r="K88" s="22"/>
      <c r="L88" s="10" t="str">
        <f t="shared" si="1"/>
        <v>造成伤害时，将伤害的50%转化为自身生命</v>
      </c>
    </row>
    <row r="89" spans="1:12">
      <c r="A89" s="19">
        <v>511201</v>
      </c>
      <c r="B89" s="19" t="s">
        <v>114</v>
      </c>
      <c r="C89" s="21" t="s">
        <v>697</v>
      </c>
      <c r="D89" s="23"/>
      <c r="E89" s="22"/>
      <c r="F89" s="22"/>
      <c r="G89" s="22"/>
      <c r="H89" s="22"/>
      <c r="I89" s="22"/>
      <c r="J89" s="22"/>
      <c r="K89" s="22"/>
      <c r="L89" s="10" t="str">
        <f t="shared" si="1"/>
        <v>受到物理伤害后，60%的概率将攻击的50%视作额外护甲，持续10秒。</v>
      </c>
    </row>
    <row r="90" spans="1:12">
      <c r="A90" s="24">
        <v>511202</v>
      </c>
      <c r="B90" s="24" t="s">
        <v>117</v>
      </c>
      <c r="C90" s="25" t="s">
        <v>698</v>
      </c>
      <c r="D90" s="26" t="s">
        <v>379</v>
      </c>
      <c r="E90" s="22"/>
      <c r="F90" s="22"/>
      <c r="G90" s="22"/>
      <c r="H90" s="22"/>
      <c r="I90" s="22"/>
      <c r="J90" s="22"/>
      <c r="K90" s="22"/>
      <c r="L90" s="10" t="str">
        <f t="shared" si="1"/>
        <v>受到魔法伤害后，40%的概率将攻击的50%视作额外魔抗，持续10秒。</v>
      </c>
    </row>
    <row r="91" spans="1:12">
      <c r="A91" s="24">
        <v>511203</v>
      </c>
      <c r="B91" s="24" t="s">
        <v>380</v>
      </c>
      <c r="C91" s="25" t="s">
        <v>699</v>
      </c>
      <c r="D91" s="26" t="s">
        <v>700</v>
      </c>
      <c r="E91" s="25"/>
      <c r="F91" s="22"/>
      <c r="G91" s="22"/>
      <c r="H91" s="22"/>
      <c r="I91" s="22"/>
      <c r="J91" s="22"/>
      <c r="K91" s="22"/>
      <c r="L91" s="10" t="str">
        <f t="shared" si="1"/>
        <v>发动技能时，15%的概率将攻击的40%视作额外护甲。</v>
      </c>
    </row>
    <row r="92" spans="1:12">
      <c r="A92" s="24">
        <v>511204</v>
      </c>
      <c r="B92" s="24" t="s">
        <v>382</v>
      </c>
      <c r="C92" s="25" t="s">
        <v>701</v>
      </c>
      <c r="D92" s="26" t="s">
        <v>702</v>
      </c>
      <c r="E92" s="25"/>
      <c r="F92" s="22"/>
      <c r="G92" s="22"/>
      <c r="H92" s="22"/>
      <c r="I92" s="22"/>
      <c r="J92" s="22"/>
      <c r="K92" s="22"/>
      <c r="L92" s="10" t="str">
        <f t="shared" si="1"/>
        <v>发动技能时，15%的概率将攻击的40%视作额外魔抗。</v>
      </c>
    </row>
    <row r="93" spans="1:12">
      <c r="A93" s="24">
        <v>511401</v>
      </c>
      <c r="B93" s="27" t="s">
        <v>197</v>
      </c>
      <c r="C93" s="25" t="s">
        <v>703</v>
      </c>
      <c r="D93" s="25" t="s">
        <v>704</v>
      </c>
      <c r="E93" s="22"/>
      <c r="F93" s="22"/>
      <c r="G93" s="22"/>
      <c r="H93" s="22"/>
      <c r="I93" s="22"/>
      <c r="J93" s="22"/>
      <c r="K93" s="22"/>
      <c r="L93" s="10" t="str">
        <f t="shared" si="1"/>
        <v>受击后，30%的概率，回复自身最大生命值10%的血量。</v>
      </c>
    </row>
    <row r="94" spans="1:12">
      <c r="A94" s="24">
        <v>511402</v>
      </c>
      <c r="B94" s="24" t="s">
        <v>182</v>
      </c>
      <c r="C94" s="25" t="s">
        <v>705</v>
      </c>
      <c r="D94" s="25" t="s">
        <v>385</v>
      </c>
      <c r="E94" s="22"/>
      <c r="F94" s="22"/>
      <c r="G94" s="22"/>
      <c r="H94" s="22"/>
      <c r="I94" s="22"/>
      <c r="J94" s="22"/>
      <c r="K94" s="22"/>
      <c r="L94" s="10" t="str">
        <f t="shared" si="1"/>
        <v>受击后，有20%的概率对敌方全体造成25%攻击力的魔法伤害</v>
      </c>
    </row>
    <row r="95" spans="1:12">
      <c r="A95" s="24">
        <v>511403</v>
      </c>
      <c r="B95" s="27" t="s">
        <v>227</v>
      </c>
      <c r="C95" s="25" t="s">
        <v>706</v>
      </c>
      <c r="D95" s="25" t="s">
        <v>707</v>
      </c>
      <c r="E95" s="22"/>
      <c r="F95" s="22"/>
      <c r="G95" s="22"/>
      <c r="H95" s="22"/>
      <c r="I95" s="22"/>
      <c r="J95" s="22"/>
      <c r="K95" s="22"/>
      <c r="L95" s="10" t="str">
        <f t="shared" si="1"/>
        <v>受击后，40%的概率，回复自身的60%攻击力的血量</v>
      </c>
    </row>
    <row r="96" spans="1:12">
      <c r="A96" s="24">
        <v>511404</v>
      </c>
      <c r="B96" s="27" t="s">
        <v>206</v>
      </c>
      <c r="C96" s="25" t="s">
        <v>708</v>
      </c>
      <c r="D96" s="25" t="s">
        <v>709</v>
      </c>
      <c r="E96" s="22"/>
      <c r="F96" s="22"/>
      <c r="G96" s="22"/>
      <c r="H96" s="22"/>
      <c r="I96" s="22"/>
      <c r="J96" s="22"/>
      <c r="K96" s="22"/>
      <c r="L96" s="10" t="str">
        <f t="shared" si="1"/>
        <v>受击后，有30%的概率对随机1人造成50%护甲值的真实伤害。</v>
      </c>
    </row>
    <row r="97" spans="1:15">
      <c r="A97" s="24">
        <v>511405</v>
      </c>
      <c r="B97" s="27" t="s">
        <v>206</v>
      </c>
      <c r="C97" s="25" t="s">
        <v>710</v>
      </c>
      <c r="D97" s="25" t="s">
        <v>388</v>
      </c>
      <c r="E97" s="22"/>
      <c r="F97" s="22"/>
      <c r="G97" s="22"/>
      <c r="H97" s="22"/>
      <c r="I97" s="22"/>
      <c r="J97" s="22"/>
      <c r="K97" s="22"/>
      <c r="L97" s="10" t="str">
        <f t="shared" si="1"/>
        <v>受击后，有30%的概率对随机1人造成50%魔抗值的真实伤害。</v>
      </c>
    </row>
    <row r="98" spans="1:15">
      <c r="A98" s="24">
        <v>514301</v>
      </c>
      <c r="B98" s="24" t="s">
        <v>217</v>
      </c>
      <c r="C98" s="25" t="s">
        <v>711</v>
      </c>
      <c r="D98" s="26" t="s">
        <v>399</v>
      </c>
      <c r="E98" s="22"/>
      <c r="F98" s="22"/>
      <c r="G98" s="22"/>
      <c r="H98" s="22"/>
      <c r="I98" s="22"/>
      <c r="J98" s="22"/>
      <c r="K98" s="22"/>
      <c r="L98" s="10" t="str">
        <f t="shared" si="1"/>
        <v>发动技能后，40%的概率为我方随机角色增加施法者40%攻击的攻击力，持续10秒。</v>
      </c>
    </row>
    <row r="99" spans="1:15">
      <c r="A99" s="19">
        <v>514302</v>
      </c>
      <c r="B99" s="19" t="s">
        <v>219</v>
      </c>
      <c r="C99" s="21" t="s">
        <v>712</v>
      </c>
      <c r="D99" s="23"/>
      <c r="E99" s="22"/>
      <c r="F99" s="22"/>
      <c r="G99" s="22"/>
      <c r="H99" s="22"/>
      <c r="I99" s="22"/>
      <c r="J99" s="22"/>
      <c r="K99" s="22"/>
      <c r="L99" s="10" t="str">
        <f t="shared" si="1"/>
        <v>发动技能后，60%的概率为我方随机角色增加施法者40%攻击的护甲，持续10秒。</v>
      </c>
    </row>
    <row r="100" spans="1:15">
      <c r="A100" s="24">
        <v>514303</v>
      </c>
      <c r="B100" s="24" t="s">
        <v>221</v>
      </c>
      <c r="C100" s="25" t="s">
        <v>713</v>
      </c>
      <c r="D100" s="26" t="s">
        <v>714</v>
      </c>
      <c r="E100" s="22"/>
      <c r="F100" s="22"/>
      <c r="G100" s="22"/>
      <c r="H100" s="22"/>
      <c r="I100" s="22"/>
      <c r="J100" s="22"/>
      <c r="K100" s="22"/>
      <c r="L100" s="10" t="str">
        <f t="shared" si="1"/>
        <v>发动技能后，40%的概率为我方随机角色增加施法者40%攻击的魔抗，持续10秒。</v>
      </c>
    </row>
    <row r="101" spans="1:15">
      <c r="A101" s="29">
        <v>514304</v>
      </c>
      <c r="B101" s="29" t="s">
        <v>223</v>
      </c>
      <c r="C101" s="30" t="s">
        <v>715</v>
      </c>
      <c r="D101" s="23"/>
      <c r="E101" s="22"/>
      <c r="F101" s="22"/>
      <c r="G101" s="22"/>
      <c r="H101" s="22"/>
      <c r="I101" s="22"/>
      <c r="J101" s="22"/>
      <c r="K101" s="22"/>
      <c r="L101" s="10" t="str">
        <f t="shared" si="1"/>
        <v>发动技能后，60%的概率为我方随机角色增加施法者40%攻击的速度，持续10秒。</v>
      </c>
    </row>
    <row r="102" spans="1:15">
      <c r="A102" s="24">
        <v>514305</v>
      </c>
      <c r="B102" s="24" t="s">
        <v>141</v>
      </c>
      <c r="C102" s="25" t="s">
        <v>716</v>
      </c>
      <c r="D102" s="25" t="s">
        <v>717</v>
      </c>
      <c r="E102" s="22"/>
      <c r="F102" s="22"/>
      <c r="G102" s="22"/>
      <c r="H102" s="22"/>
      <c r="I102" s="22"/>
      <c r="J102" s="22"/>
      <c r="K102" s="22"/>
      <c r="L102" s="10" t="str">
        <f t="shared" si="1"/>
        <v>发动技能后，10%增加自身8%速度，持续8秒。</v>
      </c>
    </row>
    <row r="103" spans="1:15">
      <c r="A103" s="24">
        <v>514306</v>
      </c>
      <c r="B103" s="24" t="s">
        <v>404</v>
      </c>
      <c r="C103" s="25" t="s">
        <v>718</v>
      </c>
      <c r="D103" s="25" t="s">
        <v>719</v>
      </c>
      <c r="E103" s="22"/>
      <c r="F103" s="22"/>
      <c r="G103" s="22"/>
      <c r="H103" s="22"/>
      <c r="I103" s="22"/>
      <c r="J103" s="22"/>
      <c r="K103" s="22"/>
      <c r="L103" s="10" t="str">
        <f t="shared" si="1"/>
        <v>发动技能后，10%减少敌方全体5%速度,持续6秒</v>
      </c>
    </row>
    <row r="104" spans="1:15">
      <c r="A104" s="31">
        <v>514307</v>
      </c>
      <c r="B104" s="31" t="s">
        <v>406</v>
      </c>
      <c r="C104" s="32" t="s">
        <v>720</v>
      </c>
      <c r="D104" s="32" t="s">
        <v>719</v>
      </c>
      <c r="E104" s="32"/>
      <c r="F104" s="32"/>
      <c r="G104" s="32"/>
      <c r="H104" s="32"/>
      <c r="I104" s="32"/>
      <c r="J104" s="32"/>
      <c r="K104" s="32"/>
      <c r="L104" s="33" t="str">
        <f t="shared" si="1"/>
        <v>发动技能后，10%减少敌方全体5%速度,持续6秒</v>
      </c>
      <c r="M104" s="33"/>
      <c r="N104" s="33"/>
      <c r="O104" s="33"/>
    </row>
    <row r="105" spans="1:15">
      <c r="A105" s="24">
        <v>514401</v>
      </c>
      <c r="B105" s="24" t="s">
        <v>225</v>
      </c>
      <c r="C105" s="25" t="s">
        <v>721</v>
      </c>
      <c r="D105" s="25" t="s">
        <v>722</v>
      </c>
      <c r="E105" s="22"/>
      <c r="F105" s="22"/>
      <c r="G105" s="22"/>
      <c r="H105" s="22"/>
      <c r="I105" s="22"/>
      <c r="J105" s="22"/>
      <c r="K105" s="22"/>
      <c r="L105" s="10" t="str">
        <f t="shared" si="1"/>
        <v>发动技能后，45%的概率为我方攻击最高的1人持续治疗，在5秒内回复100%攻击力的生命值。</v>
      </c>
    </row>
    <row r="106" spans="1:15">
      <c r="A106" s="24">
        <v>515401</v>
      </c>
      <c r="B106" s="24" t="s">
        <v>225</v>
      </c>
      <c r="C106" s="25" t="s">
        <v>721</v>
      </c>
      <c r="D106" s="25" t="s">
        <v>722</v>
      </c>
      <c r="E106" s="22"/>
      <c r="F106" s="22"/>
      <c r="G106" s="22"/>
      <c r="H106" s="22"/>
      <c r="I106" s="22"/>
      <c r="J106" s="22"/>
      <c r="K106" s="22"/>
      <c r="L106" s="10" t="str">
        <f t="shared" si="1"/>
        <v>发动技能后，45%的概率为我方攻击最高的1人持续治疗，在5秒内回复100%攻击力的生命值。</v>
      </c>
    </row>
    <row r="107" spans="1:15">
      <c r="A107" s="24">
        <v>540301</v>
      </c>
      <c r="B107" s="24" t="s">
        <v>141</v>
      </c>
      <c r="C107" s="25" t="s">
        <v>723</v>
      </c>
      <c r="D107" s="25" t="s">
        <v>724</v>
      </c>
      <c r="E107" s="22"/>
      <c r="F107" s="22"/>
      <c r="G107" s="22"/>
      <c r="H107" s="22"/>
      <c r="I107" s="22"/>
      <c r="J107" s="22"/>
      <c r="K107" s="22"/>
      <c r="L107" s="10" t="str">
        <f t="shared" si="1"/>
        <v>发动技能后，10%增加自身10%速度，持续8秒。</v>
      </c>
    </row>
    <row r="108" spans="1:15">
      <c r="A108" s="24">
        <v>550101</v>
      </c>
      <c r="B108" s="27" t="s">
        <v>106</v>
      </c>
      <c r="C108" s="25" t="s">
        <v>725</v>
      </c>
      <c r="D108" s="25" t="s">
        <v>428</v>
      </c>
      <c r="E108" s="22"/>
      <c r="F108" s="22"/>
      <c r="G108" s="22"/>
      <c r="H108" s="22"/>
      <c r="I108" s="22"/>
      <c r="J108" s="22"/>
      <c r="K108" s="22"/>
      <c r="L108" s="10" t="str">
        <f t="shared" si="1"/>
        <v>造成伤害时，额外增加1000点伤害。</v>
      </c>
    </row>
    <row r="109" spans="1:15">
      <c r="A109" s="19">
        <v>550401</v>
      </c>
      <c r="B109" s="19" t="s">
        <v>185</v>
      </c>
      <c r="C109" s="21" t="s">
        <v>726</v>
      </c>
      <c r="D109" s="23"/>
      <c r="E109" s="22"/>
      <c r="F109" s="22"/>
      <c r="G109" s="22"/>
      <c r="H109" s="22"/>
      <c r="I109" s="22"/>
      <c r="J109" s="22"/>
      <c r="K109" s="22"/>
      <c r="L109" s="10" t="str">
        <f t="shared" si="1"/>
        <v>发动技能后，60%的概率对敌方随机1名施加30%攻击力的物理伤害。</v>
      </c>
    </row>
    <row r="110" spans="1:15">
      <c r="A110" s="24">
        <v>550601</v>
      </c>
      <c r="B110" s="24" t="s">
        <v>368</v>
      </c>
      <c r="C110" s="25" t="s">
        <v>727</v>
      </c>
      <c r="D110" s="25" t="s">
        <v>728</v>
      </c>
      <c r="E110" s="22"/>
      <c r="F110" s="22"/>
      <c r="G110" s="22"/>
      <c r="H110" s="22"/>
      <c r="I110" s="22"/>
      <c r="J110" s="22"/>
      <c r="K110" s="22"/>
      <c r="L110" s="10" t="str">
        <f t="shared" si="1"/>
        <v>造成伤害时，将伤害的30%转化为自身生命</v>
      </c>
    </row>
  </sheetData>
  <autoFilter ref="A1:D110" xr:uid="{00000000-0009-0000-0000-000001000000}"/>
  <phoneticPr fontId="22" type="noConversion"/>
  <conditionalFormatting sqref="A2:A1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M55"/>
  <sheetViews>
    <sheetView workbookViewId="0">
      <selection activeCell="O13" sqref="O13"/>
    </sheetView>
  </sheetViews>
  <sheetFormatPr defaultColWidth="9" defaultRowHeight="14.25"/>
  <cols>
    <col min="2" max="2" width="10.140625" customWidth="1"/>
  </cols>
  <sheetData>
    <row r="2" spans="2:13">
      <c r="B2" s="10" t="s">
        <v>729</v>
      </c>
      <c r="D2" s="10" t="s">
        <v>730</v>
      </c>
      <c r="F2" t="s">
        <v>731</v>
      </c>
    </row>
    <row r="3" spans="2:13">
      <c r="B3">
        <v>2</v>
      </c>
      <c r="C3" s="10" t="s">
        <v>732</v>
      </c>
      <c r="D3">
        <v>1</v>
      </c>
      <c r="E3" s="10" t="s">
        <v>733</v>
      </c>
      <c r="F3">
        <v>0</v>
      </c>
      <c r="G3" s="10" t="s">
        <v>734</v>
      </c>
    </row>
    <row r="4" spans="2:13">
      <c r="B4">
        <v>3</v>
      </c>
      <c r="C4" s="10" t="s">
        <v>735</v>
      </c>
      <c r="D4">
        <v>2</v>
      </c>
      <c r="E4" s="10" t="s">
        <v>736</v>
      </c>
      <c r="F4">
        <v>1</v>
      </c>
      <c r="G4" t="s">
        <v>737</v>
      </c>
    </row>
    <row r="5" spans="2:13">
      <c r="B5">
        <v>4</v>
      </c>
      <c r="C5" s="10" t="s">
        <v>738</v>
      </c>
      <c r="D5">
        <v>3</v>
      </c>
      <c r="E5" s="10" t="s">
        <v>739</v>
      </c>
      <c r="F5">
        <v>2</v>
      </c>
      <c r="G5" t="s">
        <v>740</v>
      </c>
    </row>
    <row r="6" spans="2:13">
      <c r="B6">
        <v>5</v>
      </c>
      <c r="C6" s="10" t="s">
        <v>741</v>
      </c>
      <c r="D6">
        <v>4</v>
      </c>
      <c r="E6" s="10" t="s">
        <v>742</v>
      </c>
      <c r="F6">
        <v>3</v>
      </c>
      <c r="G6" t="s">
        <v>743</v>
      </c>
    </row>
    <row r="7" spans="2:13">
      <c r="F7">
        <v>4</v>
      </c>
      <c r="G7" t="s">
        <v>744</v>
      </c>
    </row>
    <row r="8" spans="2:13">
      <c r="E8" s="10"/>
      <c r="F8">
        <v>5</v>
      </c>
      <c r="G8" t="s">
        <v>745</v>
      </c>
    </row>
    <row r="9" spans="2:13">
      <c r="B9" s="10" t="s">
        <v>746</v>
      </c>
    </row>
    <row r="10" spans="2:13">
      <c r="B10" s="10" t="s">
        <v>747</v>
      </c>
      <c r="C10" s="10" t="s">
        <v>729</v>
      </c>
    </row>
    <row r="11" spans="2:13">
      <c r="B11" s="10" t="s">
        <v>748</v>
      </c>
      <c r="C11" s="10" t="s">
        <v>730</v>
      </c>
      <c r="M11" s="10">
        <v>410101</v>
      </c>
    </row>
    <row r="12" spans="2:13">
      <c r="B12" s="10" t="s">
        <v>749</v>
      </c>
      <c r="C12" s="10" t="s">
        <v>731</v>
      </c>
      <c r="M12" s="10">
        <v>400302</v>
      </c>
    </row>
    <row r="13" spans="2:13">
      <c r="M13">
        <v>400303</v>
      </c>
    </row>
    <row r="14" spans="2:13">
      <c r="M14">
        <v>400301</v>
      </c>
    </row>
    <row r="15" spans="2:13">
      <c r="M15" s="10">
        <v>450401</v>
      </c>
    </row>
    <row r="16" spans="2:13">
      <c r="M16">
        <v>450402</v>
      </c>
    </row>
    <row r="17" spans="13:13">
      <c r="M17">
        <v>400203</v>
      </c>
    </row>
    <row r="18" spans="13:13">
      <c r="M18">
        <v>400205</v>
      </c>
    </row>
    <row r="19" spans="13:13">
      <c r="M19">
        <v>503505</v>
      </c>
    </row>
    <row r="20" spans="13:13">
      <c r="M20">
        <v>414301</v>
      </c>
    </row>
    <row r="21" spans="13:13">
      <c r="M21">
        <v>414302</v>
      </c>
    </row>
    <row r="22" spans="13:13">
      <c r="M22">
        <v>414303</v>
      </c>
    </row>
    <row r="23" spans="13:13">
      <c r="M23">
        <v>414301</v>
      </c>
    </row>
    <row r="24" spans="13:13">
      <c r="M24">
        <v>414302</v>
      </c>
    </row>
    <row r="25" spans="13:13">
      <c r="M25">
        <v>414303</v>
      </c>
    </row>
    <row r="26" spans="13:13">
      <c r="M26">
        <v>400304</v>
      </c>
    </row>
    <row r="27" spans="13:13">
      <c r="M27">
        <v>400305</v>
      </c>
    </row>
    <row r="28" spans="13:13">
      <c r="M28">
        <v>400306</v>
      </c>
    </row>
    <row r="29" spans="13:13">
      <c r="M29">
        <v>503504</v>
      </c>
    </row>
    <row r="30" spans="13:13">
      <c r="M30">
        <v>414401</v>
      </c>
    </row>
    <row r="31" spans="13:13">
      <c r="M31">
        <v>510311</v>
      </c>
    </row>
    <row r="32" spans="13:13">
      <c r="M32" s="10">
        <v>500506</v>
      </c>
    </row>
    <row r="33" spans="13:13">
      <c r="M33">
        <v>500505</v>
      </c>
    </row>
    <row r="34" spans="13:13">
      <c r="M34">
        <v>500102</v>
      </c>
    </row>
    <row r="35" spans="13:13">
      <c r="M35">
        <v>500103</v>
      </c>
    </row>
    <row r="36" spans="13:13">
      <c r="M36">
        <v>500104</v>
      </c>
    </row>
    <row r="37" spans="13:13">
      <c r="M37">
        <v>500105</v>
      </c>
    </row>
    <row r="38" spans="13:13">
      <c r="M38">
        <v>500106</v>
      </c>
    </row>
    <row r="39" spans="13:13">
      <c r="M39">
        <v>500402</v>
      </c>
    </row>
    <row r="40" spans="13:13">
      <c r="M40">
        <v>400402</v>
      </c>
    </row>
    <row r="41" spans="13:13">
      <c r="M41">
        <v>500507</v>
      </c>
    </row>
    <row r="42" spans="13:13">
      <c r="M42">
        <v>400202</v>
      </c>
    </row>
    <row r="43" spans="13:13">
      <c r="M43">
        <v>400204</v>
      </c>
    </row>
    <row r="44" spans="13:13">
      <c r="M44">
        <v>400401</v>
      </c>
    </row>
    <row r="45" spans="13:13">
      <c r="M45">
        <v>411401</v>
      </c>
    </row>
    <row r="46" spans="13:13">
      <c r="M46">
        <v>400101</v>
      </c>
    </row>
    <row r="47" spans="13:13">
      <c r="M47">
        <v>411201</v>
      </c>
    </row>
    <row r="48" spans="13:13">
      <c r="M48">
        <v>411202</v>
      </c>
    </row>
    <row r="49" spans="13:13">
      <c r="M49">
        <v>500206</v>
      </c>
    </row>
    <row r="50" spans="13:13">
      <c r="M50">
        <v>500207</v>
      </c>
    </row>
    <row r="51" spans="13:13">
      <c r="M51">
        <v>503305</v>
      </c>
    </row>
    <row r="52" spans="13:13">
      <c r="M52">
        <v>503306</v>
      </c>
    </row>
    <row r="53" spans="13:13">
      <c r="M53">
        <v>500602</v>
      </c>
    </row>
    <row r="54" spans="13:13">
      <c r="M54">
        <v>500302</v>
      </c>
    </row>
    <row r="55" spans="13:13">
      <c r="M55">
        <v>440301</v>
      </c>
    </row>
  </sheetData>
  <phoneticPr fontId="22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 filterMode="1"/>
  <dimension ref="B1:G521"/>
  <sheetViews>
    <sheetView workbookViewId="0">
      <selection activeCell="K117" sqref="K117:O121"/>
    </sheetView>
  </sheetViews>
  <sheetFormatPr defaultColWidth="9" defaultRowHeight="14.25"/>
  <cols>
    <col min="2" max="5" width="9" style="2"/>
  </cols>
  <sheetData>
    <row r="1" spans="2:7">
      <c r="B1" s="2" t="s">
        <v>750</v>
      </c>
      <c r="C1" s="2" t="s">
        <v>751</v>
      </c>
      <c r="D1" s="2" t="s">
        <v>752</v>
      </c>
      <c r="E1" s="17" t="s">
        <v>753</v>
      </c>
      <c r="F1" s="17" t="s">
        <v>16</v>
      </c>
      <c r="G1" s="17" t="s">
        <v>19</v>
      </c>
    </row>
    <row r="2" spans="2:7" hidden="1">
      <c r="B2" s="2">
        <v>10001</v>
      </c>
      <c r="C2" s="2">
        <v>1</v>
      </c>
      <c r="D2" s="2">
        <v>1</v>
      </c>
      <c r="E2" s="2" t="e">
        <f ca="1">[1]!SUMSTRING(B2:D2,"")</f>
        <v>#NAME?</v>
      </c>
      <c r="F2" t="e">
        <f ca="1">VLOOKUP(E2,Sheet1!$I:$K,3,0)</f>
        <v>#NAME?</v>
      </c>
      <c r="G2" t="e">
        <f ca="1">VLOOKUP(E2,Sheet1!$I:$L,4,0)</f>
        <v>#NAME?</v>
      </c>
    </row>
    <row r="3" spans="2:7" hidden="1">
      <c r="B3" s="2">
        <v>10001</v>
      </c>
      <c r="C3" s="2">
        <v>1</v>
      </c>
      <c r="D3" s="2">
        <v>2</v>
      </c>
      <c r="E3" s="2" t="e">
        <f ca="1">[1]!SUMSTRING(B3:D3,"")</f>
        <v>#NAME?</v>
      </c>
      <c r="F3" t="e">
        <f ca="1">F2</f>
        <v>#NAME?</v>
      </c>
      <c r="G3" t="e">
        <f ca="1">G2</f>
        <v>#NAME?</v>
      </c>
    </row>
    <row r="4" spans="2:7" hidden="1">
      <c r="B4" s="2">
        <v>10001</v>
      </c>
      <c r="C4" s="2">
        <v>1</v>
      </c>
      <c r="D4" s="2">
        <v>3</v>
      </c>
      <c r="E4" s="2" t="e">
        <f ca="1">[1]!SUMSTRING(B4:D4,"")</f>
        <v>#NAME?</v>
      </c>
      <c r="F4" t="e">
        <f ca="1">F3</f>
        <v>#NAME?</v>
      </c>
      <c r="G4" t="e">
        <f ca="1">G3</f>
        <v>#NAME?</v>
      </c>
    </row>
    <row r="5" spans="2:7" hidden="1">
      <c r="B5" s="2">
        <v>10001</v>
      </c>
      <c r="C5" s="2">
        <v>1</v>
      </c>
      <c r="D5" s="2">
        <v>4</v>
      </c>
      <c r="E5" s="2" t="e">
        <f ca="1">[1]!SUMSTRING(B5:D5,"")</f>
        <v>#NAME?</v>
      </c>
      <c r="F5" t="e">
        <f ca="1">F4</f>
        <v>#NAME?</v>
      </c>
      <c r="G5" t="e">
        <f ca="1">G2</f>
        <v>#NAME?</v>
      </c>
    </row>
    <row r="6" spans="2:7" hidden="1">
      <c r="B6" s="2">
        <v>10001</v>
      </c>
      <c r="C6" s="2">
        <v>1</v>
      </c>
      <c r="D6" s="2">
        <v>5</v>
      </c>
      <c r="E6" s="2" t="e">
        <f ca="1">[1]!SUMSTRING(B6:D6,"")</f>
        <v>#NAME?</v>
      </c>
      <c r="F6" t="e">
        <f ca="1">F5</f>
        <v>#NAME?</v>
      </c>
      <c r="G6" t="e">
        <f ca="1">G2</f>
        <v>#NAME?</v>
      </c>
    </row>
    <row r="7" spans="2:7">
      <c r="B7" s="2">
        <v>10001</v>
      </c>
      <c r="C7" s="2">
        <v>2</v>
      </c>
      <c r="D7" s="2">
        <f>D2</f>
        <v>1</v>
      </c>
      <c r="E7" s="2" t="e">
        <f ca="1">[1]!SUMSTRING(B7:D7,"")</f>
        <v>#NAME?</v>
      </c>
      <c r="F7" t="e">
        <f ca="1">VLOOKUP(E7,Sheet1!$I:$K,3,0)</f>
        <v>#NAME?</v>
      </c>
      <c r="G7" t="e">
        <f ca="1">VLOOKUP(E7,Sheet1!$I:$L,4,0)</f>
        <v>#NAME?</v>
      </c>
    </row>
    <row r="8" spans="2:7" hidden="1">
      <c r="B8" s="2">
        <v>10001</v>
      </c>
      <c r="C8" s="2">
        <v>2</v>
      </c>
      <c r="D8" s="2">
        <f>D3</f>
        <v>2</v>
      </c>
      <c r="E8" s="2" t="e">
        <f ca="1">[1]!SUMSTRING(B8:D8,"")</f>
        <v>#NAME?</v>
      </c>
      <c r="F8" t="e">
        <f ca="1">F7</f>
        <v>#NAME?</v>
      </c>
      <c r="G8" t="e">
        <f ca="1">G7</f>
        <v>#NAME?</v>
      </c>
    </row>
    <row r="9" spans="2:7" hidden="1">
      <c r="B9" s="2">
        <v>10001</v>
      </c>
      <c r="C9" s="2">
        <v>2</v>
      </c>
      <c r="D9" s="2">
        <f>D4</f>
        <v>3</v>
      </c>
      <c r="E9" s="2" t="e">
        <f ca="1">[1]!SUMSTRING(B9:D9,"")</f>
        <v>#NAME?</v>
      </c>
      <c r="F9" t="e">
        <f ca="1">F8</f>
        <v>#NAME?</v>
      </c>
      <c r="G9" t="e">
        <f ca="1">G8</f>
        <v>#NAME?</v>
      </c>
    </row>
    <row r="10" spans="2:7" hidden="1">
      <c r="B10" s="2">
        <v>10001</v>
      </c>
      <c r="C10" s="2">
        <v>2</v>
      </c>
      <c r="D10" s="2">
        <f>D5</f>
        <v>4</v>
      </c>
      <c r="E10" s="2" t="e">
        <f ca="1">[1]!SUMSTRING(B10:D10,"")</f>
        <v>#NAME?</v>
      </c>
      <c r="F10" t="e">
        <f ca="1">F9</f>
        <v>#NAME?</v>
      </c>
      <c r="G10" t="e">
        <f ca="1">G7</f>
        <v>#NAME?</v>
      </c>
    </row>
    <row r="11" spans="2:7" hidden="1">
      <c r="B11" s="2">
        <v>10001</v>
      </c>
      <c r="C11" s="2">
        <v>2</v>
      </c>
      <c r="D11" s="2">
        <f>D6</f>
        <v>5</v>
      </c>
      <c r="E11" s="2" t="e">
        <f ca="1">[1]!SUMSTRING(B11:D11,"")</f>
        <v>#NAME?</v>
      </c>
      <c r="F11" t="e">
        <f ca="1">F10</f>
        <v>#NAME?</v>
      </c>
      <c r="G11" t="e">
        <f ca="1">G7</f>
        <v>#NAME?</v>
      </c>
    </row>
    <row r="12" spans="2:7" hidden="1">
      <c r="B12" s="2">
        <f>B2+1</f>
        <v>10002</v>
      </c>
      <c r="C12" s="2">
        <f t="shared" ref="C12:D31" si="0">C2</f>
        <v>1</v>
      </c>
      <c r="D12" s="2">
        <f t="shared" si="0"/>
        <v>1</v>
      </c>
      <c r="E12" s="2" t="e">
        <f ca="1">[1]!SUMSTRING(B12:D12,"")</f>
        <v>#NAME?</v>
      </c>
      <c r="F12" t="e">
        <f ca="1">VLOOKUP(E12,Sheet1!$I:$K,3,0)</f>
        <v>#NAME?</v>
      </c>
      <c r="G12" t="e">
        <f ca="1">VLOOKUP(E12,Sheet1!$I:$L,4,0)</f>
        <v>#NAME?</v>
      </c>
    </row>
    <row r="13" spans="2:7" hidden="1">
      <c r="B13" s="2">
        <f t="shared" ref="B13:B76" si="1">B3+1</f>
        <v>10002</v>
      </c>
      <c r="C13" s="2">
        <f t="shared" si="0"/>
        <v>1</v>
      </c>
      <c r="D13" s="2">
        <f t="shared" si="0"/>
        <v>2</v>
      </c>
      <c r="E13" s="2" t="e">
        <f ca="1">[1]!SUMSTRING(B13:D13,"")</f>
        <v>#NAME?</v>
      </c>
      <c r="F13" t="e">
        <f t="shared" ref="F13:F76" ca="1" si="2">F12</f>
        <v>#NAME?</v>
      </c>
      <c r="G13" t="e">
        <f ca="1">G12</f>
        <v>#NAME?</v>
      </c>
    </row>
    <row r="14" spans="2:7" hidden="1">
      <c r="B14" s="2">
        <f t="shared" si="1"/>
        <v>10002</v>
      </c>
      <c r="C14" s="2">
        <f t="shared" si="0"/>
        <v>1</v>
      </c>
      <c r="D14" s="2">
        <f t="shared" si="0"/>
        <v>3</v>
      </c>
      <c r="E14" s="2" t="e">
        <f ca="1">[1]!SUMSTRING(B14:D14,"")</f>
        <v>#NAME?</v>
      </c>
      <c r="F14" t="e">
        <f t="shared" ca="1" si="2"/>
        <v>#NAME?</v>
      </c>
      <c r="G14" t="e">
        <f ca="1">G13</f>
        <v>#NAME?</v>
      </c>
    </row>
    <row r="15" spans="2:7" hidden="1">
      <c r="B15" s="2">
        <f t="shared" si="1"/>
        <v>10002</v>
      </c>
      <c r="C15" s="2">
        <f t="shared" si="0"/>
        <v>1</v>
      </c>
      <c r="D15" s="2">
        <f t="shared" si="0"/>
        <v>4</v>
      </c>
      <c r="E15" s="2" t="e">
        <f ca="1">[1]!SUMSTRING(B15:D15,"")</f>
        <v>#NAME?</v>
      </c>
      <c r="F15" t="e">
        <f t="shared" ca="1" si="2"/>
        <v>#NAME?</v>
      </c>
      <c r="G15" t="e">
        <f ca="1">G12</f>
        <v>#NAME?</v>
      </c>
    </row>
    <row r="16" spans="2:7" hidden="1">
      <c r="B16" s="2">
        <f t="shared" si="1"/>
        <v>10002</v>
      </c>
      <c r="C16" s="2">
        <f t="shared" si="0"/>
        <v>1</v>
      </c>
      <c r="D16" s="2">
        <f t="shared" si="0"/>
        <v>5</v>
      </c>
      <c r="E16" s="2" t="e">
        <f ca="1">[1]!SUMSTRING(B16:D16,"")</f>
        <v>#NAME?</v>
      </c>
      <c r="F16" t="e">
        <f t="shared" ca="1" si="2"/>
        <v>#NAME?</v>
      </c>
      <c r="G16" t="e">
        <f ca="1">G12</f>
        <v>#NAME?</v>
      </c>
    </row>
    <row r="17" spans="2:7">
      <c r="B17" s="2">
        <f t="shared" si="1"/>
        <v>10002</v>
      </c>
      <c r="C17" s="2">
        <f t="shared" si="0"/>
        <v>2</v>
      </c>
      <c r="D17" s="2">
        <f t="shared" si="0"/>
        <v>1</v>
      </c>
      <c r="E17" s="2" t="e">
        <f ca="1">[1]!SUMSTRING(B17:D17,"")</f>
        <v>#NAME?</v>
      </c>
      <c r="F17" t="e">
        <f ca="1">VLOOKUP(E17,Sheet1!$I:$K,3,0)</f>
        <v>#NAME?</v>
      </c>
      <c r="G17" t="e">
        <f ca="1">VLOOKUP(E17,Sheet1!$I:$L,4,0)</f>
        <v>#NAME?</v>
      </c>
    </row>
    <row r="18" spans="2:7" hidden="1">
      <c r="B18" s="2">
        <f t="shared" si="1"/>
        <v>10002</v>
      </c>
      <c r="C18" s="2">
        <f t="shared" si="0"/>
        <v>2</v>
      </c>
      <c r="D18" s="2">
        <f t="shared" si="0"/>
        <v>2</v>
      </c>
      <c r="E18" s="2" t="e">
        <f ca="1">[1]!SUMSTRING(B18:D18,"")</f>
        <v>#NAME?</v>
      </c>
      <c r="F18" t="e">
        <f ca="1">F17</f>
        <v>#NAME?</v>
      </c>
      <c r="G18" t="e">
        <f ca="1">G17</f>
        <v>#NAME?</v>
      </c>
    </row>
    <row r="19" spans="2:7" hidden="1">
      <c r="B19" s="2">
        <f t="shared" si="1"/>
        <v>10002</v>
      </c>
      <c r="C19" s="2">
        <f t="shared" si="0"/>
        <v>2</v>
      </c>
      <c r="D19" s="2">
        <f t="shared" si="0"/>
        <v>3</v>
      </c>
      <c r="E19" s="2" t="e">
        <f ca="1">[1]!SUMSTRING(B19:D19,"")</f>
        <v>#NAME?</v>
      </c>
      <c r="F19" t="e">
        <f t="shared" ca="1" si="2"/>
        <v>#NAME?</v>
      </c>
      <c r="G19" t="e">
        <f ca="1">G18</f>
        <v>#NAME?</v>
      </c>
    </row>
    <row r="20" spans="2:7" hidden="1">
      <c r="B20" s="2">
        <f t="shared" si="1"/>
        <v>10002</v>
      </c>
      <c r="C20" s="2">
        <f t="shared" si="0"/>
        <v>2</v>
      </c>
      <c r="D20" s="2">
        <f t="shared" si="0"/>
        <v>4</v>
      </c>
      <c r="E20" s="2" t="e">
        <f ca="1">[1]!SUMSTRING(B20:D20,"")</f>
        <v>#NAME?</v>
      </c>
      <c r="F20" t="e">
        <f t="shared" ca="1" si="2"/>
        <v>#NAME?</v>
      </c>
      <c r="G20" t="e">
        <f ca="1">G17</f>
        <v>#NAME?</v>
      </c>
    </row>
    <row r="21" spans="2:7" hidden="1">
      <c r="B21" s="2">
        <f t="shared" si="1"/>
        <v>10002</v>
      </c>
      <c r="C21" s="2">
        <f t="shared" si="0"/>
        <v>2</v>
      </c>
      <c r="D21" s="2">
        <f t="shared" si="0"/>
        <v>5</v>
      </c>
      <c r="E21" s="2" t="e">
        <f ca="1">[1]!SUMSTRING(B21:D21,"")</f>
        <v>#NAME?</v>
      </c>
      <c r="F21" t="e">
        <f t="shared" ca="1" si="2"/>
        <v>#NAME?</v>
      </c>
      <c r="G21" t="e">
        <f ca="1">G17</f>
        <v>#NAME?</v>
      </c>
    </row>
    <row r="22" spans="2:7" hidden="1">
      <c r="B22" s="2">
        <f t="shared" si="1"/>
        <v>10003</v>
      </c>
      <c r="C22" s="2">
        <f t="shared" si="0"/>
        <v>1</v>
      </c>
      <c r="D22" s="2">
        <f t="shared" si="0"/>
        <v>1</v>
      </c>
      <c r="E22" s="2" t="e">
        <f ca="1">[1]!SUMSTRING(B22:D22,"")</f>
        <v>#NAME?</v>
      </c>
      <c r="F22" t="e">
        <f ca="1">VLOOKUP(E22,Sheet1!$I:$K,3,0)</f>
        <v>#NAME?</v>
      </c>
      <c r="G22" t="e">
        <f ca="1">VLOOKUP(E22,Sheet1!$I:$L,4,0)</f>
        <v>#NAME?</v>
      </c>
    </row>
    <row r="23" spans="2:7" hidden="1">
      <c r="B23" s="2">
        <f t="shared" si="1"/>
        <v>10003</v>
      </c>
      <c r="C23" s="2">
        <f t="shared" si="0"/>
        <v>1</v>
      </c>
      <c r="D23" s="2">
        <f t="shared" si="0"/>
        <v>2</v>
      </c>
      <c r="E23" s="2" t="e">
        <f ca="1">[1]!SUMSTRING(B23:D23,"")</f>
        <v>#NAME?</v>
      </c>
      <c r="F23" t="e">
        <f ca="1">F22</f>
        <v>#NAME?</v>
      </c>
      <c r="G23" t="e">
        <f ca="1">G22</f>
        <v>#NAME?</v>
      </c>
    </row>
    <row r="24" spans="2:7" hidden="1">
      <c r="B24" s="2">
        <f t="shared" si="1"/>
        <v>10003</v>
      </c>
      <c r="C24" s="2">
        <f t="shared" si="0"/>
        <v>1</v>
      </c>
      <c r="D24" s="2">
        <f t="shared" si="0"/>
        <v>3</v>
      </c>
      <c r="E24" s="2" t="e">
        <f ca="1">[1]!SUMSTRING(B24:D24,"")</f>
        <v>#NAME?</v>
      </c>
      <c r="F24" t="e">
        <f t="shared" ca="1" si="2"/>
        <v>#NAME?</v>
      </c>
      <c r="G24" t="e">
        <f ca="1">G23</f>
        <v>#NAME?</v>
      </c>
    </row>
    <row r="25" spans="2:7" hidden="1">
      <c r="B25" s="2">
        <f t="shared" si="1"/>
        <v>10003</v>
      </c>
      <c r="C25" s="2">
        <f t="shared" si="0"/>
        <v>1</v>
      </c>
      <c r="D25" s="2">
        <f t="shared" si="0"/>
        <v>4</v>
      </c>
      <c r="E25" s="2" t="e">
        <f ca="1">[1]!SUMSTRING(B25:D25,"")</f>
        <v>#NAME?</v>
      </c>
      <c r="F25" t="e">
        <f t="shared" ca="1" si="2"/>
        <v>#NAME?</v>
      </c>
      <c r="G25" t="e">
        <f ca="1">G22</f>
        <v>#NAME?</v>
      </c>
    </row>
    <row r="26" spans="2:7" hidden="1">
      <c r="B26" s="2">
        <f t="shared" si="1"/>
        <v>10003</v>
      </c>
      <c r="C26" s="2">
        <f t="shared" si="0"/>
        <v>1</v>
      </c>
      <c r="D26" s="2">
        <f t="shared" si="0"/>
        <v>5</v>
      </c>
      <c r="E26" s="2" t="e">
        <f ca="1">[1]!SUMSTRING(B26:D26,"")</f>
        <v>#NAME?</v>
      </c>
      <c r="F26" t="e">
        <f t="shared" ca="1" si="2"/>
        <v>#NAME?</v>
      </c>
      <c r="G26" t="e">
        <f ca="1">G22</f>
        <v>#NAME?</v>
      </c>
    </row>
    <row r="27" spans="2:7">
      <c r="B27" s="2">
        <f t="shared" si="1"/>
        <v>10003</v>
      </c>
      <c r="C27" s="2">
        <f t="shared" si="0"/>
        <v>2</v>
      </c>
      <c r="D27" s="2">
        <f t="shared" si="0"/>
        <v>1</v>
      </c>
      <c r="E27" s="2" t="e">
        <f ca="1">[1]!SUMSTRING(B27:D27,"")</f>
        <v>#NAME?</v>
      </c>
      <c r="F27" t="e">
        <f ca="1">VLOOKUP(E27,Sheet1!$I:$K,3,0)</f>
        <v>#NAME?</v>
      </c>
      <c r="G27" t="e">
        <f ca="1">VLOOKUP(E27,Sheet1!$I:$L,4,0)</f>
        <v>#NAME?</v>
      </c>
    </row>
    <row r="28" spans="2:7" hidden="1">
      <c r="B28" s="2">
        <f t="shared" si="1"/>
        <v>10003</v>
      </c>
      <c r="C28" s="2">
        <f t="shared" si="0"/>
        <v>2</v>
      </c>
      <c r="D28" s="2">
        <f t="shared" si="0"/>
        <v>2</v>
      </c>
      <c r="E28" s="2" t="e">
        <f ca="1">[1]!SUMSTRING(B28:D28,"")</f>
        <v>#NAME?</v>
      </c>
      <c r="F28" t="e">
        <f ca="1">F27</f>
        <v>#NAME?</v>
      </c>
      <c r="G28" t="e">
        <f ca="1">G27</f>
        <v>#NAME?</v>
      </c>
    </row>
    <row r="29" spans="2:7" hidden="1">
      <c r="B29" s="2">
        <f t="shared" si="1"/>
        <v>10003</v>
      </c>
      <c r="C29" s="2">
        <f t="shared" si="0"/>
        <v>2</v>
      </c>
      <c r="D29" s="2">
        <f t="shared" si="0"/>
        <v>3</v>
      </c>
      <c r="E29" s="2" t="e">
        <f ca="1">[1]!SUMSTRING(B29:D29,"")</f>
        <v>#NAME?</v>
      </c>
      <c r="F29" t="e">
        <f t="shared" ca="1" si="2"/>
        <v>#NAME?</v>
      </c>
      <c r="G29" t="e">
        <f ca="1">G28</f>
        <v>#NAME?</v>
      </c>
    </row>
    <row r="30" spans="2:7" hidden="1">
      <c r="B30" s="2">
        <f t="shared" si="1"/>
        <v>10003</v>
      </c>
      <c r="C30" s="2">
        <f t="shared" si="0"/>
        <v>2</v>
      </c>
      <c r="D30" s="2">
        <f t="shared" si="0"/>
        <v>4</v>
      </c>
      <c r="E30" s="2" t="e">
        <f ca="1">[1]!SUMSTRING(B30:D30,"")</f>
        <v>#NAME?</v>
      </c>
      <c r="F30" t="e">
        <f t="shared" ca="1" si="2"/>
        <v>#NAME?</v>
      </c>
      <c r="G30" t="e">
        <f ca="1">G27</f>
        <v>#NAME?</v>
      </c>
    </row>
    <row r="31" spans="2:7" hidden="1">
      <c r="B31" s="2">
        <f t="shared" si="1"/>
        <v>10003</v>
      </c>
      <c r="C31" s="2">
        <f t="shared" si="0"/>
        <v>2</v>
      </c>
      <c r="D31" s="2">
        <f t="shared" si="0"/>
        <v>5</v>
      </c>
      <c r="E31" s="2" t="e">
        <f ca="1">[1]!SUMSTRING(B31:D31,"")</f>
        <v>#NAME?</v>
      </c>
      <c r="F31" t="e">
        <f t="shared" ca="1" si="2"/>
        <v>#NAME?</v>
      </c>
      <c r="G31" t="e">
        <f ca="1">G27</f>
        <v>#NAME?</v>
      </c>
    </row>
    <row r="32" spans="2:7" hidden="1">
      <c r="B32" s="2">
        <f t="shared" si="1"/>
        <v>10004</v>
      </c>
      <c r="C32" s="2">
        <f t="shared" ref="C32:D51" si="3">C22</f>
        <v>1</v>
      </c>
      <c r="D32" s="2">
        <f t="shared" si="3"/>
        <v>1</v>
      </c>
      <c r="E32" s="2" t="e">
        <f ca="1">[1]!SUMSTRING(B32:D32,"")</f>
        <v>#NAME?</v>
      </c>
      <c r="F32" t="e">
        <f ca="1">VLOOKUP(E32,Sheet1!$I:$K,3,0)</f>
        <v>#NAME?</v>
      </c>
      <c r="G32" t="e">
        <f ca="1">VLOOKUP(E32,Sheet1!$I:$L,4,0)</f>
        <v>#NAME?</v>
      </c>
    </row>
    <row r="33" spans="2:7" hidden="1">
      <c r="B33" s="2">
        <f t="shared" si="1"/>
        <v>10004</v>
      </c>
      <c r="C33" s="2">
        <f t="shared" si="3"/>
        <v>1</v>
      </c>
      <c r="D33" s="2">
        <f t="shared" si="3"/>
        <v>2</v>
      </c>
      <c r="E33" s="2" t="e">
        <f ca="1">[1]!SUMSTRING(B33:D33,"")</f>
        <v>#NAME?</v>
      </c>
      <c r="F33" t="e">
        <f ca="1">F32</f>
        <v>#NAME?</v>
      </c>
      <c r="G33" t="e">
        <f ca="1">G32</f>
        <v>#NAME?</v>
      </c>
    </row>
    <row r="34" spans="2:7" hidden="1">
      <c r="B34" s="2">
        <f t="shared" si="1"/>
        <v>10004</v>
      </c>
      <c r="C34" s="2">
        <f t="shared" si="3"/>
        <v>1</v>
      </c>
      <c r="D34" s="2">
        <f t="shared" si="3"/>
        <v>3</v>
      </c>
      <c r="E34" s="2" t="e">
        <f ca="1">[1]!SUMSTRING(B34:D34,"")</f>
        <v>#NAME?</v>
      </c>
      <c r="F34" t="e">
        <f t="shared" ca="1" si="2"/>
        <v>#NAME?</v>
      </c>
      <c r="G34" t="e">
        <f ca="1">G33</f>
        <v>#NAME?</v>
      </c>
    </row>
    <row r="35" spans="2:7" hidden="1">
      <c r="B35" s="2">
        <f t="shared" si="1"/>
        <v>10004</v>
      </c>
      <c r="C35" s="2">
        <f t="shared" si="3"/>
        <v>1</v>
      </c>
      <c r="D35" s="2">
        <f t="shared" si="3"/>
        <v>4</v>
      </c>
      <c r="E35" s="2" t="e">
        <f ca="1">[1]!SUMSTRING(B35:D35,"")</f>
        <v>#NAME?</v>
      </c>
      <c r="F35" t="e">
        <f t="shared" ca="1" si="2"/>
        <v>#NAME?</v>
      </c>
      <c r="G35" t="e">
        <f ca="1">G32</f>
        <v>#NAME?</v>
      </c>
    </row>
    <row r="36" spans="2:7" hidden="1">
      <c r="B36" s="2">
        <f t="shared" si="1"/>
        <v>10004</v>
      </c>
      <c r="C36" s="2">
        <f t="shared" si="3"/>
        <v>1</v>
      </c>
      <c r="D36" s="2">
        <f t="shared" si="3"/>
        <v>5</v>
      </c>
      <c r="E36" s="2" t="e">
        <f ca="1">[1]!SUMSTRING(B36:D36,"")</f>
        <v>#NAME?</v>
      </c>
      <c r="F36" t="e">
        <f t="shared" ca="1" si="2"/>
        <v>#NAME?</v>
      </c>
      <c r="G36" t="e">
        <f ca="1">G32</f>
        <v>#NAME?</v>
      </c>
    </row>
    <row r="37" spans="2:7">
      <c r="B37" s="2">
        <f t="shared" si="1"/>
        <v>10004</v>
      </c>
      <c r="C37" s="2">
        <f t="shared" si="3"/>
        <v>2</v>
      </c>
      <c r="D37" s="2">
        <f t="shared" si="3"/>
        <v>1</v>
      </c>
      <c r="E37" s="2" t="e">
        <f ca="1">[1]!SUMSTRING(B37:D37,"")</f>
        <v>#NAME?</v>
      </c>
      <c r="F37" t="e">
        <f ca="1">VLOOKUP(E37,Sheet1!$I:$K,3,0)</f>
        <v>#NAME?</v>
      </c>
      <c r="G37" t="e">
        <f ca="1">VLOOKUP(E37,Sheet1!$I:$L,4,0)</f>
        <v>#NAME?</v>
      </c>
    </row>
    <row r="38" spans="2:7" hidden="1">
      <c r="B38" s="2">
        <f t="shared" si="1"/>
        <v>10004</v>
      </c>
      <c r="C38" s="2">
        <f t="shared" si="3"/>
        <v>2</v>
      </c>
      <c r="D38" s="2">
        <f t="shared" si="3"/>
        <v>2</v>
      </c>
      <c r="E38" s="2" t="e">
        <f ca="1">[1]!SUMSTRING(B38:D38,"")</f>
        <v>#NAME?</v>
      </c>
      <c r="F38" t="e">
        <f ca="1">F37</f>
        <v>#NAME?</v>
      </c>
      <c r="G38" t="e">
        <f ca="1">G37</f>
        <v>#NAME?</v>
      </c>
    </row>
    <row r="39" spans="2:7" hidden="1">
      <c r="B39" s="2">
        <f t="shared" si="1"/>
        <v>10004</v>
      </c>
      <c r="C39" s="2">
        <f t="shared" si="3"/>
        <v>2</v>
      </c>
      <c r="D39" s="2">
        <f t="shared" si="3"/>
        <v>3</v>
      </c>
      <c r="E39" s="2" t="e">
        <f ca="1">[1]!SUMSTRING(B39:D39,"")</f>
        <v>#NAME?</v>
      </c>
      <c r="F39" t="e">
        <f t="shared" ca="1" si="2"/>
        <v>#NAME?</v>
      </c>
      <c r="G39" t="e">
        <f ca="1">G38</f>
        <v>#NAME?</v>
      </c>
    </row>
    <row r="40" spans="2:7" hidden="1">
      <c r="B40" s="2">
        <f t="shared" si="1"/>
        <v>10004</v>
      </c>
      <c r="C40" s="2">
        <f t="shared" si="3"/>
        <v>2</v>
      </c>
      <c r="D40" s="2">
        <f t="shared" si="3"/>
        <v>4</v>
      </c>
      <c r="E40" s="2" t="e">
        <f ca="1">[1]!SUMSTRING(B40:D40,"")</f>
        <v>#NAME?</v>
      </c>
      <c r="F40" t="e">
        <f t="shared" ca="1" si="2"/>
        <v>#NAME?</v>
      </c>
      <c r="G40" t="e">
        <f ca="1">G37</f>
        <v>#NAME?</v>
      </c>
    </row>
    <row r="41" spans="2:7" hidden="1">
      <c r="B41" s="2">
        <f t="shared" si="1"/>
        <v>10004</v>
      </c>
      <c r="C41" s="2">
        <f t="shared" si="3"/>
        <v>2</v>
      </c>
      <c r="D41" s="2">
        <f t="shared" si="3"/>
        <v>5</v>
      </c>
      <c r="E41" s="2" t="e">
        <f ca="1">[1]!SUMSTRING(B41:D41,"")</f>
        <v>#NAME?</v>
      </c>
      <c r="F41" t="e">
        <f t="shared" ca="1" si="2"/>
        <v>#NAME?</v>
      </c>
      <c r="G41" t="e">
        <f ca="1">G37</f>
        <v>#NAME?</v>
      </c>
    </row>
    <row r="42" spans="2:7" hidden="1">
      <c r="B42" s="2">
        <f t="shared" si="1"/>
        <v>10005</v>
      </c>
      <c r="C42" s="2">
        <f t="shared" si="3"/>
        <v>1</v>
      </c>
      <c r="D42" s="2">
        <f t="shared" si="3"/>
        <v>1</v>
      </c>
      <c r="E42" s="2" t="e">
        <f ca="1">[1]!SUMSTRING(B42:D42,"")</f>
        <v>#NAME?</v>
      </c>
      <c r="F42" t="e">
        <f ca="1">VLOOKUP(E42,Sheet1!$I:$K,3,0)</f>
        <v>#NAME?</v>
      </c>
      <c r="G42" t="e">
        <f ca="1">VLOOKUP(E42,Sheet1!$I:$L,4,0)</f>
        <v>#NAME?</v>
      </c>
    </row>
    <row r="43" spans="2:7" hidden="1">
      <c r="B43" s="2">
        <f t="shared" si="1"/>
        <v>10005</v>
      </c>
      <c r="C43" s="2">
        <f t="shared" si="3"/>
        <v>1</v>
      </c>
      <c r="D43" s="2">
        <f t="shared" si="3"/>
        <v>2</v>
      </c>
      <c r="E43" s="2" t="e">
        <f ca="1">[1]!SUMSTRING(B43:D43,"")</f>
        <v>#NAME?</v>
      </c>
      <c r="F43" t="e">
        <f ca="1">F42</f>
        <v>#NAME?</v>
      </c>
      <c r="G43" t="e">
        <f ca="1">G42</f>
        <v>#NAME?</v>
      </c>
    </row>
    <row r="44" spans="2:7" hidden="1">
      <c r="B44" s="2">
        <f t="shared" si="1"/>
        <v>10005</v>
      </c>
      <c r="C44" s="2">
        <f t="shared" si="3"/>
        <v>1</v>
      </c>
      <c r="D44" s="2">
        <f t="shared" si="3"/>
        <v>3</v>
      </c>
      <c r="E44" s="2" t="e">
        <f ca="1">[1]!SUMSTRING(B44:D44,"")</f>
        <v>#NAME?</v>
      </c>
      <c r="F44" t="e">
        <f t="shared" ca="1" si="2"/>
        <v>#NAME?</v>
      </c>
      <c r="G44" t="e">
        <f ca="1">G43</f>
        <v>#NAME?</v>
      </c>
    </row>
    <row r="45" spans="2:7" hidden="1">
      <c r="B45" s="2">
        <f t="shared" si="1"/>
        <v>10005</v>
      </c>
      <c r="C45" s="2">
        <f t="shared" si="3"/>
        <v>1</v>
      </c>
      <c r="D45" s="2">
        <f t="shared" si="3"/>
        <v>4</v>
      </c>
      <c r="E45" s="2" t="e">
        <f ca="1">[1]!SUMSTRING(B45:D45,"")</f>
        <v>#NAME?</v>
      </c>
      <c r="F45" t="e">
        <f t="shared" ca="1" si="2"/>
        <v>#NAME?</v>
      </c>
      <c r="G45" t="e">
        <f ca="1">G42</f>
        <v>#NAME?</v>
      </c>
    </row>
    <row r="46" spans="2:7" hidden="1">
      <c r="B46" s="2">
        <f t="shared" si="1"/>
        <v>10005</v>
      </c>
      <c r="C46" s="2">
        <f t="shared" si="3"/>
        <v>1</v>
      </c>
      <c r="D46" s="2">
        <f t="shared" si="3"/>
        <v>5</v>
      </c>
      <c r="E46" s="2" t="e">
        <f ca="1">[1]!SUMSTRING(B46:D46,"")</f>
        <v>#NAME?</v>
      </c>
      <c r="F46" t="e">
        <f t="shared" ca="1" si="2"/>
        <v>#NAME?</v>
      </c>
      <c r="G46" t="e">
        <f ca="1">G42</f>
        <v>#NAME?</v>
      </c>
    </row>
    <row r="47" spans="2:7">
      <c r="B47" s="2">
        <f t="shared" si="1"/>
        <v>10005</v>
      </c>
      <c r="C47" s="2">
        <f t="shared" si="3"/>
        <v>2</v>
      </c>
      <c r="D47" s="2">
        <f t="shared" si="3"/>
        <v>1</v>
      </c>
      <c r="E47" s="2" t="e">
        <f ca="1">[1]!SUMSTRING(B47:D47,"")</f>
        <v>#NAME?</v>
      </c>
      <c r="F47" t="e">
        <f ca="1">VLOOKUP(E47,Sheet1!$I:$K,3,0)</f>
        <v>#NAME?</v>
      </c>
      <c r="G47" t="e">
        <f ca="1">VLOOKUP(E47,Sheet1!$I:$L,4,0)</f>
        <v>#NAME?</v>
      </c>
    </row>
    <row r="48" spans="2:7" hidden="1">
      <c r="B48" s="2">
        <f t="shared" si="1"/>
        <v>10005</v>
      </c>
      <c r="C48" s="2">
        <f t="shared" si="3"/>
        <v>2</v>
      </c>
      <c r="D48" s="2">
        <f t="shared" si="3"/>
        <v>2</v>
      </c>
      <c r="E48" s="2" t="e">
        <f ca="1">[1]!SUMSTRING(B48:D48,"")</f>
        <v>#NAME?</v>
      </c>
      <c r="F48" t="e">
        <f ca="1">F47</f>
        <v>#NAME?</v>
      </c>
      <c r="G48" t="e">
        <f ca="1">G47</f>
        <v>#NAME?</v>
      </c>
    </row>
    <row r="49" spans="2:7" hidden="1">
      <c r="B49" s="2">
        <f t="shared" si="1"/>
        <v>10005</v>
      </c>
      <c r="C49" s="2">
        <f t="shared" si="3"/>
        <v>2</v>
      </c>
      <c r="D49" s="2">
        <f t="shared" si="3"/>
        <v>3</v>
      </c>
      <c r="E49" s="2" t="e">
        <f ca="1">[1]!SUMSTRING(B49:D49,"")</f>
        <v>#NAME?</v>
      </c>
      <c r="F49" t="e">
        <f t="shared" ca="1" si="2"/>
        <v>#NAME?</v>
      </c>
      <c r="G49" t="e">
        <f ca="1">G48</f>
        <v>#NAME?</v>
      </c>
    </row>
    <row r="50" spans="2:7" hidden="1">
      <c r="B50" s="2">
        <f t="shared" si="1"/>
        <v>10005</v>
      </c>
      <c r="C50" s="2">
        <f t="shared" si="3"/>
        <v>2</v>
      </c>
      <c r="D50" s="2">
        <f t="shared" si="3"/>
        <v>4</v>
      </c>
      <c r="E50" s="2" t="e">
        <f ca="1">[1]!SUMSTRING(B50:D50,"")</f>
        <v>#NAME?</v>
      </c>
      <c r="F50" t="e">
        <f t="shared" ca="1" si="2"/>
        <v>#NAME?</v>
      </c>
      <c r="G50" t="e">
        <f ca="1">G47</f>
        <v>#NAME?</v>
      </c>
    </row>
    <row r="51" spans="2:7" hidden="1">
      <c r="B51" s="2">
        <f t="shared" si="1"/>
        <v>10005</v>
      </c>
      <c r="C51" s="2">
        <f t="shared" si="3"/>
        <v>2</v>
      </c>
      <c r="D51" s="2">
        <f t="shared" si="3"/>
        <v>5</v>
      </c>
      <c r="E51" s="2" t="e">
        <f ca="1">[1]!SUMSTRING(B51:D51,"")</f>
        <v>#NAME?</v>
      </c>
      <c r="F51" t="e">
        <f t="shared" ca="1" si="2"/>
        <v>#NAME?</v>
      </c>
      <c r="G51" t="e">
        <f ca="1">G47</f>
        <v>#NAME?</v>
      </c>
    </row>
    <row r="52" spans="2:7" hidden="1">
      <c r="B52" s="2">
        <f t="shared" si="1"/>
        <v>10006</v>
      </c>
      <c r="C52" s="2">
        <f t="shared" ref="C52:D71" si="4">C42</f>
        <v>1</v>
      </c>
      <c r="D52" s="2">
        <f t="shared" si="4"/>
        <v>1</v>
      </c>
      <c r="E52" s="2" t="e">
        <f ca="1">[1]!SUMSTRING(B52:D52,"")</f>
        <v>#NAME?</v>
      </c>
      <c r="F52" t="e">
        <f ca="1">VLOOKUP(E52,Sheet1!$I:$K,3,0)</f>
        <v>#NAME?</v>
      </c>
      <c r="G52" t="e">
        <f ca="1">VLOOKUP(E52,Sheet1!$I:$L,4,0)</f>
        <v>#NAME?</v>
      </c>
    </row>
    <row r="53" spans="2:7" hidden="1">
      <c r="B53" s="2">
        <f t="shared" si="1"/>
        <v>10006</v>
      </c>
      <c r="C53" s="2">
        <f t="shared" si="4"/>
        <v>1</v>
      </c>
      <c r="D53" s="2">
        <f t="shared" si="4"/>
        <v>2</v>
      </c>
      <c r="E53" s="2" t="e">
        <f ca="1">[1]!SUMSTRING(B53:D53,"")</f>
        <v>#NAME?</v>
      </c>
      <c r="F53" t="e">
        <f ca="1">F52</f>
        <v>#NAME?</v>
      </c>
      <c r="G53" t="e">
        <f ca="1">G52</f>
        <v>#NAME?</v>
      </c>
    </row>
    <row r="54" spans="2:7" hidden="1">
      <c r="B54" s="2">
        <f t="shared" si="1"/>
        <v>10006</v>
      </c>
      <c r="C54" s="2">
        <f t="shared" si="4"/>
        <v>1</v>
      </c>
      <c r="D54" s="2">
        <f t="shared" si="4"/>
        <v>3</v>
      </c>
      <c r="E54" s="2" t="e">
        <f ca="1">[1]!SUMSTRING(B54:D54,"")</f>
        <v>#NAME?</v>
      </c>
      <c r="F54" t="e">
        <f t="shared" ca="1" si="2"/>
        <v>#NAME?</v>
      </c>
      <c r="G54" t="e">
        <f ca="1">G53</f>
        <v>#NAME?</v>
      </c>
    </row>
    <row r="55" spans="2:7" hidden="1">
      <c r="B55" s="2">
        <f t="shared" si="1"/>
        <v>10006</v>
      </c>
      <c r="C55" s="2">
        <f t="shared" si="4"/>
        <v>1</v>
      </c>
      <c r="D55" s="2">
        <f t="shared" si="4"/>
        <v>4</v>
      </c>
      <c r="E55" s="2" t="e">
        <f ca="1">[1]!SUMSTRING(B55:D55,"")</f>
        <v>#NAME?</v>
      </c>
      <c r="F55" t="e">
        <f t="shared" ca="1" si="2"/>
        <v>#NAME?</v>
      </c>
      <c r="G55" t="e">
        <f ca="1">G52</f>
        <v>#NAME?</v>
      </c>
    </row>
    <row r="56" spans="2:7" hidden="1">
      <c r="B56" s="2">
        <f t="shared" si="1"/>
        <v>10006</v>
      </c>
      <c r="C56" s="2">
        <f t="shared" si="4"/>
        <v>1</v>
      </c>
      <c r="D56" s="2">
        <f t="shared" si="4"/>
        <v>5</v>
      </c>
      <c r="E56" s="2" t="e">
        <f ca="1">[1]!SUMSTRING(B56:D56,"")</f>
        <v>#NAME?</v>
      </c>
      <c r="F56" t="e">
        <f t="shared" ca="1" si="2"/>
        <v>#NAME?</v>
      </c>
      <c r="G56" t="e">
        <f ca="1">G52</f>
        <v>#NAME?</v>
      </c>
    </row>
    <row r="57" spans="2:7">
      <c r="B57" s="2">
        <f t="shared" si="1"/>
        <v>10006</v>
      </c>
      <c r="C57" s="2">
        <f t="shared" si="4"/>
        <v>2</v>
      </c>
      <c r="D57" s="2">
        <f t="shared" si="4"/>
        <v>1</v>
      </c>
      <c r="E57" s="2" t="e">
        <f ca="1">[1]!SUMSTRING(B57:D57,"")</f>
        <v>#NAME?</v>
      </c>
      <c r="F57" t="e">
        <f ca="1">VLOOKUP(E57,Sheet1!$I:$K,3,0)</f>
        <v>#NAME?</v>
      </c>
      <c r="G57" t="e">
        <f ca="1">VLOOKUP(E57,Sheet1!$I:$L,4,0)</f>
        <v>#NAME?</v>
      </c>
    </row>
    <row r="58" spans="2:7" hidden="1">
      <c r="B58" s="2">
        <f t="shared" si="1"/>
        <v>10006</v>
      </c>
      <c r="C58" s="2">
        <f t="shared" si="4"/>
        <v>2</v>
      </c>
      <c r="D58" s="2">
        <f t="shared" si="4"/>
        <v>2</v>
      </c>
      <c r="E58" s="2" t="e">
        <f ca="1">[1]!SUMSTRING(B58:D58,"")</f>
        <v>#NAME?</v>
      </c>
      <c r="F58" t="e">
        <f ca="1">F57</f>
        <v>#NAME?</v>
      </c>
      <c r="G58" t="e">
        <f ca="1">G57</f>
        <v>#NAME?</v>
      </c>
    </row>
    <row r="59" spans="2:7" hidden="1">
      <c r="B59" s="2">
        <f t="shared" si="1"/>
        <v>10006</v>
      </c>
      <c r="C59" s="2">
        <f t="shared" si="4"/>
        <v>2</v>
      </c>
      <c r="D59" s="2">
        <f t="shared" si="4"/>
        <v>3</v>
      </c>
      <c r="E59" s="2" t="e">
        <f ca="1">[1]!SUMSTRING(B59:D59,"")</f>
        <v>#NAME?</v>
      </c>
      <c r="F59" t="e">
        <f t="shared" ca="1" si="2"/>
        <v>#NAME?</v>
      </c>
      <c r="G59" t="e">
        <f ca="1">G58</f>
        <v>#NAME?</v>
      </c>
    </row>
    <row r="60" spans="2:7" hidden="1">
      <c r="B60" s="2">
        <f t="shared" si="1"/>
        <v>10006</v>
      </c>
      <c r="C60" s="2">
        <f t="shared" si="4"/>
        <v>2</v>
      </c>
      <c r="D60" s="2">
        <f t="shared" si="4"/>
        <v>4</v>
      </c>
      <c r="E60" s="2" t="e">
        <f ca="1">[1]!SUMSTRING(B60:D60,"")</f>
        <v>#NAME?</v>
      </c>
      <c r="F60" t="e">
        <f t="shared" ca="1" si="2"/>
        <v>#NAME?</v>
      </c>
      <c r="G60" t="e">
        <f ca="1">G57</f>
        <v>#NAME?</v>
      </c>
    </row>
    <row r="61" spans="2:7" hidden="1">
      <c r="B61" s="2">
        <f t="shared" si="1"/>
        <v>10006</v>
      </c>
      <c r="C61" s="2">
        <f t="shared" si="4"/>
        <v>2</v>
      </c>
      <c r="D61" s="2">
        <f t="shared" si="4"/>
        <v>5</v>
      </c>
      <c r="E61" s="2" t="e">
        <f ca="1">[1]!SUMSTRING(B61:D61,"")</f>
        <v>#NAME?</v>
      </c>
      <c r="F61" t="e">
        <f t="shared" ca="1" si="2"/>
        <v>#NAME?</v>
      </c>
      <c r="G61" t="e">
        <f ca="1">G57</f>
        <v>#NAME?</v>
      </c>
    </row>
    <row r="62" spans="2:7" hidden="1">
      <c r="B62" s="2">
        <f t="shared" si="1"/>
        <v>10007</v>
      </c>
      <c r="C62" s="2">
        <f t="shared" si="4"/>
        <v>1</v>
      </c>
      <c r="D62" s="2">
        <f t="shared" si="4"/>
        <v>1</v>
      </c>
      <c r="E62" s="2" t="e">
        <f ca="1">[1]!SUMSTRING(B62:D62,"")</f>
        <v>#NAME?</v>
      </c>
      <c r="F62" t="e">
        <f ca="1">VLOOKUP(E62,Sheet1!$I:$K,3,0)</f>
        <v>#NAME?</v>
      </c>
      <c r="G62" t="e">
        <f ca="1">VLOOKUP(E62,Sheet1!$I:$L,4,0)</f>
        <v>#NAME?</v>
      </c>
    </row>
    <row r="63" spans="2:7" hidden="1">
      <c r="B63" s="2">
        <f t="shared" si="1"/>
        <v>10007</v>
      </c>
      <c r="C63" s="2">
        <f t="shared" si="4"/>
        <v>1</v>
      </c>
      <c r="D63" s="2">
        <f t="shared" si="4"/>
        <v>2</v>
      </c>
      <c r="E63" s="2" t="e">
        <f ca="1">[1]!SUMSTRING(B63:D63,"")</f>
        <v>#NAME?</v>
      </c>
      <c r="F63" t="e">
        <f ca="1">F62</f>
        <v>#NAME?</v>
      </c>
      <c r="G63" t="e">
        <f ca="1">G62</f>
        <v>#NAME?</v>
      </c>
    </row>
    <row r="64" spans="2:7" hidden="1">
      <c r="B64" s="2">
        <f t="shared" si="1"/>
        <v>10007</v>
      </c>
      <c r="C64" s="2">
        <f t="shared" si="4"/>
        <v>1</v>
      </c>
      <c r="D64" s="2">
        <f t="shared" si="4"/>
        <v>3</v>
      </c>
      <c r="E64" s="2" t="e">
        <f ca="1">[1]!SUMSTRING(B64:D64,"")</f>
        <v>#NAME?</v>
      </c>
      <c r="F64" t="e">
        <f t="shared" ca="1" si="2"/>
        <v>#NAME?</v>
      </c>
      <c r="G64" t="e">
        <f ca="1">G63</f>
        <v>#NAME?</v>
      </c>
    </row>
    <row r="65" spans="2:7" hidden="1">
      <c r="B65" s="2">
        <f t="shared" si="1"/>
        <v>10007</v>
      </c>
      <c r="C65" s="2">
        <f t="shared" si="4"/>
        <v>1</v>
      </c>
      <c r="D65" s="2">
        <f t="shared" si="4"/>
        <v>4</v>
      </c>
      <c r="E65" s="2" t="e">
        <f ca="1">[1]!SUMSTRING(B65:D65,"")</f>
        <v>#NAME?</v>
      </c>
      <c r="F65" t="e">
        <f t="shared" ca="1" si="2"/>
        <v>#NAME?</v>
      </c>
      <c r="G65" t="e">
        <f ca="1">G62</f>
        <v>#NAME?</v>
      </c>
    </row>
    <row r="66" spans="2:7" hidden="1">
      <c r="B66" s="2">
        <f t="shared" si="1"/>
        <v>10007</v>
      </c>
      <c r="C66" s="2">
        <f t="shared" si="4"/>
        <v>1</v>
      </c>
      <c r="D66" s="2">
        <f t="shared" si="4"/>
        <v>5</v>
      </c>
      <c r="E66" s="2" t="e">
        <f ca="1">[1]!SUMSTRING(B66:D66,"")</f>
        <v>#NAME?</v>
      </c>
      <c r="F66" t="e">
        <f t="shared" ca="1" si="2"/>
        <v>#NAME?</v>
      </c>
      <c r="G66" t="e">
        <f ca="1">G62</f>
        <v>#NAME?</v>
      </c>
    </row>
    <row r="67" spans="2:7">
      <c r="B67" s="2">
        <f t="shared" si="1"/>
        <v>10007</v>
      </c>
      <c r="C67" s="2">
        <f t="shared" si="4"/>
        <v>2</v>
      </c>
      <c r="D67" s="2">
        <f t="shared" si="4"/>
        <v>1</v>
      </c>
      <c r="E67" s="2" t="e">
        <f ca="1">[1]!SUMSTRING(B67:D67,"")</f>
        <v>#NAME?</v>
      </c>
      <c r="F67" t="e">
        <f ca="1">VLOOKUP(E67,Sheet1!$I:$K,3,0)</f>
        <v>#NAME?</v>
      </c>
      <c r="G67" t="e">
        <f ca="1">VLOOKUP(E67,Sheet1!$I:$L,4,0)</f>
        <v>#NAME?</v>
      </c>
    </row>
    <row r="68" spans="2:7" hidden="1">
      <c r="B68" s="2">
        <f t="shared" si="1"/>
        <v>10007</v>
      </c>
      <c r="C68" s="2">
        <f t="shared" si="4"/>
        <v>2</v>
      </c>
      <c r="D68" s="2">
        <f t="shared" si="4"/>
        <v>2</v>
      </c>
      <c r="E68" s="2" t="e">
        <f ca="1">[1]!SUMSTRING(B68:D68,"")</f>
        <v>#NAME?</v>
      </c>
      <c r="F68" t="e">
        <f ca="1">F67</f>
        <v>#NAME?</v>
      </c>
      <c r="G68" t="e">
        <f ca="1">G67</f>
        <v>#NAME?</v>
      </c>
    </row>
    <row r="69" spans="2:7" hidden="1">
      <c r="B69" s="2">
        <f t="shared" si="1"/>
        <v>10007</v>
      </c>
      <c r="C69" s="2">
        <f t="shared" si="4"/>
        <v>2</v>
      </c>
      <c r="D69" s="2">
        <f t="shared" si="4"/>
        <v>3</v>
      </c>
      <c r="E69" s="2" t="e">
        <f ca="1">[1]!SUMSTRING(B69:D69,"")</f>
        <v>#NAME?</v>
      </c>
      <c r="F69" t="e">
        <f t="shared" ca="1" si="2"/>
        <v>#NAME?</v>
      </c>
      <c r="G69" t="e">
        <f ca="1">G68</f>
        <v>#NAME?</v>
      </c>
    </row>
    <row r="70" spans="2:7" hidden="1">
      <c r="B70" s="2">
        <f t="shared" si="1"/>
        <v>10007</v>
      </c>
      <c r="C70" s="2">
        <f t="shared" si="4"/>
        <v>2</v>
      </c>
      <c r="D70" s="2">
        <f t="shared" si="4"/>
        <v>4</v>
      </c>
      <c r="E70" s="2" t="e">
        <f ca="1">[1]!SUMSTRING(B70:D70,"")</f>
        <v>#NAME?</v>
      </c>
      <c r="F70" t="e">
        <f t="shared" ca="1" si="2"/>
        <v>#NAME?</v>
      </c>
      <c r="G70" t="e">
        <f ca="1">G67</f>
        <v>#NAME?</v>
      </c>
    </row>
    <row r="71" spans="2:7" hidden="1">
      <c r="B71" s="2">
        <f t="shared" si="1"/>
        <v>10007</v>
      </c>
      <c r="C71" s="2">
        <f t="shared" si="4"/>
        <v>2</v>
      </c>
      <c r="D71" s="2">
        <f t="shared" si="4"/>
        <v>5</v>
      </c>
      <c r="E71" s="2" t="e">
        <f ca="1">[1]!SUMSTRING(B71:D71,"")</f>
        <v>#NAME?</v>
      </c>
      <c r="F71" t="e">
        <f t="shared" ca="1" si="2"/>
        <v>#NAME?</v>
      </c>
      <c r="G71" t="e">
        <f ca="1">G67</f>
        <v>#NAME?</v>
      </c>
    </row>
    <row r="72" spans="2:7" hidden="1">
      <c r="B72" s="2">
        <f t="shared" si="1"/>
        <v>10008</v>
      </c>
      <c r="C72" s="2">
        <f t="shared" ref="C72:D91" si="5">C62</f>
        <v>1</v>
      </c>
      <c r="D72" s="2">
        <f t="shared" si="5"/>
        <v>1</v>
      </c>
      <c r="E72" s="2" t="e">
        <f ca="1">[1]!SUMSTRING(B72:D72,"")</f>
        <v>#NAME?</v>
      </c>
      <c r="F72" t="e">
        <f ca="1">VLOOKUP(E72,Sheet1!$I:$K,3,0)</f>
        <v>#NAME?</v>
      </c>
      <c r="G72" t="e">
        <f ca="1">VLOOKUP(E72,Sheet1!$I:$L,4,0)</f>
        <v>#NAME?</v>
      </c>
    </row>
    <row r="73" spans="2:7" hidden="1">
      <c r="B73" s="2">
        <f t="shared" si="1"/>
        <v>10008</v>
      </c>
      <c r="C73" s="2">
        <f t="shared" si="5"/>
        <v>1</v>
      </c>
      <c r="D73" s="2">
        <f t="shared" si="5"/>
        <v>2</v>
      </c>
      <c r="E73" s="2" t="e">
        <f ca="1">[1]!SUMSTRING(B73:D73,"")</f>
        <v>#NAME?</v>
      </c>
      <c r="F73" t="e">
        <f ca="1">F72</f>
        <v>#NAME?</v>
      </c>
      <c r="G73" t="e">
        <f ca="1">G72</f>
        <v>#NAME?</v>
      </c>
    </row>
    <row r="74" spans="2:7" hidden="1">
      <c r="B74" s="2">
        <f t="shared" si="1"/>
        <v>10008</v>
      </c>
      <c r="C74" s="2">
        <f t="shared" si="5"/>
        <v>1</v>
      </c>
      <c r="D74" s="2">
        <f t="shared" si="5"/>
        <v>3</v>
      </c>
      <c r="E74" s="2" t="e">
        <f ca="1">[1]!SUMSTRING(B74:D74,"")</f>
        <v>#NAME?</v>
      </c>
      <c r="F74" t="e">
        <f t="shared" ca="1" si="2"/>
        <v>#NAME?</v>
      </c>
      <c r="G74" t="e">
        <f ca="1">G73</f>
        <v>#NAME?</v>
      </c>
    </row>
    <row r="75" spans="2:7" hidden="1">
      <c r="B75" s="2">
        <f t="shared" si="1"/>
        <v>10008</v>
      </c>
      <c r="C75" s="2">
        <f t="shared" si="5"/>
        <v>1</v>
      </c>
      <c r="D75" s="2">
        <f t="shared" si="5"/>
        <v>4</v>
      </c>
      <c r="E75" s="2" t="e">
        <f ca="1">[1]!SUMSTRING(B75:D75,"")</f>
        <v>#NAME?</v>
      </c>
      <c r="F75" t="e">
        <f t="shared" ca="1" si="2"/>
        <v>#NAME?</v>
      </c>
      <c r="G75" t="e">
        <f ca="1">G72</f>
        <v>#NAME?</v>
      </c>
    </row>
    <row r="76" spans="2:7" hidden="1">
      <c r="B76" s="2">
        <f t="shared" si="1"/>
        <v>10008</v>
      </c>
      <c r="C76" s="2">
        <f t="shared" si="5"/>
        <v>1</v>
      </c>
      <c r="D76" s="2">
        <f t="shared" si="5"/>
        <v>5</v>
      </c>
      <c r="E76" s="2" t="e">
        <f ca="1">[1]!SUMSTRING(B76:D76,"")</f>
        <v>#NAME?</v>
      </c>
      <c r="F76" t="e">
        <f t="shared" ca="1" si="2"/>
        <v>#NAME?</v>
      </c>
      <c r="G76" t="e">
        <f ca="1">G72</f>
        <v>#NAME?</v>
      </c>
    </row>
    <row r="77" spans="2:7">
      <c r="B77" s="2">
        <f t="shared" ref="B77:B140" si="6">B67+1</f>
        <v>10008</v>
      </c>
      <c r="C77" s="2">
        <f t="shared" si="5"/>
        <v>2</v>
      </c>
      <c r="D77" s="2">
        <f t="shared" si="5"/>
        <v>1</v>
      </c>
      <c r="E77" s="2" t="e">
        <f ca="1">[1]!SUMSTRING(B77:D77,"")</f>
        <v>#NAME?</v>
      </c>
      <c r="F77" t="e">
        <f ca="1">VLOOKUP(E77,Sheet1!$I:$K,3,0)</f>
        <v>#NAME?</v>
      </c>
      <c r="G77" t="e">
        <f ca="1">VLOOKUP(E77,Sheet1!$I:$L,4,0)</f>
        <v>#NAME?</v>
      </c>
    </row>
    <row r="78" spans="2:7" hidden="1">
      <c r="B78" s="2">
        <f t="shared" si="6"/>
        <v>10008</v>
      </c>
      <c r="C78" s="2">
        <f t="shared" si="5"/>
        <v>2</v>
      </c>
      <c r="D78" s="2">
        <f t="shared" si="5"/>
        <v>2</v>
      </c>
      <c r="E78" s="2" t="e">
        <f ca="1">[1]!SUMSTRING(B78:D78,"")</f>
        <v>#NAME?</v>
      </c>
      <c r="F78" t="e">
        <f t="shared" ref="F78:F141" ca="1" si="7">F77</f>
        <v>#NAME?</v>
      </c>
      <c r="G78" t="e">
        <f ca="1">G77</f>
        <v>#NAME?</v>
      </c>
    </row>
    <row r="79" spans="2:7" hidden="1">
      <c r="B79" s="2">
        <f t="shared" si="6"/>
        <v>10008</v>
      </c>
      <c r="C79" s="2">
        <f t="shared" si="5"/>
        <v>2</v>
      </c>
      <c r="D79" s="2">
        <f t="shared" si="5"/>
        <v>3</v>
      </c>
      <c r="E79" s="2" t="e">
        <f ca="1">[1]!SUMSTRING(B79:D79,"")</f>
        <v>#NAME?</v>
      </c>
      <c r="F79" t="e">
        <f t="shared" ca="1" si="7"/>
        <v>#NAME?</v>
      </c>
      <c r="G79" t="e">
        <f ca="1">G78</f>
        <v>#NAME?</v>
      </c>
    </row>
    <row r="80" spans="2:7" hidden="1">
      <c r="B80" s="2">
        <f t="shared" si="6"/>
        <v>10008</v>
      </c>
      <c r="C80" s="2">
        <f t="shared" si="5"/>
        <v>2</v>
      </c>
      <c r="D80" s="2">
        <f t="shared" si="5"/>
        <v>4</v>
      </c>
      <c r="E80" s="2" t="e">
        <f ca="1">[1]!SUMSTRING(B80:D80,"")</f>
        <v>#NAME?</v>
      </c>
      <c r="F80" t="e">
        <f t="shared" ca="1" si="7"/>
        <v>#NAME?</v>
      </c>
      <c r="G80" t="e">
        <f ca="1">G77</f>
        <v>#NAME?</v>
      </c>
    </row>
    <row r="81" spans="2:7" hidden="1">
      <c r="B81" s="2">
        <f t="shared" si="6"/>
        <v>10008</v>
      </c>
      <c r="C81" s="2">
        <f t="shared" si="5"/>
        <v>2</v>
      </c>
      <c r="D81" s="2">
        <f t="shared" si="5"/>
        <v>5</v>
      </c>
      <c r="E81" s="2" t="e">
        <f ca="1">[1]!SUMSTRING(B81:D81,"")</f>
        <v>#NAME?</v>
      </c>
      <c r="F81" t="e">
        <f t="shared" ca="1" si="7"/>
        <v>#NAME?</v>
      </c>
      <c r="G81" t="e">
        <f ca="1">G77</f>
        <v>#NAME?</v>
      </c>
    </row>
    <row r="82" spans="2:7" hidden="1">
      <c r="B82" s="2">
        <f t="shared" si="6"/>
        <v>10009</v>
      </c>
      <c r="C82" s="2">
        <f t="shared" si="5"/>
        <v>1</v>
      </c>
      <c r="D82" s="2">
        <f t="shared" si="5"/>
        <v>1</v>
      </c>
      <c r="E82" s="2" t="e">
        <f ca="1">[1]!SUMSTRING(B82:D82,"")</f>
        <v>#NAME?</v>
      </c>
      <c r="F82" t="e">
        <f ca="1">VLOOKUP(E82,Sheet1!$I:$K,3,0)</f>
        <v>#NAME?</v>
      </c>
      <c r="G82" t="e">
        <f ca="1">VLOOKUP(E82,Sheet1!$I:$L,4,0)</f>
        <v>#NAME?</v>
      </c>
    </row>
    <row r="83" spans="2:7" hidden="1">
      <c r="B83" s="2">
        <f t="shared" si="6"/>
        <v>10009</v>
      </c>
      <c r="C83" s="2">
        <f t="shared" si="5"/>
        <v>1</v>
      </c>
      <c r="D83" s="2">
        <f t="shared" si="5"/>
        <v>2</v>
      </c>
      <c r="E83" s="2" t="e">
        <f ca="1">[1]!SUMSTRING(B83:D83,"")</f>
        <v>#NAME?</v>
      </c>
      <c r="F83" t="e">
        <f ca="1">F82</f>
        <v>#NAME?</v>
      </c>
      <c r="G83" t="e">
        <f ca="1">G82</f>
        <v>#NAME?</v>
      </c>
    </row>
    <row r="84" spans="2:7" hidden="1">
      <c r="B84" s="2">
        <f t="shared" si="6"/>
        <v>10009</v>
      </c>
      <c r="C84" s="2">
        <f t="shared" si="5"/>
        <v>1</v>
      </c>
      <c r="D84" s="2">
        <f t="shared" si="5"/>
        <v>3</v>
      </c>
      <c r="E84" s="2" t="e">
        <f ca="1">[1]!SUMSTRING(B84:D84,"")</f>
        <v>#NAME?</v>
      </c>
      <c r="F84" t="e">
        <f t="shared" ca="1" si="7"/>
        <v>#NAME?</v>
      </c>
      <c r="G84" t="e">
        <f ca="1">G83</f>
        <v>#NAME?</v>
      </c>
    </row>
    <row r="85" spans="2:7" hidden="1">
      <c r="B85" s="2">
        <f t="shared" si="6"/>
        <v>10009</v>
      </c>
      <c r="C85" s="2">
        <f t="shared" si="5"/>
        <v>1</v>
      </c>
      <c r="D85" s="2">
        <f t="shared" si="5"/>
        <v>4</v>
      </c>
      <c r="E85" s="2" t="e">
        <f ca="1">[1]!SUMSTRING(B85:D85,"")</f>
        <v>#NAME?</v>
      </c>
      <c r="F85" t="e">
        <f t="shared" ca="1" si="7"/>
        <v>#NAME?</v>
      </c>
      <c r="G85" t="e">
        <f ca="1">G82</f>
        <v>#NAME?</v>
      </c>
    </row>
    <row r="86" spans="2:7" hidden="1">
      <c r="B86" s="2">
        <f t="shared" si="6"/>
        <v>10009</v>
      </c>
      <c r="C86" s="2">
        <f t="shared" si="5"/>
        <v>1</v>
      </c>
      <c r="D86" s="2">
        <f t="shared" si="5"/>
        <v>5</v>
      </c>
      <c r="E86" s="2" t="e">
        <f ca="1">[1]!SUMSTRING(B86:D86,"")</f>
        <v>#NAME?</v>
      </c>
      <c r="F86" t="e">
        <f t="shared" ca="1" si="7"/>
        <v>#NAME?</v>
      </c>
      <c r="G86" t="e">
        <f ca="1">G82</f>
        <v>#NAME?</v>
      </c>
    </row>
    <row r="87" spans="2:7">
      <c r="B87" s="2">
        <f t="shared" si="6"/>
        <v>10009</v>
      </c>
      <c r="C87" s="2">
        <f t="shared" si="5"/>
        <v>2</v>
      </c>
      <c r="D87" s="2">
        <f t="shared" si="5"/>
        <v>1</v>
      </c>
      <c r="E87" s="2" t="e">
        <f ca="1">[1]!SUMSTRING(B87:D87,"")</f>
        <v>#NAME?</v>
      </c>
      <c r="F87" t="e">
        <f ca="1">VLOOKUP(E87,Sheet1!$I:$K,3,0)</f>
        <v>#NAME?</v>
      </c>
      <c r="G87" t="e">
        <f ca="1">VLOOKUP(E87,Sheet1!$I:$L,4,0)</f>
        <v>#NAME?</v>
      </c>
    </row>
    <row r="88" spans="2:7" hidden="1">
      <c r="B88" s="2">
        <f t="shared" si="6"/>
        <v>10009</v>
      </c>
      <c r="C88" s="2">
        <f t="shared" si="5"/>
        <v>2</v>
      </c>
      <c r="D88" s="2">
        <f t="shared" si="5"/>
        <v>2</v>
      </c>
      <c r="E88" s="2" t="e">
        <f ca="1">[1]!SUMSTRING(B88:D88,"")</f>
        <v>#NAME?</v>
      </c>
      <c r="F88" t="e">
        <f ca="1">F87</f>
        <v>#NAME?</v>
      </c>
      <c r="G88" t="e">
        <f ca="1">G87</f>
        <v>#NAME?</v>
      </c>
    </row>
    <row r="89" spans="2:7" hidden="1">
      <c r="B89" s="2">
        <f t="shared" si="6"/>
        <v>10009</v>
      </c>
      <c r="C89" s="2">
        <f t="shared" si="5"/>
        <v>2</v>
      </c>
      <c r="D89" s="2">
        <f t="shared" si="5"/>
        <v>3</v>
      </c>
      <c r="E89" s="2" t="e">
        <f ca="1">[1]!SUMSTRING(B89:D89,"")</f>
        <v>#NAME?</v>
      </c>
      <c r="F89" t="e">
        <f t="shared" ca="1" si="7"/>
        <v>#NAME?</v>
      </c>
      <c r="G89" t="e">
        <f ca="1">G88</f>
        <v>#NAME?</v>
      </c>
    </row>
    <row r="90" spans="2:7" hidden="1">
      <c r="B90" s="2">
        <f t="shared" si="6"/>
        <v>10009</v>
      </c>
      <c r="C90" s="2">
        <f t="shared" si="5"/>
        <v>2</v>
      </c>
      <c r="D90" s="2">
        <f t="shared" si="5"/>
        <v>4</v>
      </c>
      <c r="E90" s="2" t="e">
        <f ca="1">[1]!SUMSTRING(B90:D90,"")</f>
        <v>#NAME?</v>
      </c>
      <c r="F90" t="e">
        <f t="shared" ca="1" si="7"/>
        <v>#NAME?</v>
      </c>
      <c r="G90" t="e">
        <f ca="1">G87</f>
        <v>#NAME?</v>
      </c>
    </row>
    <row r="91" spans="2:7" hidden="1">
      <c r="B91" s="2">
        <f t="shared" si="6"/>
        <v>10009</v>
      </c>
      <c r="C91" s="2">
        <f t="shared" si="5"/>
        <v>2</v>
      </c>
      <c r="D91" s="2">
        <f t="shared" si="5"/>
        <v>5</v>
      </c>
      <c r="E91" s="2" t="e">
        <f ca="1">[1]!SUMSTRING(B91:D91,"")</f>
        <v>#NAME?</v>
      </c>
      <c r="F91" t="e">
        <f t="shared" ca="1" si="7"/>
        <v>#NAME?</v>
      </c>
      <c r="G91" t="e">
        <f ca="1">G87</f>
        <v>#NAME?</v>
      </c>
    </row>
    <row r="92" spans="2:7" hidden="1">
      <c r="B92" s="2">
        <f t="shared" si="6"/>
        <v>10010</v>
      </c>
      <c r="C92" s="2">
        <f t="shared" ref="C92:D111" si="8">C82</f>
        <v>1</v>
      </c>
      <c r="D92" s="2">
        <f t="shared" si="8"/>
        <v>1</v>
      </c>
      <c r="E92" s="2" t="e">
        <f ca="1">[1]!SUMSTRING(B92:D92,"")</f>
        <v>#NAME?</v>
      </c>
      <c r="F92" t="e">
        <f ca="1">VLOOKUP(E92,Sheet1!$I:$K,3,0)</f>
        <v>#NAME?</v>
      </c>
      <c r="G92" t="e">
        <f ca="1">VLOOKUP(E92,Sheet1!$I:$L,4,0)</f>
        <v>#NAME?</v>
      </c>
    </row>
    <row r="93" spans="2:7" hidden="1">
      <c r="B93" s="2">
        <f t="shared" si="6"/>
        <v>10010</v>
      </c>
      <c r="C93" s="2">
        <f t="shared" si="8"/>
        <v>1</v>
      </c>
      <c r="D93" s="2">
        <f t="shared" si="8"/>
        <v>2</v>
      </c>
      <c r="E93" s="2" t="e">
        <f ca="1">[1]!SUMSTRING(B93:D93,"")</f>
        <v>#NAME?</v>
      </c>
      <c r="F93" t="e">
        <f ca="1">F92</f>
        <v>#NAME?</v>
      </c>
      <c r="G93" t="e">
        <f ca="1">G92</f>
        <v>#NAME?</v>
      </c>
    </row>
    <row r="94" spans="2:7" hidden="1">
      <c r="B94" s="2">
        <f t="shared" si="6"/>
        <v>10010</v>
      </c>
      <c r="C94" s="2">
        <f t="shared" si="8"/>
        <v>1</v>
      </c>
      <c r="D94" s="2">
        <f t="shared" si="8"/>
        <v>3</v>
      </c>
      <c r="E94" s="2" t="e">
        <f ca="1">[1]!SUMSTRING(B94:D94,"")</f>
        <v>#NAME?</v>
      </c>
      <c r="F94" t="e">
        <f t="shared" ca="1" si="7"/>
        <v>#NAME?</v>
      </c>
      <c r="G94" t="e">
        <f ca="1">G93</f>
        <v>#NAME?</v>
      </c>
    </row>
    <row r="95" spans="2:7" hidden="1">
      <c r="B95" s="2">
        <f t="shared" si="6"/>
        <v>10010</v>
      </c>
      <c r="C95" s="2">
        <f t="shared" si="8"/>
        <v>1</v>
      </c>
      <c r="D95" s="2">
        <f t="shared" si="8"/>
        <v>4</v>
      </c>
      <c r="E95" s="2" t="e">
        <f ca="1">[1]!SUMSTRING(B95:D95,"")</f>
        <v>#NAME?</v>
      </c>
      <c r="F95" t="e">
        <f t="shared" ca="1" si="7"/>
        <v>#NAME?</v>
      </c>
      <c r="G95" t="e">
        <f ca="1">G92</f>
        <v>#NAME?</v>
      </c>
    </row>
    <row r="96" spans="2:7" hidden="1">
      <c r="B96" s="2">
        <f t="shared" si="6"/>
        <v>10010</v>
      </c>
      <c r="C96" s="2">
        <f t="shared" si="8"/>
        <v>1</v>
      </c>
      <c r="D96" s="2">
        <f t="shared" si="8"/>
        <v>5</v>
      </c>
      <c r="E96" s="2" t="e">
        <f ca="1">[1]!SUMSTRING(B96:D96,"")</f>
        <v>#NAME?</v>
      </c>
      <c r="F96" t="e">
        <f t="shared" ca="1" si="7"/>
        <v>#NAME?</v>
      </c>
      <c r="G96" t="e">
        <f ca="1">G92</f>
        <v>#NAME?</v>
      </c>
    </row>
    <row r="97" spans="2:7">
      <c r="B97" s="2">
        <f t="shared" si="6"/>
        <v>10010</v>
      </c>
      <c r="C97" s="2">
        <f t="shared" si="8"/>
        <v>2</v>
      </c>
      <c r="D97" s="2">
        <f t="shared" si="8"/>
        <v>1</v>
      </c>
      <c r="E97" s="2" t="e">
        <f ca="1">[1]!SUMSTRING(B97:D97,"")</f>
        <v>#NAME?</v>
      </c>
      <c r="F97" t="e">
        <f ca="1">VLOOKUP(E97,Sheet1!$I:$K,3,0)</f>
        <v>#NAME?</v>
      </c>
      <c r="G97" t="e">
        <f ca="1">VLOOKUP(E97,Sheet1!$I:$L,4,0)</f>
        <v>#NAME?</v>
      </c>
    </row>
    <row r="98" spans="2:7" hidden="1">
      <c r="B98" s="2">
        <f t="shared" si="6"/>
        <v>10010</v>
      </c>
      <c r="C98" s="2">
        <f t="shared" si="8"/>
        <v>2</v>
      </c>
      <c r="D98" s="2">
        <f t="shared" si="8"/>
        <v>2</v>
      </c>
      <c r="E98" s="2" t="e">
        <f ca="1">[1]!SUMSTRING(B98:D98,"")</f>
        <v>#NAME?</v>
      </c>
      <c r="F98" t="e">
        <f ca="1">F97</f>
        <v>#NAME?</v>
      </c>
      <c r="G98" t="e">
        <f ca="1">G97</f>
        <v>#NAME?</v>
      </c>
    </row>
    <row r="99" spans="2:7" hidden="1">
      <c r="B99" s="2">
        <f t="shared" si="6"/>
        <v>10010</v>
      </c>
      <c r="C99" s="2">
        <f t="shared" si="8"/>
        <v>2</v>
      </c>
      <c r="D99" s="2">
        <f t="shared" si="8"/>
        <v>3</v>
      </c>
      <c r="E99" s="2" t="e">
        <f ca="1">[1]!SUMSTRING(B99:D99,"")</f>
        <v>#NAME?</v>
      </c>
      <c r="F99" t="e">
        <f t="shared" ca="1" si="7"/>
        <v>#NAME?</v>
      </c>
      <c r="G99" t="e">
        <f ca="1">G98</f>
        <v>#NAME?</v>
      </c>
    </row>
    <row r="100" spans="2:7" hidden="1">
      <c r="B100" s="2">
        <f t="shared" si="6"/>
        <v>10010</v>
      </c>
      <c r="C100" s="2">
        <f t="shared" si="8"/>
        <v>2</v>
      </c>
      <c r="D100" s="2">
        <f t="shared" si="8"/>
        <v>4</v>
      </c>
      <c r="E100" s="2" t="e">
        <f ca="1">[1]!SUMSTRING(B100:D100,"")</f>
        <v>#NAME?</v>
      </c>
      <c r="F100" t="e">
        <f t="shared" ca="1" si="7"/>
        <v>#NAME?</v>
      </c>
      <c r="G100" t="e">
        <f ca="1">G97</f>
        <v>#NAME?</v>
      </c>
    </row>
    <row r="101" spans="2:7" hidden="1">
      <c r="B101" s="2">
        <f t="shared" si="6"/>
        <v>10010</v>
      </c>
      <c r="C101" s="2">
        <f t="shared" si="8"/>
        <v>2</v>
      </c>
      <c r="D101" s="2">
        <f t="shared" si="8"/>
        <v>5</v>
      </c>
      <c r="E101" s="2" t="e">
        <f ca="1">[1]!SUMSTRING(B101:D101,"")</f>
        <v>#NAME?</v>
      </c>
      <c r="F101" t="e">
        <f t="shared" ca="1" si="7"/>
        <v>#NAME?</v>
      </c>
      <c r="G101" t="e">
        <f ca="1">G97</f>
        <v>#NAME?</v>
      </c>
    </row>
    <row r="102" spans="2:7" hidden="1">
      <c r="B102" s="2">
        <f t="shared" si="6"/>
        <v>10011</v>
      </c>
      <c r="C102" s="2">
        <f t="shared" si="8"/>
        <v>1</v>
      </c>
      <c r="D102" s="2">
        <f t="shared" si="8"/>
        <v>1</v>
      </c>
      <c r="E102" s="2" t="e">
        <f ca="1">[1]!SUMSTRING(B102:D102,"")</f>
        <v>#NAME?</v>
      </c>
      <c r="F102" t="e">
        <f ca="1">VLOOKUP(E102,Sheet1!$I:$K,3,0)</f>
        <v>#NAME?</v>
      </c>
      <c r="G102" t="e">
        <f ca="1">VLOOKUP(E102,Sheet1!$I:$L,4,0)</f>
        <v>#NAME?</v>
      </c>
    </row>
    <row r="103" spans="2:7" hidden="1">
      <c r="B103" s="2">
        <f t="shared" si="6"/>
        <v>10011</v>
      </c>
      <c r="C103" s="2">
        <f t="shared" si="8"/>
        <v>1</v>
      </c>
      <c r="D103" s="2">
        <f t="shared" si="8"/>
        <v>2</v>
      </c>
      <c r="E103" s="2" t="e">
        <f ca="1">[1]!SUMSTRING(B103:D103,"")</f>
        <v>#NAME?</v>
      </c>
      <c r="F103" t="e">
        <f ca="1">F102</f>
        <v>#NAME?</v>
      </c>
      <c r="G103" t="e">
        <f ca="1">G102</f>
        <v>#NAME?</v>
      </c>
    </row>
    <row r="104" spans="2:7" hidden="1">
      <c r="B104" s="2">
        <f t="shared" si="6"/>
        <v>10011</v>
      </c>
      <c r="C104" s="2">
        <f t="shared" si="8"/>
        <v>1</v>
      </c>
      <c r="D104" s="2">
        <f t="shared" si="8"/>
        <v>3</v>
      </c>
      <c r="E104" s="2" t="e">
        <f ca="1">[1]!SUMSTRING(B104:D104,"")</f>
        <v>#NAME?</v>
      </c>
      <c r="F104" t="e">
        <f t="shared" ca="1" si="7"/>
        <v>#NAME?</v>
      </c>
      <c r="G104" t="e">
        <f ca="1">G103</f>
        <v>#NAME?</v>
      </c>
    </row>
    <row r="105" spans="2:7" hidden="1">
      <c r="B105" s="2">
        <f t="shared" si="6"/>
        <v>10011</v>
      </c>
      <c r="C105" s="2">
        <f t="shared" si="8"/>
        <v>1</v>
      </c>
      <c r="D105" s="2">
        <f t="shared" si="8"/>
        <v>4</v>
      </c>
      <c r="E105" s="2" t="e">
        <f ca="1">[1]!SUMSTRING(B105:D105,"")</f>
        <v>#NAME?</v>
      </c>
      <c r="F105" t="e">
        <f t="shared" ca="1" si="7"/>
        <v>#NAME?</v>
      </c>
      <c r="G105" t="e">
        <f ca="1">G102</f>
        <v>#NAME?</v>
      </c>
    </row>
    <row r="106" spans="2:7" hidden="1">
      <c r="B106" s="2">
        <f t="shared" si="6"/>
        <v>10011</v>
      </c>
      <c r="C106" s="2">
        <f t="shared" si="8"/>
        <v>1</v>
      </c>
      <c r="D106" s="2">
        <f t="shared" si="8"/>
        <v>5</v>
      </c>
      <c r="E106" s="2" t="e">
        <f ca="1">[1]!SUMSTRING(B106:D106,"")</f>
        <v>#NAME?</v>
      </c>
      <c r="F106" t="e">
        <f t="shared" ca="1" si="7"/>
        <v>#NAME?</v>
      </c>
      <c r="G106" t="e">
        <f ca="1">G102</f>
        <v>#NAME?</v>
      </c>
    </row>
    <row r="107" spans="2:7">
      <c r="B107" s="2">
        <f t="shared" si="6"/>
        <v>10011</v>
      </c>
      <c r="C107" s="2">
        <f t="shared" si="8"/>
        <v>2</v>
      </c>
      <c r="D107" s="2">
        <f t="shared" si="8"/>
        <v>1</v>
      </c>
      <c r="E107" s="2" t="e">
        <f ca="1">[1]!SUMSTRING(B107:D107,"")</f>
        <v>#NAME?</v>
      </c>
      <c r="F107" t="e">
        <f ca="1">VLOOKUP(E107,Sheet1!$I:$K,3,0)</f>
        <v>#NAME?</v>
      </c>
      <c r="G107" t="e">
        <f ca="1">VLOOKUP(E107,Sheet1!$I:$L,4,0)</f>
        <v>#NAME?</v>
      </c>
    </row>
    <row r="108" spans="2:7" hidden="1">
      <c r="B108" s="2">
        <f t="shared" si="6"/>
        <v>10011</v>
      </c>
      <c r="C108" s="2">
        <f t="shared" si="8"/>
        <v>2</v>
      </c>
      <c r="D108" s="2">
        <f t="shared" si="8"/>
        <v>2</v>
      </c>
      <c r="E108" s="2" t="e">
        <f ca="1">[1]!SUMSTRING(B108:D108,"")</f>
        <v>#NAME?</v>
      </c>
      <c r="F108" t="e">
        <f ca="1">F107</f>
        <v>#NAME?</v>
      </c>
      <c r="G108" t="e">
        <f ca="1">G107</f>
        <v>#NAME?</v>
      </c>
    </row>
    <row r="109" spans="2:7" hidden="1">
      <c r="B109" s="2">
        <f t="shared" si="6"/>
        <v>10011</v>
      </c>
      <c r="C109" s="2">
        <f t="shared" si="8"/>
        <v>2</v>
      </c>
      <c r="D109" s="2">
        <f t="shared" si="8"/>
        <v>3</v>
      </c>
      <c r="E109" s="2" t="e">
        <f ca="1">[1]!SUMSTRING(B109:D109,"")</f>
        <v>#NAME?</v>
      </c>
      <c r="F109" t="e">
        <f t="shared" ca="1" si="7"/>
        <v>#NAME?</v>
      </c>
      <c r="G109" t="e">
        <f ca="1">G108</f>
        <v>#NAME?</v>
      </c>
    </row>
    <row r="110" spans="2:7" hidden="1">
      <c r="B110" s="2">
        <f t="shared" si="6"/>
        <v>10011</v>
      </c>
      <c r="C110" s="2">
        <f t="shared" si="8"/>
        <v>2</v>
      </c>
      <c r="D110" s="2">
        <f t="shared" si="8"/>
        <v>4</v>
      </c>
      <c r="E110" s="2" t="e">
        <f ca="1">[1]!SUMSTRING(B110:D110,"")</f>
        <v>#NAME?</v>
      </c>
      <c r="F110" t="e">
        <f t="shared" ca="1" si="7"/>
        <v>#NAME?</v>
      </c>
      <c r="G110" t="e">
        <f ca="1">G107</f>
        <v>#NAME?</v>
      </c>
    </row>
    <row r="111" spans="2:7" hidden="1">
      <c r="B111" s="2">
        <f t="shared" si="6"/>
        <v>10011</v>
      </c>
      <c r="C111" s="2">
        <f t="shared" si="8"/>
        <v>2</v>
      </c>
      <c r="D111" s="2">
        <f t="shared" si="8"/>
        <v>5</v>
      </c>
      <c r="E111" s="2" t="e">
        <f ca="1">[1]!SUMSTRING(B111:D111,"")</f>
        <v>#NAME?</v>
      </c>
      <c r="F111" t="e">
        <f t="shared" ca="1" si="7"/>
        <v>#NAME?</v>
      </c>
      <c r="G111" t="e">
        <f ca="1">G107</f>
        <v>#NAME?</v>
      </c>
    </row>
    <row r="112" spans="2:7" hidden="1">
      <c r="B112" s="2">
        <f t="shared" si="6"/>
        <v>10012</v>
      </c>
      <c r="C112" s="2">
        <f t="shared" ref="C112:D131" si="9">C102</f>
        <v>1</v>
      </c>
      <c r="D112" s="2">
        <f t="shared" si="9"/>
        <v>1</v>
      </c>
      <c r="E112" s="2" t="e">
        <f ca="1">[1]!SUMSTRING(B112:D112,"")</f>
        <v>#NAME?</v>
      </c>
      <c r="F112" t="e">
        <f ca="1">VLOOKUP(E112,Sheet1!$I:$K,3,0)</f>
        <v>#NAME?</v>
      </c>
      <c r="G112" t="e">
        <f ca="1">VLOOKUP(E112,Sheet1!$I:$L,4,0)</f>
        <v>#NAME?</v>
      </c>
    </row>
    <row r="113" spans="2:7" hidden="1">
      <c r="B113" s="2">
        <f t="shared" si="6"/>
        <v>10012</v>
      </c>
      <c r="C113" s="2">
        <f t="shared" si="9"/>
        <v>1</v>
      </c>
      <c r="D113" s="2">
        <f t="shared" si="9"/>
        <v>2</v>
      </c>
      <c r="E113" s="2" t="e">
        <f ca="1">[1]!SUMSTRING(B113:D113,"")</f>
        <v>#NAME?</v>
      </c>
      <c r="F113" t="e">
        <f ca="1">F112</f>
        <v>#NAME?</v>
      </c>
      <c r="G113" t="e">
        <f ca="1">G112</f>
        <v>#NAME?</v>
      </c>
    </row>
    <row r="114" spans="2:7" hidden="1">
      <c r="B114" s="2">
        <f t="shared" si="6"/>
        <v>10012</v>
      </c>
      <c r="C114" s="2">
        <f t="shared" si="9"/>
        <v>1</v>
      </c>
      <c r="D114" s="2">
        <f t="shared" si="9"/>
        <v>3</v>
      </c>
      <c r="E114" s="2" t="e">
        <f ca="1">[1]!SUMSTRING(B114:D114,"")</f>
        <v>#NAME?</v>
      </c>
      <c r="F114" t="e">
        <f t="shared" ca="1" si="7"/>
        <v>#NAME?</v>
      </c>
      <c r="G114" t="e">
        <f ca="1">G113</f>
        <v>#NAME?</v>
      </c>
    </row>
    <row r="115" spans="2:7" hidden="1">
      <c r="B115" s="2">
        <f t="shared" si="6"/>
        <v>10012</v>
      </c>
      <c r="C115" s="2">
        <f t="shared" si="9"/>
        <v>1</v>
      </c>
      <c r="D115" s="2">
        <f t="shared" si="9"/>
        <v>4</v>
      </c>
      <c r="E115" s="2" t="e">
        <f ca="1">[1]!SUMSTRING(B115:D115,"")</f>
        <v>#NAME?</v>
      </c>
      <c r="F115" t="e">
        <f t="shared" ca="1" si="7"/>
        <v>#NAME?</v>
      </c>
      <c r="G115" t="e">
        <f ca="1">G112</f>
        <v>#NAME?</v>
      </c>
    </row>
    <row r="116" spans="2:7" hidden="1">
      <c r="B116" s="2">
        <f t="shared" si="6"/>
        <v>10012</v>
      </c>
      <c r="C116" s="2">
        <f t="shared" si="9"/>
        <v>1</v>
      </c>
      <c r="D116" s="2">
        <f t="shared" si="9"/>
        <v>5</v>
      </c>
      <c r="E116" s="2" t="e">
        <f ca="1">[1]!SUMSTRING(B116:D116,"")</f>
        <v>#NAME?</v>
      </c>
      <c r="F116" t="e">
        <f t="shared" ca="1" si="7"/>
        <v>#NAME?</v>
      </c>
      <c r="G116" t="e">
        <f ca="1">G112</f>
        <v>#NAME?</v>
      </c>
    </row>
    <row r="117" spans="2:7">
      <c r="B117" s="2">
        <f t="shared" si="6"/>
        <v>10012</v>
      </c>
      <c r="C117" s="2">
        <f t="shared" si="9"/>
        <v>2</v>
      </c>
      <c r="D117" s="2">
        <f t="shared" si="9"/>
        <v>1</v>
      </c>
      <c r="E117" s="2" t="e">
        <f ca="1">[1]!SUMSTRING(B117:D117,"")</f>
        <v>#NAME?</v>
      </c>
      <c r="F117" t="e">
        <f ca="1">VLOOKUP(E117,Sheet1!$I:$K,3,0)</f>
        <v>#NAME?</v>
      </c>
      <c r="G117" t="e">
        <f ca="1">VLOOKUP(E117,Sheet1!$I:$L,4,0)</f>
        <v>#NAME?</v>
      </c>
    </row>
    <row r="118" spans="2:7" hidden="1">
      <c r="B118" s="2">
        <f t="shared" si="6"/>
        <v>10012</v>
      </c>
      <c r="C118" s="2">
        <f t="shared" si="9"/>
        <v>2</v>
      </c>
      <c r="D118" s="2">
        <f t="shared" si="9"/>
        <v>2</v>
      </c>
      <c r="E118" s="2" t="e">
        <f ca="1">[1]!SUMSTRING(B118:D118,"")</f>
        <v>#NAME?</v>
      </c>
      <c r="F118" t="e">
        <f ca="1">F117</f>
        <v>#NAME?</v>
      </c>
      <c r="G118" t="e">
        <f ca="1">G117</f>
        <v>#NAME?</v>
      </c>
    </row>
    <row r="119" spans="2:7" hidden="1">
      <c r="B119" s="2">
        <f t="shared" si="6"/>
        <v>10012</v>
      </c>
      <c r="C119" s="2">
        <f t="shared" si="9"/>
        <v>2</v>
      </c>
      <c r="D119" s="2">
        <f t="shared" si="9"/>
        <v>3</v>
      </c>
      <c r="E119" s="2" t="e">
        <f ca="1">[1]!SUMSTRING(B119:D119,"")</f>
        <v>#NAME?</v>
      </c>
      <c r="F119" t="e">
        <f t="shared" ca="1" si="7"/>
        <v>#NAME?</v>
      </c>
      <c r="G119" t="e">
        <f ca="1">G118</f>
        <v>#NAME?</v>
      </c>
    </row>
    <row r="120" spans="2:7" hidden="1">
      <c r="B120" s="2">
        <f t="shared" si="6"/>
        <v>10012</v>
      </c>
      <c r="C120" s="2">
        <f t="shared" si="9"/>
        <v>2</v>
      </c>
      <c r="D120" s="2">
        <f t="shared" si="9"/>
        <v>4</v>
      </c>
      <c r="E120" s="2" t="e">
        <f ca="1">[1]!SUMSTRING(B120:D120,"")</f>
        <v>#NAME?</v>
      </c>
      <c r="F120" t="e">
        <f t="shared" ca="1" si="7"/>
        <v>#NAME?</v>
      </c>
      <c r="G120" t="e">
        <f ca="1">G117</f>
        <v>#NAME?</v>
      </c>
    </row>
    <row r="121" spans="2:7" hidden="1">
      <c r="B121" s="2">
        <f t="shared" si="6"/>
        <v>10012</v>
      </c>
      <c r="C121" s="2">
        <f t="shared" si="9"/>
        <v>2</v>
      </c>
      <c r="D121" s="2">
        <f t="shared" si="9"/>
        <v>5</v>
      </c>
      <c r="E121" s="2" t="e">
        <f ca="1">[1]!SUMSTRING(B121:D121,"")</f>
        <v>#NAME?</v>
      </c>
      <c r="F121" t="e">
        <f t="shared" ca="1" si="7"/>
        <v>#NAME?</v>
      </c>
      <c r="G121" t="e">
        <f ca="1">G117</f>
        <v>#NAME?</v>
      </c>
    </row>
    <row r="122" spans="2:7" hidden="1">
      <c r="B122" s="2">
        <f t="shared" si="6"/>
        <v>10013</v>
      </c>
      <c r="C122" s="2">
        <f t="shared" si="9"/>
        <v>1</v>
      </c>
      <c r="D122" s="2">
        <f t="shared" si="9"/>
        <v>1</v>
      </c>
      <c r="E122" s="2" t="e">
        <f ca="1">[1]!SUMSTRING(B122:D122,"")</f>
        <v>#NAME?</v>
      </c>
      <c r="F122" t="e">
        <f ca="1">VLOOKUP(E122,Sheet1!$I:$K,3,0)</f>
        <v>#NAME?</v>
      </c>
      <c r="G122" t="e">
        <f ca="1">VLOOKUP(E122,Sheet1!$I:$L,4,0)</f>
        <v>#NAME?</v>
      </c>
    </row>
    <row r="123" spans="2:7" hidden="1">
      <c r="B123" s="2">
        <f t="shared" si="6"/>
        <v>10013</v>
      </c>
      <c r="C123" s="2">
        <f t="shared" si="9"/>
        <v>1</v>
      </c>
      <c r="D123" s="2">
        <f t="shared" si="9"/>
        <v>2</v>
      </c>
      <c r="E123" s="2" t="e">
        <f ca="1">[1]!SUMSTRING(B123:D123,"")</f>
        <v>#NAME?</v>
      </c>
      <c r="F123" t="e">
        <f ca="1">F122</f>
        <v>#NAME?</v>
      </c>
      <c r="G123" t="e">
        <f ca="1">G122</f>
        <v>#NAME?</v>
      </c>
    </row>
    <row r="124" spans="2:7" hidden="1">
      <c r="B124" s="2">
        <f t="shared" si="6"/>
        <v>10013</v>
      </c>
      <c r="C124" s="2">
        <f t="shared" si="9"/>
        <v>1</v>
      </c>
      <c r="D124" s="2">
        <f t="shared" si="9"/>
        <v>3</v>
      </c>
      <c r="E124" s="2" t="e">
        <f ca="1">[1]!SUMSTRING(B124:D124,"")</f>
        <v>#NAME?</v>
      </c>
      <c r="F124" t="e">
        <f t="shared" ca="1" si="7"/>
        <v>#NAME?</v>
      </c>
      <c r="G124" t="e">
        <f ca="1">G123</f>
        <v>#NAME?</v>
      </c>
    </row>
    <row r="125" spans="2:7" hidden="1">
      <c r="B125" s="2">
        <f t="shared" si="6"/>
        <v>10013</v>
      </c>
      <c r="C125" s="2">
        <f t="shared" si="9"/>
        <v>1</v>
      </c>
      <c r="D125" s="2">
        <f t="shared" si="9"/>
        <v>4</v>
      </c>
      <c r="E125" s="2" t="e">
        <f ca="1">[1]!SUMSTRING(B125:D125,"")</f>
        <v>#NAME?</v>
      </c>
      <c r="F125" t="e">
        <f t="shared" ca="1" si="7"/>
        <v>#NAME?</v>
      </c>
      <c r="G125" t="e">
        <f ca="1">G122</f>
        <v>#NAME?</v>
      </c>
    </row>
    <row r="126" spans="2:7" hidden="1">
      <c r="B126" s="2">
        <f t="shared" si="6"/>
        <v>10013</v>
      </c>
      <c r="C126" s="2">
        <f t="shared" si="9"/>
        <v>1</v>
      </c>
      <c r="D126" s="2">
        <f t="shared" si="9"/>
        <v>5</v>
      </c>
      <c r="E126" s="2" t="e">
        <f ca="1">[1]!SUMSTRING(B126:D126,"")</f>
        <v>#NAME?</v>
      </c>
      <c r="F126" t="e">
        <f t="shared" ca="1" si="7"/>
        <v>#NAME?</v>
      </c>
      <c r="G126" t="e">
        <f ca="1">G122</f>
        <v>#NAME?</v>
      </c>
    </row>
    <row r="127" spans="2:7">
      <c r="B127" s="2">
        <f t="shared" si="6"/>
        <v>10013</v>
      </c>
      <c r="C127" s="2">
        <f t="shared" si="9"/>
        <v>2</v>
      </c>
      <c r="D127" s="2">
        <f t="shared" si="9"/>
        <v>1</v>
      </c>
      <c r="E127" s="2" t="e">
        <f ca="1">[1]!SUMSTRING(B127:D127,"")</f>
        <v>#NAME?</v>
      </c>
      <c r="F127" t="e">
        <f ca="1">VLOOKUP(E127,Sheet1!$I:$K,3,0)</f>
        <v>#NAME?</v>
      </c>
      <c r="G127" t="e">
        <f ca="1">VLOOKUP(E127,Sheet1!$I:$L,4,0)</f>
        <v>#NAME?</v>
      </c>
    </row>
    <row r="128" spans="2:7" hidden="1">
      <c r="B128" s="2">
        <f t="shared" si="6"/>
        <v>10013</v>
      </c>
      <c r="C128" s="2">
        <f t="shared" si="9"/>
        <v>2</v>
      </c>
      <c r="D128" s="2">
        <f t="shared" si="9"/>
        <v>2</v>
      </c>
      <c r="E128" s="2" t="e">
        <f ca="1">[1]!SUMSTRING(B128:D128,"")</f>
        <v>#NAME?</v>
      </c>
      <c r="F128" t="e">
        <f ca="1">F127</f>
        <v>#NAME?</v>
      </c>
      <c r="G128" t="e">
        <f ca="1">G127</f>
        <v>#NAME?</v>
      </c>
    </row>
    <row r="129" spans="2:7" hidden="1">
      <c r="B129" s="2">
        <f t="shared" si="6"/>
        <v>10013</v>
      </c>
      <c r="C129" s="2">
        <f t="shared" si="9"/>
        <v>2</v>
      </c>
      <c r="D129" s="2">
        <f t="shared" si="9"/>
        <v>3</v>
      </c>
      <c r="E129" s="2" t="e">
        <f ca="1">[1]!SUMSTRING(B129:D129,"")</f>
        <v>#NAME?</v>
      </c>
      <c r="F129" t="e">
        <f t="shared" ca="1" si="7"/>
        <v>#NAME?</v>
      </c>
      <c r="G129" t="e">
        <f ca="1">G128</f>
        <v>#NAME?</v>
      </c>
    </row>
    <row r="130" spans="2:7" hidden="1">
      <c r="B130" s="2">
        <f t="shared" si="6"/>
        <v>10013</v>
      </c>
      <c r="C130" s="2">
        <f t="shared" si="9"/>
        <v>2</v>
      </c>
      <c r="D130" s="2">
        <f t="shared" si="9"/>
        <v>4</v>
      </c>
      <c r="E130" s="2" t="e">
        <f ca="1">[1]!SUMSTRING(B130:D130,"")</f>
        <v>#NAME?</v>
      </c>
      <c r="F130" t="e">
        <f t="shared" ca="1" si="7"/>
        <v>#NAME?</v>
      </c>
      <c r="G130" t="e">
        <f ca="1">G127</f>
        <v>#NAME?</v>
      </c>
    </row>
    <row r="131" spans="2:7" hidden="1">
      <c r="B131" s="2">
        <f t="shared" si="6"/>
        <v>10013</v>
      </c>
      <c r="C131" s="2">
        <f t="shared" si="9"/>
        <v>2</v>
      </c>
      <c r="D131" s="2">
        <f t="shared" si="9"/>
        <v>5</v>
      </c>
      <c r="E131" s="2" t="e">
        <f ca="1">[1]!SUMSTRING(B131:D131,"")</f>
        <v>#NAME?</v>
      </c>
      <c r="F131" t="e">
        <f t="shared" ca="1" si="7"/>
        <v>#NAME?</v>
      </c>
      <c r="G131" t="e">
        <f ca="1">G127</f>
        <v>#NAME?</v>
      </c>
    </row>
    <row r="132" spans="2:7" hidden="1">
      <c r="B132" s="2">
        <f t="shared" si="6"/>
        <v>10014</v>
      </c>
      <c r="C132" s="2">
        <f t="shared" ref="C132:D151" si="10">C122</f>
        <v>1</v>
      </c>
      <c r="D132" s="2">
        <f t="shared" si="10"/>
        <v>1</v>
      </c>
      <c r="E132" s="2" t="e">
        <f ca="1">[1]!SUMSTRING(B132:D132,"")</f>
        <v>#NAME?</v>
      </c>
      <c r="F132" t="e">
        <f ca="1">VLOOKUP(E132,Sheet1!$I:$K,3,0)</f>
        <v>#NAME?</v>
      </c>
      <c r="G132" t="e">
        <f ca="1">VLOOKUP(E132,Sheet1!$I:$L,4,0)</f>
        <v>#NAME?</v>
      </c>
    </row>
    <row r="133" spans="2:7" hidden="1">
      <c r="B133" s="2">
        <f t="shared" si="6"/>
        <v>10014</v>
      </c>
      <c r="C133" s="2">
        <f t="shared" si="10"/>
        <v>1</v>
      </c>
      <c r="D133" s="2">
        <f t="shared" si="10"/>
        <v>2</v>
      </c>
      <c r="E133" s="2" t="e">
        <f ca="1">[1]!SUMSTRING(B133:D133,"")</f>
        <v>#NAME?</v>
      </c>
      <c r="F133" t="e">
        <f ca="1">F132</f>
        <v>#NAME?</v>
      </c>
      <c r="G133" t="e">
        <f ca="1">G132</f>
        <v>#NAME?</v>
      </c>
    </row>
    <row r="134" spans="2:7" hidden="1">
      <c r="B134" s="2">
        <f t="shared" si="6"/>
        <v>10014</v>
      </c>
      <c r="C134" s="2">
        <f t="shared" si="10"/>
        <v>1</v>
      </c>
      <c r="D134" s="2">
        <f t="shared" si="10"/>
        <v>3</v>
      </c>
      <c r="E134" s="2" t="e">
        <f ca="1">[1]!SUMSTRING(B134:D134,"")</f>
        <v>#NAME?</v>
      </c>
      <c r="F134" t="e">
        <f t="shared" ca="1" si="7"/>
        <v>#NAME?</v>
      </c>
      <c r="G134" t="e">
        <f ca="1">G133</f>
        <v>#NAME?</v>
      </c>
    </row>
    <row r="135" spans="2:7" hidden="1">
      <c r="B135" s="2">
        <f t="shared" si="6"/>
        <v>10014</v>
      </c>
      <c r="C135" s="2">
        <f t="shared" si="10"/>
        <v>1</v>
      </c>
      <c r="D135" s="2">
        <f t="shared" si="10"/>
        <v>4</v>
      </c>
      <c r="E135" s="2" t="e">
        <f ca="1">[1]!SUMSTRING(B135:D135,"")</f>
        <v>#NAME?</v>
      </c>
      <c r="F135" t="e">
        <f t="shared" ca="1" si="7"/>
        <v>#NAME?</v>
      </c>
      <c r="G135" t="e">
        <f ca="1">G132</f>
        <v>#NAME?</v>
      </c>
    </row>
    <row r="136" spans="2:7" hidden="1">
      <c r="B136" s="2">
        <f t="shared" si="6"/>
        <v>10014</v>
      </c>
      <c r="C136" s="2">
        <f t="shared" si="10"/>
        <v>1</v>
      </c>
      <c r="D136" s="2">
        <f t="shared" si="10"/>
        <v>5</v>
      </c>
      <c r="E136" s="2" t="e">
        <f ca="1">[1]!SUMSTRING(B136:D136,"")</f>
        <v>#NAME?</v>
      </c>
      <c r="F136" t="e">
        <f t="shared" ca="1" si="7"/>
        <v>#NAME?</v>
      </c>
      <c r="G136" t="e">
        <f ca="1">G132</f>
        <v>#NAME?</v>
      </c>
    </row>
    <row r="137" spans="2:7">
      <c r="B137" s="2">
        <f t="shared" si="6"/>
        <v>10014</v>
      </c>
      <c r="C137" s="2">
        <f t="shared" si="10"/>
        <v>2</v>
      </c>
      <c r="D137" s="2">
        <f t="shared" si="10"/>
        <v>1</v>
      </c>
      <c r="E137" s="2" t="e">
        <f ca="1">[1]!SUMSTRING(B137:D137,"")</f>
        <v>#NAME?</v>
      </c>
      <c r="F137" t="e">
        <f ca="1">VLOOKUP(E137,Sheet1!$I:$K,3,0)</f>
        <v>#NAME?</v>
      </c>
      <c r="G137" t="e">
        <f ca="1">VLOOKUP(E137,Sheet1!$I:$L,4,0)</f>
        <v>#NAME?</v>
      </c>
    </row>
    <row r="138" spans="2:7" hidden="1">
      <c r="B138" s="2">
        <f t="shared" si="6"/>
        <v>10014</v>
      </c>
      <c r="C138" s="2">
        <f t="shared" si="10"/>
        <v>2</v>
      </c>
      <c r="D138" s="2">
        <f t="shared" si="10"/>
        <v>2</v>
      </c>
      <c r="E138" s="2" t="e">
        <f ca="1">[1]!SUMSTRING(B138:D138,"")</f>
        <v>#NAME?</v>
      </c>
      <c r="F138" t="e">
        <f ca="1">F137</f>
        <v>#NAME?</v>
      </c>
      <c r="G138" t="e">
        <f ca="1">G137</f>
        <v>#NAME?</v>
      </c>
    </row>
    <row r="139" spans="2:7" hidden="1">
      <c r="B139" s="2">
        <f t="shared" si="6"/>
        <v>10014</v>
      </c>
      <c r="C139" s="2">
        <f t="shared" si="10"/>
        <v>2</v>
      </c>
      <c r="D139" s="2">
        <f t="shared" si="10"/>
        <v>3</v>
      </c>
      <c r="E139" s="2" t="e">
        <f ca="1">[1]!SUMSTRING(B139:D139,"")</f>
        <v>#NAME?</v>
      </c>
      <c r="F139" t="e">
        <f t="shared" ca="1" si="7"/>
        <v>#NAME?</v>
      </c>
      <c r="G139" t="e">
        <f ca="1">G138</f>
        <v>#NAME?</v>
      </c>
    </row>
    <row r="140" spans="2:7" hidden="1">
      <c r="B140" s="2">
        <f t="shared" si="6"/>
        <v>10014</v>
      </c>
      <c r="C140" s="2">
        <f t="shared" si="10"/>
        <v>2</v>
      </c>
      <c r="D140" s="2">
        <f t="shared" si="10"/>
        <v>4</v>
      </c>
      <c r="E140" s="2" t="e">
        <f ca="1">[1]!SUMSTRING(B140:D140,"")</f>
        <v>#NAME?</v>
      </c>
      <c r="F140" t="e">
        <f t="shared" ca="1" si="7"/>
        <v>#NAME?</v>
      </c>
      <c r="G140" t="e">
        <f ca="1">G137</f>
        <v>#NAME?</v>
      </c>
    </row>
    <row r="141" spans="2:7" hidden="1">
      <c r="B141" s="2">
        <f t="shared" ref="B141:B204" si="11">B131+1</f>
        <v>10014</v>
      </c>
      <c r="C141" s="2">
        <f t="shared" si="10"/>
        <v>2</v>
      </c>
      <c r="D141" s="2">
        <f t="shared" si="10"/>
        <v>5</v>
      </c>
      <c r="E141" s="2" t="e">
        <f ca="1">[1]!SUMSTRING(B141:D141,"")</f>
        <v>#NAME?</v>
      </c>
      <c r="F141" t="e">
        <f t="shared" ca="1" si="7"/>
        <v>#NAME?</v>
      </c>
      <c r="G141" t="e">
        <f ca="1">G137</f>
        <v>#NAME?</v>
      </c>
    </row>
    <row r="142" spans="2:7" hidden="1">
      <c r="B142" s="2">
        <f t="shared" si="11"/>
        <v>10015</v>
      </c>
      <c r="C142" s="2">
        <f t="shared" si="10"/>
        <v>1</v>
      </c>
      <c r="D142" s="2">
        <f t="shared" si="10"/>
        <v>1</v>
      </c>
      <c r="E142" s="2" t="e">
        <f ca="1">[1]!SUMSTRING(B142:D142,"")</f>
        <v>#NAME?</v>
      </c>
      <c r="F142" t="e">
        <f ca="1">VLOOKUP(E142,Sheet1!$I:$K,3,0)</f>
        <v>#NAME?</v>
      </c>
      <c r="G142" t="e">
        <f ca="1">VLOOKUP(E142,Sheet1!$I:$L,4,0)</f>
        <v>#NAME?</v>
      </c>
    </row>
    <row r="143" spans="2:7" hidden="1">
      <c r="B143" s="2">
        <f t="shared" si="11"/>
        <v>10015</v>
      </c>
      <c r="C143" s="2">
        <f t="shared" si="10"/>
        <v>1</v>
      </c>
      <c r="D143" s="2">
        <f t="shared" si="10"/>
        <v>2</v>
      </c>
      <c r="E143" s="2" t="e">
        <f ca="1">[1]!SUMSTRING(B143:D143,"")</f>
        <v>#NAME?</v>
      </c>
      <c r="F143" t="e">
        <f t="shared" ref="F143:F206" ca="1" si="12">F142</f>
        <v>#NAME?</v>
      </c>
      <c r="G143" t="e">
        <f ca="1">G142</f>
        <v>#NAME?</v>
      </c>
    </row>
    <row r="144" spans="2:7" hidden="1">
      <c r="B144" s="2">
        <f t="shared" si="11"/>
        <v>10015</v>
      </c>
      <c r="C144" s="2">
        <f t="shared" si="10"/>
        <v>1</v>
      </c>
      <c r="D144" s="2">
        <f t="shared" si="10"/>
        <v>3</v>
      </c>
      <c r="E144" s="2" t="e">
        <f ca="1">[1]!SUMSTRING(B144:D144,"")</f>
        <v>#NAME?</v>
      </c>
      <c r="F144" t="e">
        <f t="shared" ca="1" si="12"/>
        <v>#NAME?</v>
      </c>
      <c r="G144" t="e">
        <f ca="1">G143</f>
        <v>#NAME?</v>
      </c>
    </row>
    <row r="145" spans="2:7" hidden="1">
      <c r="B145" s="2">
        <f t="shared" si="11"/>
        <v>10015</v>
      </c>
      <c r="C145" s="2">
        <f t="shared" si="10"/>
        <v>1</v>
      </c>
      <c r="D145" s="2">
        <f t="shared" si="10"/>
        <v>4</v>
      </c>
      <c r="E145" s="2" t="e">
        <f ca="1">[1]!SUMSTRING(B145:D145,"")</f>
        <v>#NAME?</v>
      </c>
      <c r="F145" t="e">
        <f t="shared" ca="1" si="12"/>
        <v>#NAME?</v>
      </c>
      <c r="G145" t="e">
        <f ca="1">G142</f>
        <v>#NAME?</v>
      </c>
    </row>
    <row r="146" spans="2:7" hidden="1">
      <c r="B146" s="2">
        <f t="shared" si="11"/>
        <v>10015</v>
      </c>
      <c r="C146" s="2">
        <f t="shared" si="10"/>
        <v>1</v>
      </c>
      <c r="D146" s="2">
        <f t="shared" si="10"/>
        <v>5</v>
      </c>
      <c r="E146" s="2" t="e">
        <f ca="1">[1]!SUMSTRING(B146:D146,"")</f>
        <v>#NAME?</v>
      </c>
      <c r="F146" t="e">
        <f t="shared" ca="1" si="12"/>
        <v>#NAME?</v>
      </c>
      <c r="G146" t="e">
        <f ca="1">G142</f>
        <v>#NAME?</v>
      </c>
    </row>
    <row r="147" spans="2:7">
      <c r="B147" s="2">
        <f t="shared" si="11"/>
        <v>10015</v>
      </c>
      <c r="C147" s="2">
        <f t="shared" si="10"/>
        <v>2</v>
      </c>
      <c r="D147" s="2">
        <f t="shared" si="10"/>
        <v>1</v>
      </c>
      <c r="E147" s="2" t="e">
        <f ca="1">[1]!SUMSTRING(B147:D147,"")</f>
        <v>#NAME?</v>
      </c>
      <c r="F147" t="e">
        <f ca="1">VLOOKUP(E147,Sheet1!$I:$K,3,0)</f>
        <v>#NAME?</v>
      </c>
      <c r="G147" t="e">
        <f ca="1">VLOOKUP(E147,Sheet1!$I:$L,4,0)</f>
        <v>#NAME?</v>
      </c>
    </row>
    <row r="148" spans="2:7" hidden="1">
      <c r="B148" s="2">
        <f t="shared" si="11"/>
        <v>10015</v>
      </c>
      <c r="C148" s="2">
        <f t="shared" si="10"/>
        <v>2</v>
      </c>
      <c r="D148" s="2">
        <f t="shared" si="10"/>
        <v>2</v>
      </c>
      <c r="E148" s="2" t="e">
        <f ca="1">[1]!SUMSTRING(B148:D148,"")</f>
        <v>#NAME?</v>
      </c>
      <c r="F148" t="e">
        <f ca="1">F147</f>
        <v>#NAME?</v>
      </c>
      <c r="G148" t="e">
        <f ca="1">G147</f>
        <v>#NAME?</v>
      </c>
    </row>
    <row r="149" spans="2:7" hidden="1">
      <c r="B149" s="2">
        <f t="shared" si="11"/>
        <v>10015</v>
      </c>
      <c r="C149" s="2">
        <f t="shared" si="10"/>
        <v>2</v>
      </c>
      <c r="D149" s="2">
        <f t="shared" si="10"/>
        <v>3</v>
      </c>
      <c r="E149" s="2" t="e">
        <f ca="1">[1]!SUMSTRING(B149:D149,"")</f>
        <v>#NAME?</v>
      </c>
      <c r="F149" t="e">
        <f t="shared" ca="1" si="12"/>
        <v>#NAME?</v>
      </c>
      <c r="G149" t="e">
        <f ca="1">G148</f>
        <v>#NAME?</v>
      </c>
    </row>
    <row r="150" spans="2:7" hidden="1">
      <c r="B150" s="2">
        <f t="shared" si="11"/>
        <v>10015</v>
      </c>
      <c r="C150" s="2">
        <f t="shared" si="10"/>
        <v>2</v>
      </c>
      <c r="D150" s="2">
        <f t="shared" si="10"/>
        <v>4</v>
      </c>
      <c r="E150" s="2" t="e">
        <f ca="1">[1]!SUMSTRING(B150:D150,"")</f>
        <v>#NAME?</v>
      </c>
      <c r="F150" t="e">
        <f t="shared" ca="1" si="12"/>
        <v>#NAME?</v>
      </c>
      <c r="G150" t="e">
        <f ca="1">G147</f>
        <v>#NAME?</v>
      </c>
    </row>
    <row r="151" spans="2:7" hidden="1">
      <c r="B151" s="2">
        <f t="shared" si="11"/>
        <v>10015</v>
      </c>
      <c r="C151" s="2">
        <f t="shared" si="10"/>
        <v>2</v>
      </c>
      <c r="D151" s="2">
        <f t="shared" si="10"/>
        <v>5</v>
      </c>
      <c r="E151" s="2" t="e">
        <f ca="1">[1]!SUMSTRING(B151:D151,"")</f>
        <v>#NAME?</v>
      </c>
      <c r="F151" t="e">
        <f t="shared" ca="1" si="12"/>
        <v>#NAME?</v>
      </c>
      <c r="G151" t="e">
        <f ca="1">G147</f>
        <v>#NAME?</v>
      </c>
    </row>
    <row r="152" spans="2:7" hidden="1">
      <c r="B152" s="2">
        <f t="shared" si="11"/>
        <v>10016</v>
      </c>
      <c r="C152" s="2">
        <f t="shared" ref="C152:D171" si="13">C142</f>
        <v>1</v>
      </c>
      <c r="D152" s="2">
        <f t="shared" si="13"/>
        <v>1</v>
      </c>
      <c r="E152" s="2" t="e">
        <f ca="1">[1]!SUMSTRING(B152:D152,"")</f>
        <v>#NAME?</v>
      </c>
      <c r="F152" t="e">
        <f ca="1">VLOOKUP(E152,Sheet1!$I:$K,3,0)</f>
        <v>#NAME?</v>
      </c>
      <c r="G152" t="e">
        <f ca="1">VLOOKUP(E152,Sheet1!$I:$L,4,0)</f>
        <v>#NAME?</v>
      </c>
    </row>
    <row r="153" spans="2:7" hidden="1">
      <c r="B153" s="2">
        <f t="shared" si="11"/>
        <v>10016</v>
      </c>
      <c r="C153" s="2">
        <f t="shared" si="13"/>
        <v>1</v>
      </c>
      <c r="D153" s="2">
        <f t="shared" si="13"/>
        <v>2</v>
      </c>
      <c r="E153" s="2" t="e">
        <f ca="1">[1]!SUMSTRING(B153:D153,"")</f>
        <v>#NAME?</v>
      </c>
      <c r="F153" t="e">
        <f ca="1">F152</f>
        <v>#NAME?</v>
      </c>
      <c r="G153" t="e">
        <f ca="1">G152</f>
        <v>#NAME?</v>
      </c>
    </row>
    <row r="154" spans="2:7" hidden="1">
      <c r="B154" s="2">
        <f t="shared" si="11"/>
        <v>10016</v>
      </c>
      <c r="C154" s="2">
        <f t="shared" si="13"/>
        <v>1</v>
      </c>
      <c r="D154" s="2">
        <f t="shared" si="13"/>
        <v>3</v>
      </c>
      <c r="E154" s="2" t="e">
        <f ca="1">[1]!SUMSTRING(B154:D154,"")</f>
        <v>#NAME?</v>
      </c>
      <c r="F154" t="e">
        <f t="shared" ca="1" si="12"/>
        <v>#NAME?</v>
      </c>
      <c r="G154" t="e">
        <f ca="1">G153</f>
        <v>#NAME?</v>
      </c>
    </row>
    <row r="155" spans="2:7" hidden="1">
      <c r="B155" s="2">
        <f t="shared" si="11"/>
        <v>10016</v>
      </c>
      <c r="C155" s="2">
        <f t="shared" si="13"/>
        <v>1</v>
      </c>
      <c r="D155" s="2">
        <f t="shared" si="13"/>
        <v>4</v>
      </c>
      <c r="E155" s="2" t="e">
        <f ca="1">[1]!SUMSTRING(B155:D155,"")</f>
        <v>#NAME?</v>
      </c>
      <c r="F155" t="e">
        <f t="shared" ca="1" si="12"/>
        <v>#NAME?</v>
      </c>
      <c r="G155" t="e">
        <f ca="1">G152</f>
        <v>#NAME?</v>
      </c>
    </row>
    <row r="156" spans="2:7" hidden="1">
      <c r="B156" s="2">
        <f t="shared" si="11"/>
        <v>10016</v>
      </c>
      <c r="C156" s="2">
        <f t="shared" si="13"/>
        <v>1</v>
      </c>
      <c r="D156" s="2">
        <f t="shared" si="13"/>
        <v>5</v>
      </c>
      <c r="E156" s="2" t="e">
        <f ca="1">[1]!SUMSTRING(B156:D156,"")</f>
        <v>#NAME?</v>
      </c>
      <c r="F156" t="e">
        <f t="shared" ca="1" si="12"/>
        <v>#NAME?</v>
      </c>
      <c r="G156" t="e">
        <f ca="1">G152</f>
        <v>#NAME?</v>
      </c>
    </row>
    <row r="157" spans="2:7">
      <c r="B157" s="2">
        <f t="shared" si="11"/>
        <v>10016</v>
      </c>
      <c r="C157" s="2">
        <f t="shared" si="13"/>
        <v>2</v>
      </c>
      <c r="D157" s="2">
        <f t="shared" si="13"/>
        <v>1</v>
      </c>
      <c r="E157" s="2" t="e">
        <f ca="1">[1]!SUMSTRING(B157:D157,"")</f>
        <v>#NAME?</v>
      </c>
      <c r="F157" t="e">
        <f ca="1">VLOOKUP(E157,Sheet1!$I:$K,3,0)</f>
        <v>#NAME?</v>
      </c>
      <c r="G157" t="e">
        <f ca="1">VLOOKUP(E157,Sheet1!$I:$L,4,0)</f>
        <v>#NAME?</v>
      </c>
    </row>
    <row r="158" spans="2:7" hidden="1">
      <c r="B158" s="2">
        <f t="shared" si="11"/>
        <v>10016</v>
      </c>
      <c r="C158" s="2">
        <f t="shared" si="13"/>
        <v>2</v>
      </c>
      <c r="D158" s="2">
        <f t="shared" si="13"/>
        <v>2</v>
      </c>
      <c r="E158" s="2" t="e">
        <f ca="1">[1]!SUMSTRING(B158:D158,"")</f>
        <v>#NAME?</v>
      </c>
      <c r="F158" t="e">
        <f ca="1">F157</f>
        <v>#NAME?</v>
      </c>
      <c r="G158" t="e">
        <f ca="1">G157</f>
        <v>#NAME?</v>
      </c>
    </row>
    <row r="159" spans="2:7" hidden="1">
      <c r="B159" s="2">
        <f t="shared" si="11"/>
        <v>10016</v>
      </c>
      <c r="C159" s="2">
        <f t="shared" si="13"/>
        <v>2</v>
      </c>
      <c r="D159" s="2">
        <f t="shared" si="13"/>
        <v>3</v>
      </c>
      <c r="E159" s="2" t="e">
        <f ca="1">[1]!SUMSTRING(B159:D159,"")</f>
        <v>#NAME?</v>
      </c>
      <c r="F159" t="e">
        <f t="shared" ca="1" si="12"/>
        <v>#NAME?</v>
      </c>
      <c r="G159" t="e">
        <f ca="1">G158</f>
        <v>#NAME?</v>
      </c>
    </row>
    <row r="160" spans="2:7" hidden="1">
      <c r="B160" s="2">
        <f t="shared" si="11"/>
        <v>10016</v>
      </c>
      <c r="C160" s="2">
        <f t="shared" si="13"/>
        <v>2</v>
      </c>
      <c r="D160" s="2">
        <f t="shared" si="13"/>
        <v>4</v>
      </c>
      <c r="E160" s="2" t="e">
        <f ca="1">[1]!SUMSTRING(B160:D160,"")</f>
        <v>#NAME?</v>
      </c>
      <c r="F160" t="e">
        <f t="shared" ca="1" si="12"/>
        <v>#NAME?</v>
      </c>
      <c r="G160" t="e">
        <f ca="1">G157</f>
        <v>#NAME?</v>
      </c>
    </row>
    <row r="161" spans="2:7" hidden="1">
      <c r="B161" s="2">
        <f t="shared" si="11"/>
        <v>10016</v>
      </c>
      <c r="C161" s="2">
        <f t="shared" si="13"/>
        <v>2</v>
      </c>
      <c r="D161" s="2">
        <f t="shared" si="13"/>
        <v>5</v>
      </c>
      <c r="E161" s="2" t="e">
        <f ca="1">[1]!SUMSTRING(B161:D161,"")</f>
        <v>#NAME?</v>
      </c>
      <c r="F161" t="e">
        <f t="shared" ca="1" si="12"/>
        <v>#NAME?</v>
      </c>
      <c r="G161" t="e">
        <f ca="1">G157</f>
        <v>#NAME?</v>
      </c>
    </row>
    <row r="162" spans="2:7" hidden="1">
      <c r="B162" s="2">
        <f t="shared" si="11"/>
        <v>10017</v>
      </c>
      <c r="C162" s="2">
        <f t="shared" si="13"/>
        <v>1</v>
      </c>
      <c r="D162" s="2">
        <f t="shared" si="13"/>
        <v>1</v>
      </c>
      <c r="E162" s="2" t="e">
        <f ca="1">[1]!SUMSTRING(B162:D162,"")</f>
        <v>#NAME?</v>
      </c>
      <c r="F162" t="e">
        <f ca="1">VLOOKUP(E162,Sheet1!$I:$K,3,0)</f>
        <v>#NAME?</v>
      </c>
      <c r="G162" t="e">
        <f ca="1">VLOOKUP(E162,Sheet1!$I:$L,4,0)</f>
        <v>#NAME?</v>
      </c>
    </row>
    <row r="163" spans="2:7" hidden="1">
      <c r="B163" s="2">
        <f t="shared" si="11"/>
        <v>10017</v>
      </c>
      <c r="C163" s="2">
        <f t="shared" si="13"/>
        <v>1</v>
      </c>
      <c r="D163" s="2">
        <f t="shared" si="13"/>
        <v>2</v>
      </c>
      <c r="E163" s="2" t="e">
        <f ca="1">[1]!SUMSTRING(B163:D163,"")</f>
        <v>#NAME?</v>
      </c>
      <c r="F163" t="e">
        <f ca="1">F162</f>
        <v>#NAME?</v>
      </c>
      <c r="G163" t="e">
        <f ca="1">G162</f>
        <v>#NAME?</v>
      </c>
    </row>
    <row r="164" spans="2:7" hidden="1">
      <c r="B164" s="2">
        <f t="shared" si="11"/>
        <v>10017</v>
      </c>
      <c r="C164" s="2">
        <f t="shared" si="13"/>
        <v>1</v>
      </c>
      <c r="D164" s="2">
        <f t="shared" si="13"/>
        <v>3</v>
      </c>
      <c r="E164" s="2" t="e">
        <f ca="1">[1]!SUMSTRING(B164:D164,"")</f>
        <v>#NAME?</v>
      </c>
      <c r="F164" t="e">
        <f t="shared" ca="1" si="12"/>
        <v>#NAME?</v>
      </c>
      <c r="G164" t="e">
        <f ca="1">G163</f>
        <v>#NAME?</v>
      </c>
    </row>
    <row r="165" spans="2:7" hidden="1">
      <c r="B165" s="2">
        <f t="shared" si="11"/>
        <v>10017</v>
      </c>
      <c r="C165" s="2">
        <f t="shared" si="13"/>
        <v>1</v>
      </c>
      <c r="D165" s="2">
        <f t="shared" si="13"/>
        <v>4</v>
      </c>
      <c r="E165" s="2" t="e">
        <f ca="1">[1]!SUMSTRING(B165:D165,"")</f>
        <v>#NAME?</v>
      </c>
      <c r="F165" t="e">
        <f t="shared" ca="1" si="12"/>
        <v>#NAME?</v>
      </c>
      <c r="G165" t="e">
        <f ca="1">G162</f>
        <v>#NAME?</v>
      </c>
    </row>
    <row r="166" spans="2:7" hidden="1">
      <c r="B166" s="2">
        <f t="shared" si="11"/>
        <v>10017</v>
      </c>
      <c r="C166" s="2">
        <f t="shared" si="13"/>
        <v>1</v>
      </c>
      <c r="D166" s="2">
        <f t="shared" si="13"/>
        <v>5</v>
      </c>
      <c r="E166" s="2" t="e">
        <f ca="1">[1]!SUMSTRING(B166:D166,"")</f>
        <v>#NAME?</v>
      </c>
      <c r="F166" t="e">
        <f t="shared" ca="1" si="12"/>
        <v>#NAME?</v>
      </c>
      <c r="G166" t="e">
        <f ca="1">G162</f>
        <v>#NAME?</v>
      </c>
    </row>
    <row r="167" spans="2:7">
      <c r="B167" s="2">
        <f t="shared" si="11"/>
        <v>10017</v>
      </c>
      <c r="C167" s="2">
        <f t="shared" si="13"/>
        <v>2</v>
      </c>
      <c r="D167" s="2">
        <f t="shared" si="13"/>
        <v>1</v>
      </c>
      <c r="E167" s="2" t="e">
        <f ca="1">[1]!SUMSTRING(B167:D167,"")</f>
        <v>#NAME?</v>
      </c>
      <c r="F167" t="e">
        <f ca="1">VLOOKUP(E167,Sheet1!$I:$K,3,0)</f>
        <v>#NAME?</v>
      </c>
      <c r="G167" t="e">
        <f ca="1">VLOOKUP(E167,Sheet1!$I:$L,4,0)</f>
        <v>#NAME?</v>
      </c>
    </row>
    <row r="168" spans="2:7" hidden="1">
      <c r="B168" s="2">
        <f t="shared" si="11"/>
        <v>10017</v>
      </c>
      <c r="C168" s="2">
        <f t="shared" si="13"/>
        <v>2</v>
      </c>
      <c r="D168" s="2">
        <f t="shared" si="13"/>
        <v>2</v>
      </c>
      <c r="E168" s="2" t="e">
        <f ca="1">[1]!SUMSTRING(B168:D168,"")</f>
        <v>#NAME?</v>
      </c>
      <c r="F168" t="e">
        <f ca="1">F167</f>
        <v>#NAME?</v>
      </c>
      <c r="G168" t="e">
        <f ca="1">G167</f>
        <v>#NAME?</v>
      </c>
    </row>
    <row r="169" spans="2:7" hidden="1">
      <c r="B169" s="2">
        <f t="shared" si="11"/>
        <v>10017</v>
      </c>
      <c r="C169" s="2">
        <f t="shared" si="13"/>
        <v>2</v>
      </c>
      <c r="D169" s="2">
        <f t="shared" si="13"/>
        <v>3</v>
      </c>
      <c r="E169" s="2" t="e">
        <f ca="1">[1]!SUMSTRING(B169:D169,"")</f>
        <v>#NAME?</v>
      </c>
      <c r="F169" t="e">
        <f t="shared" ca="1" si="12"/>
        <v>#NAME?</v>
      </c>
      <c r="G169" t="e">
        <f ca="1">G168</f>
        <v>#NAME?</v>
      </c>
    </row>
    <row r="170" spans="2:7" hidden="1">
      <c r="B170" s="2">
        <f t="shared" si="11"/>
        <v>10017</v>
      </c>
      <c r="C170" s="2">
        <f t="shared" si="13"/>
        <v>2</v>
      </c>
      <c r="D170" s="2">
        <f t="shared" si="13"/>
        <v>4</v>
      </c>
      <c r="E170" s="2" t="e">
        <f ca="1">[1]!SUMSTRING(B170:D170,"")</f>
        <v>#NAME?</v>
      </c>
      <c r="F170" t="e">
        <f t="shared" ca="1" si="12"/>
        <v>#NAME?</v>
      </c>
      <c r="G170" t="e">
        <f ca="1">G167</f>
        <v>#NAME?</v>
      </c>
    </row>
    <row r="171" spans="2:7" hidden="1">
      <c r="B171" s="2">
        <f t="shared" si="11"/>
        <v>10017</v>
      </c>
      <c r="C171" s="2">
        <f t="shared" si="13"/>
        <v>2</v>
      </c>
      <c r="D171" s="2">
        <f t="shared" si="13"/>
        <v>5</v>
      </c>
      <c r="E171" s="2" t="e">
        <f ca="1">[1]!SUMSTRING(B171:D171,"")</f>
        <v>#NAME?</v>
      </c>
      <c r="F171" t="e">
        <f t="shared" ca="1" si="12"/>
        <v>#NAME?</v>
      </c>
      <c r="G171" t="e">
        <f ca="1">G167</f>
        <v>#NAME?</v>
      </c>
    </row>
    <row r="172" spans="2:7" hidden="1">
      <c r="B172" s="2">
        <f t="shared" si="11"/>
        <v>10018</v>
      </c>
      <c r="C172" s="2">
        <f t="shared" ref="C172:D191" si="14">C162</f>
        <v>1</v>
      </c>
      <c r="D172" s="2">
        <f t="shared" si="14"/>
        <v>1</v>
      </c>
      <c r="E172" s="2" t="e">
        <f ca="1">[1]!SUMSTRING(B172:D172,"")</f>
        <v>#NAME?</v>
      </c>
      <c r="F172" t="e">
        <f ca="1">VLOOKUP(E172,Sheet1!$I:$K,3,0)</f>
        <v>#NAME?</v>
      </c>
      <c r="G172" t="e">
        <f ca="1">VLOOKUP(E172,Sheet1!$I:$L,4,0)</f>
        <v>#NAME?</v>
      </c>
    </row>
    <row r="173" spans="2:7" hidden="1">
      <c r="B173" s="2">
        <f t="shared" si="11"/>
        <v>10018</v>
      </c>
      <c r="C173" s="2">
        <f t="shared" si="14"/>
        <v>1</v>
      </c>
      <c r="D173" s="2">
        <f t="shared" si="14"/>
        <v>2</v>
      </c>
      <c r="E173" s="2" t="e">
        <f ca="1">[1]!SUMSTRING(B173:D173,"")</f>
        <v>#NAME?</v>
      </c>
      <c r="F173" t="e">
        <f ca="1">F172</f>
        <v>#NAME?</v>
      </c>
      <c r="G173" t="e">
        <f ca="1">G172</f>
        <v>#NAME?</v>
      </c>
    </row>
    <row r="174" spans="2:7" hidden="1">
      <c r="B174" s="2">
        <f t="shared" si="11"/>
        <v>10018</v>
      </c>
      <c r="C174" s="2">
        <f t="shared" si="14"/>
        <v>1</v>
      </c>
      <c r="D174" s="2">
        <f t="shared" si="14"/>
        <v>3</v>
      </c>
      <c r="E174" s="2" t="e">
        <f ca="1">[1]!SUMSTRING(B174:D174,"")</f>
        <v>#NAME?</v>
      </c>
      <c r="F174" t="e">
        <f t="shared" ca="1" si="12"/>
        <v>#NAME?</v>
      </c>
      <c r="G174" t="e">
        <f ca="1">G173</f>
        <v>#NAME?</v>
      </c>
    </row>
    <row r="175" spans="2:7" hidden="1">
      <c r="B175" s="2">
        <f t="shared" si="11"/>
        <v>10018</v>
      </c>
      <c r="C175" s="2">
        <f t="shared" si="14"/>
        <v>1</v>
      </c>
      <c r="D175" s="2">
        <f t="shared" si="14"/>
        <v>4</v>
      </c>
      <c r="E175" s="2" t="e">
        <f ca="1">[1]!SUMSTRING(B175:D175,"")</f>
        <v>#NAME?</v>
      </c>
      <c r="F175" t="e">
        <f t="shared" ca="1" si="12"/>
        <v>#NAME?</v>
      </c>
      <c r="G175" t="e">
        <f ca="1">G172</f>
        <v>#NAME?</v>
      </c>
    </row>
    <row r="176" spans="2:7" hidden="1">
      <c r="B176" s="2">
        <f t="shared" si="11"/>
        <v>10018</v>
      </c>
      <c r="C176" s="2">
        <f t="shared" si="14"/>
        <v>1</v>
      </c>
      <c r="D176" s="2">
        <f t="shared" si="14"/>
        <v>5</v>
      </c>
      <c r="E176" s="2" t="e">
        <f ca="1">[1]!SUMSTRING(B176:D176,"")</f>
        <v>#NAME?</v>
      </c>
      <c r="F176" t="e">
        <f t="shared" ca="1" si="12"/>
        <v>#NAME?</v>
      </c>
      <c r="G176" t="e">
        <f ca="1">G172</f>
        <v>#NAME?</v>
      </c>
    </row>
    <row r="177" spans="2:7">
      <c r="B177" s="2">
        <f t="shared" si="11"/>
        <v>10018</v>
      </c>
      <c r="C177" s="2">
        <f t="shared" si="14"/>
        <v>2</v>
      </c>
      <c r="D177" s="2">
        <f t="shared" si="14"/>
        <v>1</v>
      </c>
      <c r="E177" s="2" t="e">
        <f ca="1">[1]!SUMSTRING(B177:D177,"")</f>
        <v>#NAME?</v>
      </c>
      <c r="F177" t="e">
        <f ca="1">VLOOKUP(E177,Sheet1!$I:$K,3,0)</f>
        <v>#NAME?</v>
      </c>
      <c r="G177" t="e">
        <f ca="1">VLOOKUP(E177,Sheet1!$I:$L,4,0)</f>
        <v>#NAME?</v>
      </c>
    </row>
    <row r="178" spans="2:7" hidden="1">
      <c r="B178" s="2">
        <f t="shared" si="11"/>
        <v>10018</v>
      </c>
      <c r="C178" s="2">
        <f t="shared" si="14"/>
        <v>2</v>
      </c>
      <c r="D178" s="2">
        <f t="shared" si="14"/>
        <v>2</v>
      </c>
      <c r="E178" s="2" t="e">
        <f ca="1">[1]!SUMSTRING(B178:D178,"")</f>
        <v>#NAME?</v>
      </c>
      <c r="F178" t="e">
        <f ca="1">F177</f>
        <v>#NAME?</v>
      </c>
      <c r="G178" t="e">
        <f ca="1">G177</f>
        <v>#NAME?</v>
      </c>
    </row>
    <row r="179" spans="2:7" hidden="1">
      <c r="B179" s="2">
        <f t="shared" si="11"/>
        <v>10018</v>
      </c>
      <c r="C179" s="2">
        <f t="shared" si="14"/>
        <v>2</v>
      </c>
      <c r="D179" s="2">
        <f t="shared" si="14"/>
        <v>3</v>
      </c>
      <c r="E179" s="2" t="e">
        <f ca="1">[1]!SUMSTRING(B179:D179,"")</f>
        <v>#NAME?</v>
      </c>
      <c r="F179" t="e">
        <f t="shared" ca="1" si="12"/>
        <v>#NAME?</v>
      </c>
      <c r="G179" t="e">
        <f ca="1">G178</f>
        <v>#NAME?</v>
      </c>
    </row>
    <row r="180" spans="2:7" hidden="1">
      <c r="B180" s="2">
        <f t="shared" si="11"/>
        <v>10018</v>
      </c>
      <c r="C180" s="2">
        <f t="shared" si="14"/>
        <v>2</v>
      </c>
      <c r="D180" s="2">
        <f t="shared" si="14"/>
        <v>4</v>
      </c>
      <c r="E180" s="2" t="e">
        <f ca="1">[1]!SUMSTRING(B180:D180,"")</f>
        <v>#NAME?</v>
      </c>
      <c r="F180" t="e">
        <f t="shared" ca="1" si="12"/>
        <v>#NAME?</v>
      </c>
      <c r="G180" t="e">
        <f ca="1">G177</f>
        <v>#NAME?</v>
      </c>
    </row>
    <row r="181" spans="2:7" hidden="1">
      <c r="B181" s="2">
        <f t="shared" si="11"/>
        <v>10018</v>
      </c>
      <c r="C181" s="2">
        <f t="shared" si="14"/>
        <v>2</v>
      </c>
      <c r="D181" s="2">
        <f t="shared" si="14"/>
        <v>5</v>
      </c>
      <c r="E181" s="2" t="e">
        <f ca="1">[1]!SUMSTRING(B181:D181,"")</f>
        <v>#NAME?</v>
      </c>
      <c r="F181" t="e">
        <f t="shared" ca="1" si="12"/>
        <v>#NAME?</v>
      </c>
      <c r="G181" t="e">
        <f ca="1">G177</f>
        <v>#NAME?</v>
      </c>
    </row>
    <row r="182" spans="2:7" hidden="1">
      <c r="B182" s="2">
        <f t="shared" si="11"/>
        <v>10019</v>
      </c>
      <c r="C182" s="2">
        <f t="shared" si="14"/>
        <v>1</v>
      </c>
      <c r="D182" s="2">
        <f t="shared" si="14"/>
        <v>1</v>
      </c>
      <c r="E182" s="2" t="e">
        <f ca="1">[1]!SUMSTRING(B182:D182,"")</f>
        <v>#NAME?</v>
      </c>
      <c r="F182" t="e">
        <f ca="1">VLOOKUP(E182,Sheet1!$I:$K,3,0)</f>
        <v>#NAME?</v>
      </c>
      <c r="G182" t="e">
        <f ca="1">VLOOKUP(E182,Sheet1!$I:$L,4,0)</f>
        <v>#NAME?</v>
      </c>
    </row>
    <row r="183" spans="2:7" hidden="1">
      <c r="B183" s="2">
        <f t="shared" si="11"/>
        <v>10019</v>
      </c>
      <c r="C183" s="2">
        <f t="shared" si="14"/>
        <v>1</v>
      </c>
      <c r="D183" s="2">
        <f t="shared" si="14"/>
        <v>2</v>
      </c>
      <c r="E183" s="2" t="e">
        <f ca="1">[1]!SUMSTRING(B183:D183,"")</f>
        <v>#NAME?</v>
      </c>
      <c r="F183" t="e">
        <f ca="1">F182</f>
        <v>#NAME?</v>
      </c>
      <c r="G183" t="e">
        <f ca="1">G182</f>
        <v>#NAME?</v>
      </c>
    </row>
    <row r="184" spans="2:7" hidden="1">
      <c r="B184" s="2">
        <f t="shared" si="11"/>
        <v>10019</v>
      </c>
      <c r="C184" s="2">
        <f t="shared" si="14"/>
        <v>1</v>
      </c>
      <c r="D184" s="2">
        <f t="shared" si="14"/>
        <v>3</v>
      </c>
      <c r="E184" s="2" t="e">
        <f ca="1">[1]!SUMSTRING(B184:D184,"")</f>
        <v>#NAME?</v>
      </c>
      <c r="F184" t="e">
        <f t="shared" ca="1" si="12"/>
        <v>#NAME?</v>
      </c>
      <c r="G184" t="e">
        <f ca="1">G183</f>
        <v>#NAME?</v>
      </c>
    </row>
    <row r="185" spans="2:7" hidden="1">
      <c r="B185" s="2">
        <f t="shared" si="11"/>
        <v>10019</v>
      </c>
      <c r="C185" s="2">
        <f t="shared" si="14"/>
        <v>1</v>
      </c>
      <c r="D185" s="2">
        <f t="shared" si="14"/>
        <v>4</v>
      </c>
      <c r="E185" s="2" t="e">
        <f ca="1">[1]!SUMSTRING(B185:D185,"")</f>
        <v>#NAME?</v>
      </c>
      <c r="F185" t="e">
        <f t="shared" ca="1" si="12"/>
        <v>#NAME?</v>
      </c>
      <c r="G185" t="e">
        <f ca="1">G182</f>
        <v>#NAME?</v>
      </c>
    </row>
    <row r="186" spans="2:7" hidden="1">
      <c r="B186" s="2">
        <f t="shared" si="11"/>
        <v>10019</v>
      </c>
      <c r="C186" s="2">
        <f t="shared" si="14"/>
        <v>1</v>
      </c>
      <c r="D186" s="2">
        <f t="shared" si="14"/>
        <v>5</v>
      </c>
      <c r="E186" s="2" t="e">
        <f ca="1">[1]!SUMSTRING(B186:D186,"")</f>
        <v>#NAME?</v>
      </c>
      <c r="F186" t="e">
        <f t="shared" ca="1" si="12"/>
        <v>#NAME?</v>
      </c>
      <c r="G186" t="e">
        <f ca="1">G182</f>
        <v>#NAME?</v>
      </c>
    </row>
    <row r="187" spans="2:7">
      <c r="B187" s="2">
        <f t="shared" si="11"/>
        <v>10019</v>
      </c>
      <c r="C187" s="2">
        <f t="shared" si="14"/>
        <v>2</v>
      </c>
      <c r="D187" s="2">
        <f t="shared" si="14"/>
        <v>1</v>
      </c>
      <c r="E187" s="2" t="e">
        <f ca="1">[1]!SUMSTRING(B187:D187,"")</f>
        <v>#NAME?</v>
      </c>
      <c r="F187" t="e">
        <f ca="1">VLOOKUP(E187,Sheet1!$I:$K,3,0)</f>
        <v>#NAME?</v>
      </c>
      <c r="G187" t="e">
        <f ca="1">VLOOKUP(E187,Sheet1!$I:$L,4,0)</f>
        <v>#NAME?</v>
      </c>
    </row>
    <row r="188" spans="2:7" hidden="1">
      <c r="B188" s="2">
        <f t="shared" si="11"/>
        <v>10019</v>
      </c>
      <c r="C188" s="2">
        <f t="shared" si="14"/>
        <v>2</v>
      </c>
      <c r="D188" s="2">
        <f t="shared" si="14"/>
        <v>2</v>
      </c>
      <c r="E188" s="2" t="e">
        <f ca="1">[1]!SUMSTRING(B188:D188,"")</f>
        <v>#NAME?</v>
      </c>
      <c r="F188" t="e">
        <f ca="1">F187</f>
        <v>#NAME?</v>
      </c>
      <c r="G188" t="e">
        <f ca="1">G187</f>
        <v>#NAME?</v>
      </c>
    </row>
    <row r="189" spans="2:7" hidden="1">
      <c r="B189" s="2">
        <f t="shared" si="11"/>
        <v>10019</v>
      </c>
      <c r="C189" s="2">
        <f t="shared" si="14"/>
        <v>2</v>
      </c>
      <c r="D189" s="2">
        <f t="shared" si="14"/>
        <v>3</v>
      </c>
      <c r="E189" s="2" t="e">
        <f ca="1">[1]!SUMSTRING(B189:D189,"")</f>
        <v>#NAME?</v>
      </c>
      <c r="F189" t="e">
        <f t="shared" ca="1" si="12"/>
        <v>#NAME?</v>
      </c>
      <c r="G189" t="e">
        <f ca="1">G188</f>
        <v>#NAME?</v>
      </c>
    </row>
    <row r="190" spans="2:7" hidden="1">
      <c r="B190" s="2">
        <f t="shared" si="11"/>
        <v>10019</v>
      </c>
      <c r="C190" s="2">
        <f t="shared" si="14"/>
        <v>2</v>
      </c>
      <c r="D190" s="2">
        <f t="shared" si="14"/>
        <v>4</v>
      </c>
      <c r="E190" s="2" t="e">
        <f ca="1">[1]!SUMSTRING(B190:D190,"")</f>
        <v>#NAME?</v>
      </c>
      <c r="F190" t="e">
        <f t="shared" ca="1" si="12"/>
        <v>#NAME?</v>
      </c>
      <c r="G190" t="e">
        <f ca="1">G187</f>
        <v>#NAME?</v>
      </c>
    </row>
    <row r="191" spans="2:7" hidden="1">
      <c r="B191" s="2">
        <f t="shared" si="11"/>
        <v>10019</v>
      </c>
      <c r="C191" s="2">
        <f t="shared" si="14"/>
        <v>2</v>
      </c>
      <c r="D191" s="2">
        <f t="shared" si="14"/>
        <v>5</v>
      </c>
      <c r="E191" s="2" t="e">
        <f ca="1">[1]!SUMSTRING(B191:D191,"")</f>
        <v>#NAME?</v>
      </c>
      <c r="F191" t="e">
        <f t="shared" ca="1" si="12"/>
        <v>#NAME?</v>
      </c>
      <c r="G191" t="e">
        <f ca="1">G187</f>
        <v>#NAME?</v>
      </c>
    </row>
    <row r="192" spans="2:7" hidden="1">
      <c r="B192" s="2">
        <f t="shared" si="11"/>
        <v>10020</v>
      </c>
      <c r="C192" s="2">
        <f t="shared" ref="C192:D211" si="15">C182</f>
        <v>1</v>
      </c>
      <c r="D192" s="2">
        <f t="shared" si="15"/>
        <v>1</v>
      </c>
      <c r="E192" s="2" t="e">
        <f ca="1">[1]!SUMSTRING(B192:D192,"")</f>
        <v>#NAME?</v>
      </c>
      <c r="F192" t="e">
        <f ca="1">VLOOKUP(E192,Sheet1!$I:$K,3,0)</f>
        <v>#NAME?</v>
      </c>
      <c r="G192" t="e">
        <f ca="1">VLOOKUP(E192,Sheet1!$I:$L,4,0)</f>
        <v>#NAME?</v>
      </c>
    </row>
    <row r="193" spans="2:7" hidden="1">
      <c r="B193" s="2">
        <f t="shared" si="11"/>
        <v>10020</v>
      </c>
      <c r="C193" s="2">
        <f t="shared" si="15"/>
        <v>1</v>
      </c>
      <c r="D193" s="2">
        <f t="shared" si="15"/>
        <v>2</v>
      </c>
      <c r="E193" s="2" t="e">
        <f ca="1">[1]!SUMSTRING(B193:D193,"")</f>
        <v>#NAME?</v>
      </c>
      <c r="F193" t="e">
        <f ca="1">F192</f>
        <v>#NAME?</v>
      </c>
      <c r="G193" t="e">
        <f ca="1">G192</f>
        <v>#NAME?</v>
      </c>
    </row>
    <row r="194" spans="2:7" hidden="1">
      <c r="B194" s="2">
        <f t="shared" si="11"/>
        <v>10020</v>
      </c>
      <c r="C194" s="2">
        <f t="shared" si="15"/>
        <v>1</v>
      </c>
      <c r="D194" s="2">
        <f t="shared" si="15"/>
        <v>3</v>
      </c>
      <c r="E194" s="2" t="e">
        <f ca="1">[1]!SUMSTRING(B194:D194,"")</f>
        <v>#NAME?</v>
      </c>
      <c r="F194" t="e">
        <f t="shared" ca="1" si="12"/>
        <v>#NAME?</v>
      </c>
      <c r="G194" t="e">
        <f ca="1">G193</f>
        <v>#NAME?</v>
      </c>
    </row>
    <row r="195" spans="2:7" hidden="1">
      <c r="B195" s="2">
        <f t="shared" si="11"/>
        <v>10020</v>
      </c>
      <c r="C195" s="2">
        <f t="shared" si="15"/>
        <v>1</v>
      </c>
      <c r="D195" s="2">
        <f t="shared" si="15"/>
        <v>4</v>
      </c>
      <c r="E195" s="2" t="e">
        <f ca="1">[1]!SUMSTRING(B195:D195,"")</f>
        <v>#NAME?</v>
      </c>
      <c r="F195" t="e">
        <f t="shared" ca="1" si="12"/>
        <v>#NAME?</v>
      </c>
      <c r="G195" t="e">
        <f ca="1">G192</f>
        <v>#NAME?</v>
      </c>
    </row>
    <row r="196" spans="2:7" hidden="1">
      <c r="B196" s="2">
        <f t="shared" si="11"/>
        <v>10020</v>
      </c>
      <c r="C196" s="2">
        <f t="shared" si="15"/>
        <v>1</v>
      </c>
      <c r="D196" s="2">
        <f t="shared" si="15"/>
        <v>5</v>
      </c>
      <c r="E196" s="2" t="e">
        <f ca="1">[1]!SUMSTRING(B196:D196,"")</f>
        <v>#NAME?</v>
      </c>
      <c r="F196" t="e">
        <f t="shared" ca="1" si="12"/>
        <v>#NAME?</v>
      </c>
      <c r="G196" t="e">
        <f ca="1">G192</f>
        <v>#NAME?</v>
      </c>
    </row>
    <row r="197" spans="2:7">
      <c r="B197" s="2">
        <f t="shared" si="11"/>
        <v>10020</v>
      </c>
      <c r="C197" s="2">
        <f t="shared" si="15"/>
        <v>2</v>
      </c>
      <c r="D197" s="2">
        <f t="shared" si="15"/>
        <v>1</v>
      </c>
      <c r="E197" s="2" t="e">
        <f ca="1">[1]!SUMSTRING(B197:D197,"")</f>
        <v>#NAME?</v>
      </c>
      <c r="F197" t="e">
        <f ca="1">VLOOKUP(E197,Sheet1!$I:$K,3,0)</f>
        <v>#NAME?</v>
      </c>
      <c r="G197" t="e">
        <f ca="1">VLOOKUP(E197,Sheet1!$I:$L,4,0)</f>
        <v>#NAME?</v>
      </c>
    </row>
    <row r="198" spans="2:7" hidden="1">
      <c r="B198" s="2">
        <f t="shared" si="11"/>
        <v>10020</v>
      </c>
      <c r="C198" s="2">
        <f t="shared" si="15"/>
        <v>2</v>
      </c>
      <c r="D198" s="2">
        <f t="shared" si="15"/>
        <v>2</v>
      </c>
      <c r="E198" s="2" t="e">
        <f ca="1">[1]!SUMSTRING(B198:D198,"")</f>
        <v>#NAME?</v>
      </c>
      <c r="F198" t="e">
        <f ca="1">F197</f>
        <v>#NAME?</v>
      </c>
      <c r="G198" t="e">
        <f ca="1">G197</f>
        <v>#NAME?</v>
      </c>
    </row>
    <row r="199" spans="2:7" hidden="1">
      <c r="B199" s="2">
        <f t="shared" si="11"/>
        <v>10020</v>
      </c>
      <c r="C199" s="2">
        <f t="shared" si="15"/>
        <v>2</v>
      </c>
      <c r="D199" s="2">
        <f t="shared" si="15"/>
        <v>3</v>
      </c>
      <c r="E199" s="2" t="e">
        <f ca="1">[1]!SUMSTRING(B199:D199,"")</f>
        <v>#NAME?</v>
      </c>
      <c r="F199" t="e">
        <f t="shared" ca="1" si="12"/>
        <v>#NAME?</v>
      </c>
      <c r="G199" t="e">
        <f ca="1">G198</f>
        <v>#NAME?</v>
      </c>
    </row>
    <row r="200" spans="2:7" hidden="1">
      <c r="B200" s="2">
        <f t="shared" si="11"/>
        <v>10020</v>
      </c>
      <c r="C200" s="2">
        <f t="shared" si="15"/>
        <v>2</v>
      </c>
      <c r="D200" s="2">
        <f t="shared" si="15"/>
        <v>4</v>
      </c>
      <c r="E200" s="2" t="e">
        <f ca="1">[1]!SUMSTRING(B200:D200,"")</f>
        <v>#NAME?</v>
      </c>
      <c r="F200" t="e">
        <f t="shared" ca="1" si="12"/>
        <v>#NAME?</v>
      </c>
      <c r="G200" t="e">
        <f ca="1">G197</f>
        <v>#NAME?</v>
      </c>
    </row>
    <row r="201" spans="2:7" hidden="1">
      <c r="B201" s="2">
        <f t="shared" si="11"/>
        <v>10020</v>
      </c>
      <c r="C201" s="2">
        <f t="shared" si="15"/>
        <v>2</v>
      </c>
      <c r="D201" s="2">
        <f t="shared" si="15"/>
        <v>5</v>
      </c>
      <c r="E201" s="2" t="e">
        <f ca="1">[1]!SUMSTRING(B201:D201,"")</f>
        <v>#NAME?</v>
      </c>
      <c r="F201" t="e">
        <f t="shared" ca="1" si="12"/>
        <v>#NAME?</v>
      </c>
      <c r="G201" t="e">
        <f ca="1">G197</f>
        <v>#NAME?</v>
      </c>
    </row>
    <row r="202" spans="2:7" hidden="1">
      <c r="B202" s="2">
        <f t="shared" si="11"/>
        <v>10021</v>
      </c>
      <c r="C202" s="2">
        <f t="shared" si="15"/>
        <v>1</v>
      </c>
      <c r="D202" s="2">
        <f t="shared" si="15"/>
        <v>1</v>
      </c>
      <c r="E202" s="2" t="e">
        <f ca="1">[1]!SUMSTRING(B202:D202,"")</f>
        <v>#NAME?</v>
      </c>
      <c r="F202" t="e">
        <f ca="1">VLOOKUP(E202,Sheet1!$I:$K,3,0)</f>
        <v>#NAME?</v>
      </c>
      <c r="G202" t="e">
        <f ca="1">VLOOKUP(E202,Sheet1!$I:$L,4,0)</f>
        <v>#NAME?</v>
      </c>
    </row>
    <row r="203" spans="2:7" hidden="1">
      <c r="B203" s="2">
        <f t="shared" si="11"/>
        <v>10021</v>
      </c>
      <c r="C203" s="2">
        <f t="shared" si="15"/>
        <v>1</v>
      </c>
      <c r="D203" s="2">
        <f t="shared" si="15"/>
        <v>2</v>
      </c>
      <c r="E203" s="2" t="e">
        <f ca="1">[1]!SUMSTRING(B203:D203,"")</f>
        <v>#NAME?</v>
      </c>
      <c r="F203" t="e">
        <f ca="1">F202</f>
        <v>#NAME?</v>
      </c>
      <c r="G203" t="e">
        <f ca="1">G202</f>
        <v>#NAME?</v>
      </c>
    </row>
    <row r="204" spans="2:7" hidden="1">
      <c r="B204" s="2">
        <f t="shared" si="11"/>
        <v>10021</v>
      </c>
      <c r="C204" s="2">
        <f t="shared" si="15"/>
        <v>1</v>
      </c>
      <c r="D204" s="2">
        <f t="shared" si="15"/>
        <v>3</v>
      </c>
      <c r="E204" s="2" t="e">
        <f ca="1">[1]!SUMSTRING(B204:D204,"")</f>
        <v>#NAME?</v>
      </c>
      <c r="F204" t="e">
        <f t="shared" ca="1" si="12"/>
        <v>#NAME?</v>
      </c>
      <c r="G204" t="e">
        <f ca="1">G203</f>
        <v>#NAME?</v>
      </c>
    </row>
    <row r="205" spans="2:7" hidden="1">
      <c r="B205" s="2">
        <f t="shared" ref="B205:B268" si="16">B195+1</f>
        <v>10021</v>
      </c>
      <c r="C205" s="2">
        <f t="shared" si="15"/>
        <v>1</v>
      </c>
      <c r="D205" s="2">
        <f t="shared" si="15"/>
        <v>4</v>
      </c>
      <c r="E205" s="2" t="e">
        <f ca="1">[1]!SUMSTRING(B205:D205,"")</f>
        <v>#NAME?</v>
      </c>
      <c r="F205" t="e">
        <f t="shared" ca="1" si="12"/>
        <v>#NAME?</v>
      </c>
      <c r="G205" t="e">
        <f ca="1">G202</f>
        <v>#NAME?</v>
      </c>
    </row>
    <row r="206" spans="2:7" hidden="1">
      <c r="B206" s="2">
        <f t="shared" si="16"/>
        <v>10021</v>
      </c>
      <c r="C206" s="2">
        <f t="shared" si="15"/>
        <v>1</v>
      </c>
      <c r="D206" s="2">
        <f t="shared" si="15"/>
        <v>5</v>
      </c>
      <c r="E206" s="2" t="e">
        <f ca="1">[1]!SUMSTRING(B206:D206,"")</f>
        <v>#NAME?</v>
      </c>
      <c r="F206" t="e">
        <f t="shared" ca="1" si="12"/>
        <v>#NAME?</v>
      </c>
      <c r="G206" t="e">
        <f ca="1">G202</f>
        <v>#NAME?</v>
      </c>
    </row>
    <row r="207" spans="2:7">
      <c r="B207" s="2">
        <f t="shared" si="16"/>
        <v>10021</v>
      </c>
      <c r="C207" s="2">
        <f t="shared" si="15"/>
        <v>2</v>
      </c>
      <c r="D207" s="2">
        <f t="shared" si="15"/>
        <v>1</v>
      </c>
      <c r="E207" s="2" t="e">
        <f ca="1">[1]!SUMSTRING(B207:D207,"")</f>
        <v>#NAME?</v>
      </c>
      <c r="F207" t="e">
        <f ca="1">VLOOKUP(E207,Sheet1!$I:$K,3,0)</f>
        <v>#NAME?</v>
      </c>
      <c r="G207" t="e">
        <f ca="1">VLOOKUP(E207,Sheet1!$I:$L,4,0)</f>
        <v>#NAME?</v>
      </c>
    </row>
    <row r="208" spans="2:7" hidden="1">
      <c r="B208" s="2">
        <f t="shared" si="16"/>
        <v>10021</v>
      </c>
      <c r="C208" s="2">
        <f t="shared" si="15"/>
        <v>2</v>
      </c>
      <c r="D208" s="2">
        <f t="shared" si="15"/>
        <v>2</v>
      </c>
      <c r="E208" s="2" t="e">
        <f ca="1">[1]!SUMSTRING(B208:D208,"")</f>
        <v>#NAME?</v>
      </c>
      <c r="F208" t="e">
        <f t="shared" ref="F208:F271" ca="1" si="17">F207</f>
        <v>#NAME?</v>
      </c>
      <c r="G208" t="e">
        <f ca="1">G207</f>
        <v>#NAME?</v>
      </c>
    </row>
    <row r="209" spans="2:7" hidden="1">
      <c r="B209" s="2">
        <f t="shared" si="16"/>
        <v>10021</v>
      </c>
      <c r="C209" s="2">
        <f t="shared" si="15"/>
        <v>2</v>
      </c>
      <c r="D209" s="2">
        <f t="shared" si="15"/>
        <v>3</v>
      </c>
      <c r="E209" s="2" t="e">
        <f ca="1">[1]!SUMSTRING(B209:D209,"")</f>
        <v>#NAME?</v>
      </c>
      <c r="F209" t="e">
        <f t="shared" ca="1" si="17"/>
        <v>#NAME?</v>
      </c>
      <c r="G209" t="e">
        <f ca="1">G208</f>
        <v>#NAME?</v>
      </c>
    </row>
    <row r="210" spans="2:7" hidden="1">
      <c r="B210" s="2">
        <f t="shared" si="16"/>
        <v>10021</v>
      </c>
      <c r="C210" s="2">
        <f t="shared" si="15"/>
        <v>2</v>
      </c>
      <c r="D210" s="2">
        <f t="shared" si="15"/>
        <v>4</v>
      </c>
      <c r="E210" s="2" t="e">
        <f ca="1">[1]!SUMSTRING(B210:D210,"")</f>
        <v>#NAME?</v>
      </c>
      <c r="F210" t="e">
        <f t="shared" ca="1" si="17"/>
        <v>#NAME?</v>
      </c>
      <c r="G210" t="e">
        <f ca="1">G207</f>
        <v>#NAME?</v>
      </c>
    </row>
    <row r="211" spans="2:7" hidden="1">
      <c r="B211" s="2">
        <f t="shared" si="16"/>
        <v>10021</v>
      </c>
      <c r="C211" s="2">
        <f t="shared" si="15"/>
        <v>2</v>
      </c>
      <c r="D211" s="2">
        <f t="shared" si="15"/>
        <v>5</v>
      </c>
      <c r="E211" s="2" t="e">
        <f ca="1">[1]!SUMSTRING(B211:D211,"")</f>
        <v>#NAME?</v>
      </c>
      <c r="F211" t="e">
        <f t="shared" ca="1" si="17"/>
        <v>#NAME?</v>
      </c>
      <c r="G211" t="e">
        <f ca="1">G207</f>
        <v>#NAME?</v>
      </c>
    </row>
    <row r="212" spans="2:7" hidden="1">
      <c r="B212" s="2">
        <f t="shared" si="16"/>
        <v>10022</v>
      </c>
      <c r="C212" s="2">
        <f t="shared" ref="C212:D231" si="18">C202</f>
        <v>1</v>
      </c>
      <c r="D212" s="2">
        <f t="shared" si="18"/>
        <v>1</v>
      </c>
      <c r="E212" s="2" t="e">
        <f ca="1">[1]!SUMSTRING(B212:D212,"")</f>
        <v>#NAME?</v>
      </c>
      <c r="F212" t="e">
        <f ca="1">VLOOKUP(E212,Sheet1!$I:$K,3,0)</f>
        <v>#NAME?</v>
      </c>
      <c r="G212" t="e">
        <f ca="1">VLOOKUP(E212,Sheet1!$I:$L,4,0)</f>
        <v>#NAME?</v>
      </c>
    </row>
    <row r="213" spans="2:7" hidden="1">
      <c r="B213" s="2">
        <f t="shared" si="16"/>
        <v>10022</v>
      </c>
      <c r="C213" s="2">
        <f t="shared" si="18"/>
        <v>1</v>
      </c>
      <c r="D213" s="2">
        <f t="shared" si="18"/>
        <v>2</v>
      </c>
      <c r="E213" s="2" t="e">
        <f ca="1">[1]!SUMSTRING(B213:D213,"")</f>
        <v>#NAME?</v>
      </c>
      <c r="F213" t="e">
        <f ca="1">F212</f>
        <v>#NAME?</v>
      </c>
      <c r="G213" t="e">
        <f ca="1">G212</f>
        <v>#NAME?</v>
      </c>
    </row>
    <row r="214" spans="2:7" hidden="1">
      <c r="B214" s="2">
        <f t="shared" si="16"/>
        <v>10022</v>
      </c>
      <c r="C214" s="2">
        <f t="shared" si="18"/>
        <v>1</v>
      </c>
      <c r="D214" s="2">
        <f t="shared" si="18"/>
        <v>3</v>
      </c>
      <c r="E214" s="2" t="e">
        <f ca="1">[1]!SUMSTRING(B214:D214,"")</f>
        <v>#NAME?</v>
      </c>
      <c r="F214" t="e">
        <f t="shared" ca="1" si="17"/>
        <v>#NAME?</v>
      </c>
      <c r="G214" t="e">
        <f ca="1">G213</f>
        <v>#NAME?</v>
      </c>
    </row>
    <row r="215" spans="2:7" hidden="1">
      <c r="B215" s="2">
        <f t="shared" si="16"/>
        <v>10022</v>
      </c>
      <c r="C215" s="2">
        <f t="shared" si="18"/>
        <v>1</v>
      </c>
      <c r="D215" s="2">
        <f t="shared" si="18"/>
        <v>4</v>
      </c>
      <c r="E215" s="2" t="e">
        <f ca="1">[1]!SUMSTRING(B215:D215,"")</f>
        <v>#NAME?</v>
      </c>
      <c r="F215" t="e">
        <f t="shared" ca="1" si="17"/>
        <v>#NAME?</v>
      </c>
      <c r="G215" t="e">
        <f ca="1">G212</f>
        <v>#NAME?</v>
      </c>
    </row>
    <row r="216" spans="2:7" hidden="1">
      <c r="B216" s="2">
        <f t="shared" si="16"/>
        <v>10022</v>
      </c>
      <c r="C216" s="2">
        <f t="shared" si="18"/>
        <v>1</v>
      </c>
      <c r="D216" s="2">
        <f t="shared" si="18"/>
        <v>5</v>
      </c>
      <c r="E216" s="2" t="e">
        <f ca="1">[1]!SUMSTRING(B216:D216,"")</f>
        <v>#NAME?</v>
      </c>
      <c r="F216" t="e">
        <f t="shared" ca="1" si="17"/>
        <v>#NAME?</v>
      </c>
      <c r="G216" t="e">
        <f ca="1">G212</f>
        <v>#NAME?</v>
      </c>
    </row>
    <row r="217" spans="2:7">
      <c r="B217" s="2">
        <f t="shared" si="16"/>
        <v>10022</v>
      </c>
      <c r="C217" s="2">
        <f t="shared" si="18"/>
        <v>2</v>
      </c>
      <c r="D217" s="2">
        <f t="shared" si="18"/>
        <v>1</v>
      </c>
      <c r="E217" s="2" t="e">
        <f ca="1">[1]!SUMSTRING(B217:D217,"")</f>
        <v>#NAME?</v>
      </c>
      <c r="F217" t="e">
        <f ca="1">VLOOKUP(E217,Sheet1!$I:$K,3,0)</f>
        <v>#NAME?</v>
      </c>
      <c r="G217" t="e">
        <f ca="1">VLOOKUP(E217,Sheet1!$I:$L,4,0)</f>
        <v>#NAME?</v>
      </c>
    </row>
    <row r="218" spans="2:7" hidden="1">
      <c r="B218" s="2">
        <f t="shared" si="16"/>
        <v>10022</v>
      </c>
      <c r="C218" s="2">
        <f t="shared" si="18"/>
        <v>2</v>
      </c>
      <c r="D218" s="2">
        <f t="shared" si="18"/>
        <v>2</v>
      </c>
      <c r="E218" s="2" t="e">
        <f ca="1">[1]!SUMSTRING(B218:D218,"")</f>
        <v>#NAME?</v>
      </c>
      <c r="F218" t="e">
        <f ca="1">F217</f>
        <v>#NAME?</v>
      </c>
      <c r="G218" t="e">
        <f ca="1">G217</f>
        <v>#NAME?</v>
      </c>
    </row>
    <row r="219" spans="2:7" hidden="1">
      <c r="B219" s="2">
        <f t="shared" si="16"/>
        <v>10022</v>
      </c>
      <c r="C219" s="2">
        <f t="shared" si="18"/>
        <v>2</v>
      </c>
      <c r="D219" s="2">
        <f t="shared" si="18"/>
        <v>3</v>
      </c>
      <c r="E219" s="2" t="e">
        <f ca="1">[1]!SUMSTRING(B219:D219,"")</f>
        <v>#NAME?</v>
      </c>
      <c r="F219" t="e">
        <f t="shared" ca="1" si="17"/>
        <v>#NAME?</v>
      </c>
      <c r="G219" t="e">
        <f ca="1">G218</f>
        <v>#NAME?</v>
      </c>
    </row>
    <row r="220" spans="2:7" hidden="1">
      <c r="B220" s="2">
        <f t="shared" si="16"/>
        <v>10022</v>
      </c>
      <c r="C220" s="2">
        <f t="shared" si="18"/>
        <v>2</v>
      </c>
      <c r="D220" s="2">
        <f t="shared" si="18"/>
        <v>4</v>
      </c>
      <c r="E220" s="2" t="e">
        <f ca="1">[1]!SUMSTRING(B220:D220,"")</f>
        <v>#NAME?</v>
      </c>
      <c r="F220" t="e">
        <f t="shared" ca="1" si="17"/>
        <v>#NAME?</v>
      </c>
      <c r="G220" t="e">
        <f ca="1">G217</f>
        <v>#NAME?</v>
      </c>
    </row>
    <row r="221" spans="2:7" hidden="1">
      <c r="B221" s="2">
        <f t="shared" si="16"/>
        <v>10022</v>
      </c>
      <c r="C221" s="2">
        <f t="shared" si="18"/>
        <v>2</v>
      </c>
      <c r="D221" s="2">
        <f t="shared" si="18"/>
        <v>5</v>
      </c>
      <c r="E221" s="2" t="e">
        <f ca="1">[1]!SUMSTRING(B221:D221,"")</f>
        <v>#NAME?</v>
      </c>
      <c r="F221" t="e">
        <f t="shared" ca="1" si="17"/>
        <v>#NAME?</v>
      </c>
      <c r="G221" t="e">
        <f ca="1">G217</f>
        <v>#NAME?</v>
      </c>
    </row>
    <row r="222" spans="2:7" hidden="1">
      <c r="B222" s="2">
        <f t="shared" si="16"/>
        <v>10023</v>
      </c>
      <c r="C222" s="2">
        <f t="shared" si="18"/>
        <v>1</v>
      </c>
      <c r="D222" s="2">
        <f t="shared" si="18"/>
        <v>1</v>
      </c>
      <c r="E222" s="2" t="e">
        <f ca="1">[1]!SUMSTRING(B222:D222,"")</f>
        <v>#NAME?</v>
      </c>
      <c r="F222" t="e">
        <f ca="1">VLOOKUP(E222,Sheet1!$I:$K,3,0)</f>
        <v>#NAME?</v>
      </c>
      <c r="G222" t="e">
        <f ca="1">VLOOKUP(E222,Sheet1!$I:$L,4,0)</f>
        <v>#NAME?</v>
      </c>
    </row>
    <row r="223" spans="2:7" hidden="1">
      <c r="B223" s="2">
        <f t="shared" si="16"/>
        <v>10023</v>
      </c>
      <c r="C223" s="2">
        <f t="shared" si="18"/>
        <v>1</v>
      </c>
      <c r="D223" s="2">
        <f t="shared" si="18"/>
        <v>2</v>
      </c>
      <c r="E223" s="2" t="e">
        <f ca="1">[1]!SUMSTRING(B223:D223,"")</f>
        <v>#NAME?</v>
      </c>
      <c r="F223" t="e">
        <f ca="1">F222</f>
        <v>#NAME?</v>
      </c>
      <c r="G223" t="e">
        <f ca="1">G222</f>
        <v>#NAME?</v>
      </c>
    </row>
    <row r="224" spans="2:7" hidden="1">
      <c r="B224" s="2">
        <f t="shared" si="16"/>
        <v>10023</v>
      </c>
      <c r="C224" s="2">
        <f t="shared" si="18"/>
        <v>1</v>
      </c>
      <c r="D224" s="2">
        <f t="shared" si="18"/>
        <v>3</v>
      </c>
      <c r="E224" s="2" t="e">
        <f ca="1">[1]!SUMSTRING(B224:D224,"")</f>
        <v>#NAME?</v>
      </c>
      <c r="F224" t="e">
        <f t="shared" ca="1" si="17"/>
        <v>#NAME?</v>
      </c>
      <c r="G224" t="e">
        <f ca="1">G223</f>
        <v>#NAME?</v>
      </c>
    </row>
    <row r="225" spans="2:7" hidden="1">
      <c r="B225" s="2">
        <f t="shared" si="16"/>
        <v>10023</v>
      </c>
      <c r="C225" s="2">
        <f t="shared" si="18"/>
        <v>1</v>
      </c>
      <c r="D225" s="2">
        <f t="shared" si="18"/>
        <v>4</v>
      </c>
      <c r="E225" s="2" t="e">
        <f ca="1">[1]!SUMSTRING(B225:D225,"")</f>
        <v>#NAME?</v>
      </c>
      <c r="F225" t="e">
        <f t="shared" ca="1" si="17"/>
        <v>#NAME?</v>
      </c>
      <c r="G225" t="e">
        <f ca="1">G222</f>
        <v>#NAME?</v>
      </c>
    </row>
    <row r="226" spans="2:7" hidden="1">
      <c r="B226" s="2">
        <f t="shared" si="16"/>
        <v>10023</v>
      </c>
      <c r="C226" s="2">
        <f t="shared" si="18"/>
        <v>1</v>
      </c>
      <c r="D226" s="2">
        <f t="shared" si="18"/>
        <v>5</v>
      </c>
      <c r="E226" s="2" t="e">
        <f ca="1">[1]!SUMSTRING(B226:D226,"")</f>
        <v>#NAME?</v>
      </c>
      <c r="F226" t="e">
        <f t="shared" ca="1" si="17"/>
        <v>#NAME?</v>
      </c>
      <c r="G226" t="e">
        <f ca="1">G222</f>
        <v>#NAME?</v>
      </c>
    </row>
    <row r="227" spans="2:7">
      <c r="B227" s="2">
        <f t="shared" si="16"/>
        <v>10023</v>
      </c>
      <c r="C227" s="2">
        <f t="shared" si="18"/>
        <v>2</v>
      </c>
      <c r="D227" s="2">
        <f t="shared" si="18"/>
        <v>1</v>
      </c>
      <c r="E227" s="2" t="e">
        <f ca="1">[1]!SUMSTRING(B227:D227,"")</f>
        <v>#NAME?</v>
      </c>
      <c r="F227" t="e">
        <f ca="1">VLOOKUP(E227,Sheet1!$I:$K,3,0)</f>
        <v>#NAME?</v>
      </c>
      <c r="G227" t="e">
        <f ca="1">VLOOKUP(E227,Sheet1!$I:$L,4,0)</f>
        <v>#NAME?</v>
      </c>
    </row>
    <row r="228" spans="2:7" hidden="1">
      <c r="B228" s="2">
        <f t="shared" si="16"/>
        <v>10023</v>
      </c>
      <c r="C228" s="2">
        <f t="shared" si="18"/>
        <v>2</v>
      </c>
      <c r="D228" s="2">
        <f t="shared" si="18"/>
        <v>2</v>
      </c>
      <c r="E228" s="2" t="e">
        <f ca="1">[1]!SUMSTRING(B228:D228,"")</f>
        <v>#NAME?</v>
      </c>
      <c r="F228" t="e">
        <f ca="1">F227</f>
        <v>#NAME?</v>
      </c>
      <c r="G228" t="e">
        <f ca="1">G227</f>
        <v>#NAME?</v>
      </c>
    </row>
    <row r="229" spans="2:7" hidden="1">
      <c r="B229" s="2">
        <f t="shared" si="16"/>
        <v>10023</v>
      </c>
      <c r="C229" s="2">
        <f t="shared" si="18"/>
        <v>2</v>
      </c>
      <c r="D229" s="2">
        <f t="shared" si="18"/>
        <v>3</v>
      </c>
      <c r="E229" s="2" t="e">
        <f ca="1">[1]!SUMSTRING(B229:D229,"")</f>
        <v>#NAME?</v>
      </c>
      <c r="F229" t="e">
        <f t="shared" ca="1" si="17"/>
        <v>#NAME?</v>
      </c>
      <c r="G229" t="e">
        <f ca="1">G228</f>
        <v>#NAME?</v>
      </c>
    </row>
    <row r="230" spans="2:7" hidden="1">
      <c r="B230" s="2">
        <f t="shared" si="16"/>
        <v>10023</v>
      </c>
      <c r="C230" s="2">
        <f t="shared" si="18"/>
        <v>2</v>
      </c>
      <c r="D230" s="2">
        <f t="shared" si="18"/>
        <v>4</v>
      </c>
      <c r="E230" s="2" t="e">
        <f ca="1">[1]!SUMSTRING(B230:D230,"")</f>
        <v>#NAME?</v>
      </c>
      <c r="F230" t="e">
        <f t="shared" ca="1" si="17"/>
        <v>#NAME?</v>
      </c>
      <c r="G230" t="e">
        <f ca="1">G227</f>
        <v>#NAME?</v>
      </c>
    </row>
    <row r="231" spans="2:7" hidden="1">
      <c r="B231" s="2">
        <f t="shared" si="16"/>
        <v>10023</v>
      </c>
      <c r="C231" s="2">
        <f t="shared" si="18"/>
        <v>2</v>
      </c>
      <c r="D231" s="2">
        <f t="shared" si="18"/>
        <v>5</v>
      </c>
      <c r="E231" s="2" t="e">
        <f ca="1">[1]!SUMSTRING(B231:D231,"")</f>
        <v>#NAME?</v>
      </c>
      <c r="F231" t="e">
        <f t="shared" ca="1" si="17"/>
        <v>#NAME?</v>
      </c>
      <c r="G231" t="e">
        <f ca="1">G227</f>
        <v>#NAME?</v>
      </c>
    </row>
    <row r="232" spans="2:7" hidden="1">
      <c r="B232" s="2">
        <f t="shared" si="16"/>
        <v>10024</v>
      </c>
      <c r="C232" s="2">
        <f t="shared" ref="C232:D251" si="19">C222</f>
        <v>1</v>
      </c>
      <c r="D232" s="2">
        <f t="shared" si="19"/>
        <v>1</v>
      </c>
      <c r="E232" s="2" t="e">
        <f ca="1">[1]!SUMSTRING(B232:D232,"")</f>
        <v>#NAME?</v>
      </c>
      <c r="F232" t="e">
        <f ca="1">VLOOKUP(E232,Sheet1!$I:$K,3,0)</f>
        <v>#NAME?</v>
      </c>
      <c r="G232" t="e">
        <f ca="1">VLOOKUP(E232,Sheet1!$I:$L,4,0)</f>
        <v>#NAME?</v>
      </c>
    </row>
    <row r="233" spans="2:7" hidden="1">
      <c r="B233" s="2">
        <f t="shared" si="16"/>
        <v>10024</v>
      </c>
      <c r="C233" s="2">
        <f t="shared" si="19"/>
        <v>1</v>
      </c>
      <c r="D233" s="2">
        <f t="shared" si="19"/>
        <v>2</v>
      </c>
      <c r="E233" s="2" t="e">
        <f ca="1">[1]!SUMSTRING(B233:D233,"")</f>
        <v>#NAME?</v>
      </c>
      <c r="F233" t="e">
        <f ca="1">F232</f>
        <v>#NAME?</v>
      </c>
      <c r="G233" t="e">
        <f ca="1">G232</f>
        <v>#NAME?</v>
      </c>
    </row>
    <row r="234" spans="2:7" hidden="1">
      <c r="B234" s="2">
        <f t="shared" si="16"/>
        <v>10024</v>
      </c>
      <c r="C234" s="2">
        <f t="shared" si="19"/>
        <v>1</v>
      </c>
      <c r="D234" s="2">
        <f t="shared" si="19"/>
        <v>3</v>
      </c>
      <c r="E234" s="2" t="e">
        <f ca="1">[1]!SUMSTRING(B234:D234,"")</f>
        <v>#NAME?</v>
      </c>
      <c r="F234" t="e">
        <f t="shared" ca="1" si="17"/>
        <v>#NAME?</v>
      </c>
      <c r="G234" t="e">
        <f ca="1">G233</f>
        <v>#NAME?</v>
      </c>
    </row>
    <row r="235" spans="2:7" hidden="1">
      <c r="B235" s="2">
        <f t="shared" si="16"/>
        <v>10024</v>
      </c>
      <c r="C235" s="2">
        <f t="shared" si="19"/>
        <v>1</v>
      </c>
      <c r="D235" s="2">
        <f t="shared" si="19"/>
        <v>4</v>
      </c>
      <c r="E235" s="2" t="e">
        <f ca="1">[1]!SUMSTRING(B235:D235,"")</f>
        <v>#NAME?</v>
      </c>
      <c r="F235" t="e">
        <f t="shared" ca="1" si="17"/>
        <v>#NAME?</v>
      </c>
      <c r="G235" t="e">
        <f ca="1">G232</f>
        <v>#NAME?</v>
      </c>
    </row>
    <row r="236" spans="2:7" hidden="1">
      <c r="B236" s="2">
        <f t="shared" si="16"/>
        <v>10024</v>
      </c>
      <c r="C236" s="2">
        <f t="shared" si="19"/>
        <v>1</v>
      </c>
      <c r="D236" s="2">
        <f t="shared" si="19"/>
        <v>5</v>
      </c>
      <c r="E236" s="2" t="e">
        <f ca="1">[1]!SUMSTRING(B236:D236,"")</f>
        <v>#NAME?</v>
      </c>
      <c r="F236" t="e">
        <f t="shared" ca="1" si="17"/>
        <v>#NAME?</v>
      </c>
      <c r="G236" t="e">
        <f ca="1">G232</f>
        <v>#NAME?</v>
      </c>
    </row>
    <row r="237" spans="2:7">
      <c r="B237" s="2">
        <f t="shared" si="16"/>
        <v>10024</v>
      </c>
      <c r="C237" s="2">
        <f t="shared" si="19"/>
        <v>2</v>
      </c>
      <c r="D237" s="2">
        <f t="shared" si="19"/>
        <v>1</v>
      </c>
      <c r="E237" s="2" t="e">
        <f ca="1">[1]!SUMSTRING(B237:D237,"")</f>
        <v>#NAME?</v>
      </c>
    </row>
    <row r="238" spans="2:7" hidden="1">
      <c r="B238" s="2">
        <f t="shared" si="16"/>
        <v>10024</v>
      </c>
      <c r="C238" s="2">
        <f t="shared" si="19"/>
        <v>2</v>
      </c>
      <c r="D238" s="2">
        <f t="shared" si="19"/>
        <v>2</v>
      </c>
      <c r="E238" s="2" t="e">
        <f ca="1">[1]!SUMSTRING(B238:D238,"")</f>
        <v>#NAME?</v>
      </c>
    </row>
    <row r="239" spans="2:7" hidden="1">
      <c r="B239" s="2">
        <f t="shared" si="16"/>
        <v>10024</v>
      </c>
      <c r="C239" s="2">
        <f t="shared" si="19"/>
        <v>2</v>
      </c>
      <c r="D239" s="2">
        <f t="shared" si="19"/>
        <v>3</v>
      </c>
      <c r="E239" s="2" t="e">
        <f ca="1">[1]!SUMSTRING(B239:D239,"")</f>
        <v>#NAME?</v>
      </c>
    </row>
    <row r="240" spans="2:7" hidden="1">
      <c r="B240" s="2">
        <f t="shared" si="16"/>
        <v>10024</v>
      </c>
      <c r="C240" s="2">
        <f t="shared" si="19"/>
        <v>2</v>
      </c>
      <c r="D240" s="2">
        <f t="shared" si="19"/>
        <v>4</v>
      </c>
      <c r="E240" s="2" t="e">
        <f ca="1">[1]!SUMSTRING(B240:D240,"")</f>
        <v>#NAME?</v>
      </c>
    </row>
    <row r="241" spans="2:7" hidden="1">
      <c r="B241" s="2">
        <f t="shared" si="16"/>
        <v>10024</v>
      </c>
      <c r="C241" s="2">
        <f t="shared" si="19"/>
        <v>2</v>
      </c>
      <c r="D241" s="2">
        <f t="shared" si="19"/>
        <v>5</v>
      </c>
      <c r="E241" s="2" t="e">
        <f ca="1">[1]!SUMSTRING(B241:D241,"")</f>
        <v>#NAME?</v>
      </c>
    </row>
    <row r="242" spans="2:7" hidden="1">
      <c r="B242" s="2">
        <f t="shared" si="16"/>
        <v>10025</v>
      </c>
      <c r="C242" s="2">
        <f t="shared" si="19"/>
        <v>1</v>
      </c>
      <c r="D242" s="2">
        <f t="shared" si="19"/>
        <v>1</v>
      </c>
      <c r="E242" s="2" t="e">
        <f ca="1">[1]!SUMSTRING(B242:D242,"")</f>
        <v>#NAME?</v>
      </c>
      <c r="F242" t="e">
        <f ca="1">VLOOKUP(E242,Sheet1!$I:$K,3,0)</f>
        <v>#NAME?</v>
      </c>
      <c r="G242" t="e">
        <f ca="1">VLOOKUP(E242,Sheet1!$I:$L,4,0)</f>
        <v>#NAME?</v>
      </c>
    </row>
    <row r="243" spans="2:7" hidden="1">
      <c r="B243" s="2">
        <f t="shared" si="16"/>
        <v>10025</v>
      </c>
      <c r="C243" s="2">
        <f t="shared" si="19"/>
        <v>1</v>
      </c>
      <c r="D243" s="2">
        <f t="shared" si="19"/>
        <v>2</v>
      </c>
      <c r="E243" s="2" t="e">
        <f ca="1">[1]!SUMSTRING(B243:D243,"")</f>
        <v>#NAME?</v>
      </c>
      <c r="F243" t="e">
        <f ca="1">F242</f>
        <v>#NAME?</v>
      </c>
      <c r="G243" t="e">
        <f ca="1">G242</f>
        <v>#NAME?</v>
      </c>
    </row>
    <row r="244" spans="2:7" hidden="1">
      <c r="B244" s="2">
        <f t="shared" si="16"/>
        <v>10025</v>
      </c>
      <c r="C244" s="2">
        <f t="shared" si="19"/>
        <v>1</v>
      </c>
      <c r="D244" s="2">
        <f t="shared" si="19"/>
        <v>3</v>
      </c>
      <c r="E244" s="2" t="e">
        <f ca="1">[1]!SUMSTRING(B244:D244,"")</f>
        <v>#NAME?</v>
      </c>
      <c r="F244" t="e">
        <f t="shared" ca="1" si="17"/>
        <v>#NAME?</v>
      </c>
      <c r="G244" t="e">
        <f ca="1">G243</f>
        <v>#NAME?</v>
      </c>
    </row>
    <row r="245" spans="2:7" hidden="1">
      <c r="B245" s="2">
        <f t="shared" si="16"/>
        <v>10025</v>
      </c>
      <c r="C245" s="2">
        <f t="shared" si="19"/>
        <v>1</v>
      </c>
      <c r="D245" s="2">
        <f t="shared" si="19"/>
        <v>4</v>
      </c>
      <c r="E245" s="2" t="e">
        <f ca="1">[1]!SUMSTRING(B245:D245,"")</f>
        <v>#NAME?</v>
      </c>
      <c r="F245" t="e">
        <f t="shared" ca="1" si="17"/>
        <v>#NAME?</v>
      </c>
      <c r="G245" t="e">
        <f ca="1">G242</f>
        <v>#NAME?</v>
      </c>
    </row>
    <row r="246" spans="2:7" hidden="1">
      <c r="B246" s="2">
        <f t="shared" si="16"/>
        <v>10025</v>
      </c>
      <c r="C246" s="2">
        <f t="shared" si="19"/>
        <v>1</v>
      </c>
      <c r="D246" s="2">
        <f t="shared" si="19"/>
        <v>5</v>
      </c>
      <c r="E246" s="2" t="e">
        <f ca="1">[1]!SUMSTRING(B246:D246,"")</f>
        <v>#NAME?</v>
      </c>
      <c r="F246" t="e">
        <f t="shared" ca="1" si="17"/>
        <v>#NAME?</v>
      </c>
      <c r="G246" t="e">
        <f ca="1">G242</f>
        <v>#NAME?</v>
      </c>
    </row>
    <row r="247" spans="2:7">
      <c r="B247" s="2">
        <f t="shared" si="16"/>
        <v>10025</v>
      </c>
      <c r="C247" s="2">
        <f t="shared" si="19"/>
        <v>2</v>
      </c>
      <c r="D247" s="2">
        <f t="shared" si="19"/>
        <v>1</v>
      </c>
      <c r="E247" s="2" t="e">
        <f ca="1">[1]!SUMSTRING(B247:D247,"")</f>
        <v>#NAME?</v>
      </c>
    </row>
    <row r="248" spans="2:7" hidden="1">
      <c r="B248" s="2">
        <f t="shared" si="16"/>
        <v>10025</v>
      </c>
      <c r="C248" s="2">
        <f t="shared" si="19"/>
        <v>2</v>
      </c>
      <c r="D248" s="2">
        <f t="shared" si="19"/>
        <v>2</v>
      </c>
      <c r="E248" s="2" t="e">
        <f ca="1">[1]!SUMSTRING(B248:D248,"")</f>
        <v>#NAME?</v>
      </c>
    </row>
    <row r="249" spans="2:7" hidden="1">
      <c r="B249" s="2">
        <f t="shared" si="16"/>
        <v>10025</v>
      </c>
      <c r="C249" s="2">
        <f t="shared" si="19"/>
        <v>2</v>
      </c>
      <c r="D249" s="2">
        <f t="shared" si="19"/>
        <v>3</v>
      </c>
      <c r="E249" s="2" t="e">
        <f ca="1">[1]!SUMSTRING(B249:D249,"")</f>
        <v>#NAME?</v>
      </c>
    </row>
    <row r="250" spans="2:7" hidden="1">
      <c r="B250" s="2">
        <f t="shared" si="16"/>
        <v>10025</v>
      </c>
      <c r="C250" s="2">
        <f t="shared" si="19"/>
        <v>2</v>
      </c>
      <c r="D250" s="2">
        <f t="shared" si="19"/>
        <v>4</v>
      </c>
      <c r="E250" s="2" t="e">
        <f ca="1">[1]!SUMSTRING(B250:D250,"")</f>
        <v>#NAME?</v>
      </c>
    </row>
    <row r="251" spans="2:7" hidden="1">
      <c r="B251" s="2">
        <f t="shared" si="16"/>
        <v>10025</v>
      </c>
      <c r="C251" s="2">
        <f t="shared" si="19"/>
        <v>2</v>
      </c>
      <c r="D251" s="2">
        <f t="shared" si="19"/>
        <v>5</v>
      </c>
      <c r="E251" s="2" t="e">
        <f ca="1">[1]!SUMSTRING(B251:D251,"")</f>
        <v>#NAME?</v>
      </c>
    </row>
    <row r="252" spans="2:7" hidden="1">
      <c r="B252" s="2">
        <f t="shared" si="16"/>
        <v>10026</v>
      </c>
      <c r="C252" s="2">
        <f t="shared" ref="C252:D271" si="20">C242</f>
        <v>1</v>
      </c>
      <c r="D252" s="2">
        <f t="shared" si="20"/>
        <v>1</v>
      </c>
      <c r="E252" s="2" t="e">
        <f ca="1">[1]!SUMSTRING(B252:D252,"")</f>
        <v>#NAME?</v>
      </c>
      <c r="F252" t="e">
        <f ca="1">VLOOKUP(E252,Sheet1!$I:$K,3,0)</f>
        <v>#NAME?</v>
      </c>
      <c r="G252" t="e">
        <f ca="1">VLOOKUP(E252,Sheet1!$I:$L,4,0)</f>
        <v>#NAME?</v>
      </c>
    </row>
    <row r="253" spans="2:7" hidden="1">
      <c r="B253" s="2">
        <f t="shared" si="16"/>
        <v>10026</v>
      </c>
      <c r="C253" s="2">
        <f t="shared" si="20"/>
        <v>1</v>
      </c>
      <c r="D253" s="2">
        <f t="shared" si="20"/>
        <v>2</v>
      </c>
      <c r="E253" s="2" t="e">
        <f ca="1">[1]!SUMSTRING(B253:D253,"")</f>
        <v>#NAME?</v>
      </c>
      <c r="F253" t="e">
        <f ca="1">F252</f>
        <v>#NAME?</v>
      </c>
      <c r="G253" t="e">
        <f ca="1">G252</f>
        <v>#NAME?</v>
      </c>
    </row>
    <row r="254" spans="2:7" hidden="1">
      <c r="B254" s="2">
        <f t="shared" si="16"/>
        <v>10026</v>
      </c>
      <c r="C254" s="2">
        <f t="shared" si="20"/>
        <v>1</v>
      </c>
      <c r="D254" s="2">
        <f t="shared" si="20"/>
        <v>3</v>
      </c>
      <c r="E254" s="2" t="e">
        <f ca="1">[1]!SUMSTRING(B254:D254,"")</f>
        <v>#NAME?</v>
      </c>
      <c r="F254" t="e">
        <f t="shared" ca="1" si="17"/>
        <v>#NAME?</v>
      </c>
      <c r="G254" t="e">
        <f ca="1">G253</f>
        <v>#NAME?</v>
      </c>
    </row>
    <row r="255" spans="2:7" hidden="1">
      <c r="B255" s="2">
        <f t="shared" si="16"/>
        <v>10026</v>
      </c>
      <c r="C255" s="2">
        <f t="shared" si="20"/>
        <v>1</v>
      </c>
      <c r="D255" s="2">
        <f t="shared" si="20"/>
        <v>4</v>
      </c>
      <c r="E255" s="2" t="e">
        <f ca="1">[1]!SUMSTRING(B255:D255,"")</f>
        <v>#NAME?</v>
      </c>
      <c r="F255" t="e">
        <f t="shared" ca="1" si="17"/>
        <v>#NAME?</v>
      </c>
      <c r="G255" t="e">
        <f ca="1">G252</f>
        <v>#NAME?</v>
      </c>
    </row>
    <row r="256" spans="2:7" hidden="1">
      <c r="B256" s="2">
        <f t="shared" si="16"/>
        <v>10026</v>
      </c>
      <c r="C256" s="2">
        <f t="shared" si="20"/>
        <v>1</v>
      </c>
      <c r="D256" s="2">
        <f t="shared" si="20"/>
        <v>5</v>
      </c>
      <c r="E256" s="2" t="e">
        <f ca="1">[1]!SUMSTRING(B256:D256,"")</f>
        <v>#NAME?</v>
      </c>
      <c r="F256" t="e">
        <f t="shared" ca="1" si="17"/>
        <v>#NAME?</v>
      </c>
      <c r="G256" t="e">
        <f ca="1">G252</f>
        <v>#NAME?</v>
      </c>
    </row>
    <row r="257" spans="2:7">
      <c r="B257" s="2">
        <f t="shared" si="16"/>
        <v>10026</v>
      </c>
      <c r="C257" s="2">
        <f t="shared" si="20"/>
        <v>2</v>
      </c>
      <c r="D257" s="2">
        <f t="shared" si="20"/>
        <v>1</v>
      </c>
      <c r="E257" s="2" t="e">
        <f ca="1">[1]!SUMSTRING(B257:D257,"")</f>
        <v>#NAME?</v>
      </c>
      <c r="F257" t="e">
        <f ca="1">VLOOKUP(E257,Sheet1!$I:$K,3,0)</f>
        <v>#NAME?</v>
      </c>
      <c r="G257" t="e">
        <f ca="1">VLOOKUP(E257,Sheet1!$I:$L,4,0)</f>
        <v>#NAME?</v>
      </c>
    </row>
    <row r="258" spans="2:7" hidden="1">
      <c r="B258" s="2">
        <f t="shared" si="16"/>
        <v>10026</v>
      </c>
      <c r="C258" s="2">
        <f t="shared" si="20"/>
        <v>2</v>
      </c>
      <c r="D258" s="2">
        <f t="shared" si="20"/>
        <v>2</v>
      </c>
      <c r="E258" s="2" t="e">
        <f ca="1">[1]!SUMSTRING(B258:D258,"")</f>
        <v>#NAME?</v>
      </c>
      <c r="F258" t="e">
        <f ca="1">F257</f>
        <v>#NAME?</v>
      </c>
      <c r="G258" t="e">
        <f ca="1">G257</f>
        <v>#NAME?</v>
      </c>
    </row>
    <row r="259" spans="2:7" hidden="1">
      <c r="B259" s="2">
        <f t="shared" si="16"/>
        <v>10026</v>
      </c>
      <c r="C259" s="2">
        <f t="shared" si="20"/>
        <v>2</v>
      </c>
      <c r="D259" s="2">
        <f t="shared" si="20"/>
        <v>3</v>
      </c>
      <c r="E259" s="2" t="e">
        <f ca="1">[1]!SUMSTRING(B259:D259,"")</f>
        <v>#NAME?</v>
      </c>
      <c r="F259" t="e">
        <f t="shared" ca="1" si="17"/>
        <v>#NAME?</v>
      </c>
      <c r="G259" t="e">
        <f ca="1">G258</f>
        <v>#NAME?</v>
      </c>
    </row>
    <row r="260" spans="2:7" hidden="1">
      <c r="B260" s="2">
        <f t="shared" si="16"/>
        <v>10026</v>
      </c>
      <c r="C260" s="2">
        <f t="shared" si="20"/>
        <v>2</v>
      </c>
      <c r="D260" s="2">
        <f t="shared" si="20"/>
        <v>4</v>
      </c>
      <c r="E260" s="2" t="e">
        <f ca="1">[1]!SUMSTRING(B260:D260,"")</f>
        <v>#NAME?</v>
      </c>
      <c r="F260" t="e">
        <f t="shared" ca="1" si="17"/>
        <v>#NAME?</v>
      </c>
      <c r="G260" t="e">
        <f ca="1">G257</f>
        <v>#NAME?</v>
      </c>
    </row>
    <row r="261" spans="2:7" hidden="1">
      <c r="B261" s="2">
        <f t="shared" si="16"/>
        <v>10026</v>
      </c>
      <c r="C261" s="2">
        <f t="shared" si="20"/>
        <v>2</v>
      </c>
      <c r="D261" s="2">
        <f t="shared" si="20"/>
        <v>5</v>
      </c>
      <c r="E261" s="2" t="e">
        <f ca="1">[1]!SUMSTRING(B261:D261,"")</f>
        <v>#NAME?</v>
      </c>
      <c r="F261" t="e">
        <f t="shared" ca="1" si="17"/>
        <v>#NAME?</v>
      </c>
      <c r="G261" t="e">
        <f ca="1">G257</f>
        <v>#NAME?</v>
      </c>
    </row>
    <row r="262" spans="2:7" hidden="1">
      <c r="B262" s="2">
        <f t="shared" si="16"/>
        <v>10027</v>
      </c>
      <c r="C262" s="2">
        <f t="shared" si="20"/>
        <v>1</v>
      </c>
      <c r="D262" s="2">
        <f t="shared" si="20"/>
        <v>1</v>
      </c>
      <c r="E262" s="2" t="e">
        <f ca="1">[1]!SUMSTRING(B262:D262,"")</f>
        <v>#NAME?</v>
      </c>
      <c r="F262" t="e">
        <f ca="1">VLOOKUP(E262,Sheet1!$I:$K,3,0)</f>
        <v>#NAME?</v>
      </c>
      <c r="G262" t="e">
        <f ca="1">VLOOKUP(E262,Sheet1!$I:$L,4,0)</f>
        <v>#NAME?</v>
      </c>
    </row>
    <row r="263" spans="2:7" hidden="1">
      <c r="B263" s="2">
        <f t="shared" si="16"/>
        <v>10027</v>
      </c>
      <c r="C263" s="2">
        <f t="shared" si="20"/>
        <v>1</v>
      </c>
      <c r="D263" s="2">
        <f t="shared" si="20"/>
        <v>2</v>
      </c>
      <c r="E263" s="2" t="e">
        <f ca="1">[1]!SUMSTRING(B263:D263,"")</f>
        <v>#NAME?</v>
      </c>
      <c r="F263" t="e">
        <f ca="1">F262</f>
        <v>#NAME?</v>
      </c>
      <c r="G263" t="e">
        <f ca="1">G262</f>
        <v>#NAME?</v>
      </c>
    </row>
    <row r="264" spans="2:7" hidden="1">
      <c r="B264" s="2">
        <f t="shared" si="16"/>
        <v>10027</v>
      </c>
      <c r="C264" s="2">
        <f t="shared" si="20"/>
        <v>1</v>
      </c>
      <c r="D264" s="2">
        <f t="shared" si="20"/>
        <v>3</v>
      </c>
      <c r="E264" s="2" t="e">
        <f ca="1">[1]!SUMSTRING(B264:D264,"")</f>
        <v>#NAME?</v>
      </c>
      <c r="F264" t="e">
        <f t="shared" ca="1" si="17"/>
        <v>#NAME?</v>
      </c>
      <c r="G264" t="e">
        <f ca="1">G263</f>
        <v>#NAME?</v>
      </c>
    </row>
    <row r="265" spans="2:7" hidden="1">
      <c r="B265" s="2">
        <f t="shared" si="16"/>
        <v>10027</v>
      </c>
      <c r="C265" s="2">
        <f t="shared" si="20"/>
        <v>1</v>
      </c>
      <c r="D265" s="2">
        <f t="shared" si="20"/>
        <v>4</v>
      </c>
      <c r="E265" s="2" t="e">
        <f ca="1">[1]!SUMSTRING(B265:D265,"")</f>
        <v>#NAME?</v>
      </c>
      <c r="F265" t="e">
        <f t="shared" ca="1" si="17"/>
        <v>#NAME?</v>
      </c>
      <c r="G265" t="e">
        <f ca="1">G262</f>
        <v>#NAME?</v>
      </c>
    </row>
    <row r="266" spans="2:7" hidden="1">
      <c r="B266" s="2">
        <f t="shared" si="16"/>
        <v>10027</v>
      </c>
      <c r="C266" s="2">
        <f t="shared" si="20"/>
        <v>1</v>
      </c>
      <c r="D266" s="2">
        <f t="shared" si="20"/>
        <v>5</v>
      </c>
      <c r="E266" s="2" t="e">
        <f ca="1">[1]!SUMSTRING(B266:D266,"")</f>
        <v>#NAME?</v>
      </c>
      <c r="F266" t="e">
        <f t="shared" ca="1" si="17"/>
        <v>#NAME?</v>
      </c>
      <c r="G266" t="e">
        <f ca="1">G262</f>
        <v>#NAME?</v>
      </c>
    </row>
    <row r="267" spans="2:7">
      <c r="B267" s="2">
        <f t="shared" si="16"/>
        <v>10027</v>
      </c>
      <c r="C267" s="2">
        <f t="shared" si="20"/>
        <v>2</v>
      </c>
      <c r="D267" s="2">
        <f t="shared" si="20"/>
        <v>1</v>
      </c>
      <c r="E267" s="2" t="e">
        <f ca="1">[1]!SUMSTRING(B267:D267,"")</f>
        <v>#NAME?</v>
      </c>
      <c r="F267" t="e">
        <f ca="1">VLOOKUP(E267,Sheet1!$I:$K,3,0)</f>
        <v>#NAME?</v>
      </c>
      <c r="G267" t="e">
        <f ca="1">VLOOKUP(E267,Sheet1!$I:$L,4,0)</f>
        <v>#NAME?</v>
      </c>
    </row>
    <row r="268" spans="2:7" hidden="1">
      <c r="B268" s="2">
        <f t="shared" si="16"/>
        <v>10027</v>
      </c>
      <c r="C268" s="2">
        <f t="shared" si="20"/>
        <v>2</v>
      </c>
      <c r="D268" s="2">
        <f t="shared" si="20"/>
        <v>2</v>
      </c>
      <c r="E268" s="2" t="e">
        <f ca="1">[1]!SUMSTRING(B268:D268,"")</f>
        <v>#NAME?</v>
      </c>
      <c r="F268" t="e">
        <f ca="1">F267</f>
        <v>#NAME?</v>
      </c>
      <c r="G268" t="e">
        <f ca="1">G267</f>
        <v>#NAME?</v>
      </c>
    </row>
    <row r="269" spans="2:7" hidden="1">
      <c r="B269" s="2">
        <f t="shared" ref="B269:B276" si="21">B259+1</f>
        <v>10027</v>
      </c>
      <c r="C269" s="2">
        <f t="shared" si="20"/>
        <v>2</v>
      </c>
      <c r="D269" s="2">
        <f t="shared" si="20"/>
        <v>3</v>
      </c>
      <c r="E269" s="2" t="e">
        <f ca="1">[1]!SUMSTRING(B269:D269,"")</f>
        <v>#NAME?</v>
      </c>
      <c r="F269" t="e">
        <f t="shared" ca="1" si="17"/>
        <v>#NAME?</v>
      </c>
      <c r="G269" t="e">
        <f ca="1">G268</f>
        <v>#NAME?</v>
      </c>
    </row>
    <row r="270" spans="2:7" hidden="1">
      <c r="B270" s="2">
        <f t="shared" si="21"/>
        <v>10027</v>
      </c>
      <c r="C270" s="2">
        <f t="shared" si="20"/>
        <v>2</v>
      </c>
      <c r="D270" s="2">
        <f t="shared" si="20"/>
        <v>4</v>
      </c>
      <c r="E270" s="2" t="e">
        <f ca="1">[1]!SUMSTRING(B270:D270,"")</f>
        <v>#NAME?</v>
      </c>
      <c r="F270" t="e">
        <f t="shared" ca="1" si="17"/>
        <v>#NAME?</v>
      </c>
      <c r="G270" t="e">
        <f ca="1">G267</f>
        <v>#NAME?</v>
      </c>
    </row>
    <row r="271" spans="2:7" hidden="1">
      <c r="B271" s="2">
        <f t="shared" si="21"/>
        <v>10027</v>
      </c>
      <c r="C271" s="2">
        <f t="shared" si="20"/>
        <v>2</v>
      </c>
      <c r="D271" s="2">
        <f t="shared" si="20"/>
        <v>5</v>
      </c>
      <c r="E271" s="2" t="e">
        <f ca="1">[1]!SUMSTRING(B271:D271,"")</f>
        <v>#NAME?</v>
      </c>
      <c r="F271" t="e">
        <f t="shared" ca="1" si="17"/>
        <v>#NAME?</v>
      </c>
      <c r="G271" t="e">
        <f ca="1">G267</f>
        <v>#NAME?</v>
      </c>
    </row>
    <row r="272" spans="2:7" hidden="1">
      <c r="B272" s="2">
        <f t="shared" si="21"/>
        <v>10028</v>
      </c>
      <c r="C272" s="2">
        <f t="shared" ref="C272:D291" si="22">C262</f>
        <v>1</v>
      </c>
      <c r="D272" s="2">
        <f t="shared" si="22"/>
        <v>1</v>
      </c>
      <c r="E272" s="2" t="e">
        <f ca="1">[1]!SUMSTRING(B272:D272,"")</f>
        <v>#NAME?</v>
      </c>
      <c r="F272" t="e">
        <f ca="1">VLOOKUP(E272,Sheet1!$I:$K,3,0)</f>
        <v>#NAME?</v>
      </c>
      <c r="G272" t="e">
        <f ca="1">VLOOKUP(E272,Sheet1!$I:$L,4,0)</f>
        <v>#NAME?</v>
      </c>
    </row>
    <row r="273" spans="2:7" hidden="1">
      <c r="B273" s="2">
        <f t="shared" si="21"/>
        <v>10028</v>
      </c>
      <c r="C273" s="2">
        <f t="shared" si="22"/>
        <v>1</v>
      </c>
      <c r="D273" s="2">
        <f t="shared" si="22"/>
        <v>2</v>
      </c>
      <c r="E273" s="2" t="e">
        <f ca="1">[1]!SUMSTRING(B273:D273,"")</f>
        <v>#NAME?</v>
      </c>
      <c r="F273" t="e">
        <f ca="1">F272</f>
        <v>#NAME?</v>
      </c>
      <c r="G273" t="e">
        <f ca="1">G272</f>
        <v>#NAME?</v>
      </c>
    </row>
    <row r="274" spans="2:7" hidden="1">
      <c r="B274" s="2">
        <f t="shared" si="21"/>
        <v>10028</v>
      </c>
      <c r="C274" s="2">
        <f t="shared" si="22"/>
        <v>1</v>
      </c>
      <c r="D274" s="2">
        <f t="shared" si="22"/>
        <v>3</v>
      </c>
      <c r="E274" s="2" t="e">
        <f ca="1">[1]!SUMSTRING(B274:D274,"")</f>
        <v>#NAME?</v>
      </c>
      <c r="F274" t="e">
        <f ca="1">F273</f>
        <v>#NAME?</v>
      </c>
      <c r="G274" t="e">
        <f ca="1">G273</f>
        <v>#NAME?</v>
      </c>
    </row>
    <row r="275" spans="2:7" hidden="1">
      <c r="B275" s="2">
        <f t="shared" si="21"/>
        <v>10028</v>
      </c>
      <c r="C275" s="2">
        <f t="shared" si="22"/>
        <v>1</v>
      </c>
      <c r="D275" s="2">
        <f t="shared" si="22"/>
        <v>4</v>
      </c>
      <c r="E275" s="2" t="e">
        <f ca="1">[1]!SUMSTRING(B275:D275,"")</f>
        <v>#NAME?</v>
      </c>
      <c r="F275" t="e">
        <f ca="1">F274</f>
        <v>#NAME?</v>
      </c>
      <c r="G275" t="e">
        <f ca="1">G272</f>
        <v>#NAME?</v>
      </c>
    </row>
    <row r="276" spans="2:7" hidden="1">
      <c r="B276" s="2">
        <f t="shared" si="21"/>
        <v>10028</v>
      </c>
      <c r="C276" s="2">
        <f t="shared" si="22"/>
        <v>1</v>
      </c>
      <c r="D276" s="2">
        <f t="shared" si="22"/>
        <v>5</v>
      </c>
      <c r="E276" s="2" t="e">
        <f ca="1">[1]!SUMSTRING(B276:D276,"")</f>
        <v>#NAME?</v>
      </c>
      <c r="F276" t="e">
        <f ca="1">F275</f>
        <v>#NAME?</v>
      </c>
      <c r="G276" t="e">
        <f ca="1">G272</f>
        <v>#NAME?</v>
      </c>
    </row>
    <row r="277" spans="2:7">
      <c r="B277" s="2">
        <f t="shared" ref="B277:B315" si="23">B267+1</f>
        <v>10028</v>
      </c>
      <c r="C277" s="2">
        <f t="shared" si="22"/>
        <v>2</v>
      </c>
      <c r="D277" s="2">
        <f t="shared" si="22"/>
        <v>1</v>
      </c>
      <c r="E277" s="2" t="e">
        <f ca="1">[1]!SUMSTRING(B277:D277,"")</f>
        <v>#NAME?</v>
      </c>
      <c r="F277" t="e">
        <f ca="1">VLOOKUP(E277,Sheet1!$I:$K,3,0)</f>
        <v>#NAME?</v>
      </c>
      <c r="G277" t="e">
        <f ca="1">VLOOKUP(E277,Sheet1!$I:$L,4,0)</f>
        <v>#NAME?</v>
      </c>
    </row>
    <row r="278" spans="2:7" hidden="1">
      <c r="B278" s="2">
        <f t="shared" si="23"/>
        <v>10028</v>
      </c>
      <c r="C278" s="2">
        <f t="shared" si="22"/>
        <v>2</v>
      </c>
      <c r="D278" s="2">
        <f t="shared" si="22"/>
        <v>2</v>
      </c>
      <c r="E278" s="2" t="e">
        <f ca="1">[1]!SUMSTRING(B278:D278,"")</f>
        <v>#NAME?</v>
      </c>
      <c r="F278" t="e">
        <f ca="1">F277</f>
        <v>#NAME?</v>
      </c>
      <c r="G278" t="e">
        <f ca="1">G277</f>
        <v>#NAME?</v>
      </c>
    </row>
    <row r="279" spans="2:7" hidden="1">
      <c r="B279" s="2">
        <f t="shared" si="23"/>
        <v>10028</v>
      </c>
      <c r="C279" s="2">
        <f t="shared" si="22"/>
        <v>2</v>
      </c>
      <c r="D279" s="2">
        <f t="shared" si="22"/>
        <v>3</v>
      </c>
      <c r="E279" s="2" t="e">
        <f ca="1">[1]!SUMSTRING(B279:D279,"")</f>
        <v>#NAME?</v>
      </c>
      <c r="F279" t="e">
        <f ca="1">F278</f>
        <v>#NAME?</v>
      </c>
      <c r="G279" t="e">
        <f ca="1">G278</f>
        <v>#NAME?</v>
      </c>
    </row>
    <row r="280" spans="2:7" hidden="1">
      <c r="B280" s="2">
        <f t="shared" si="23"/>
        <v>10028</v>
      </c>
      <c r="C280" s="2">
        <f t="shared" si="22"/>
        <v>2</v>
      </c>
      <c r="D280" s="2">
        <f t="shared" si="22"/>
        <v>4</v>
      </c>
      <c r="E280" s="2" t="e">
        <f ca="1">[1]!SUMSTRING(B280:D280,"")</f>
        <v>#NAME?</v>
      </c>
      <c r="F280" t="e">
        <f ca="1">F279</f>
        <v>#NAME?</v>
      </c>
      <c r="G280" t="e">
        <f ca="1">G277</f>
        <v>#NAME?</v>
      </c>
    </row>
    <row r="281" spans="2:7" hidden="1">
      <c r="B281" s="2">
        <f t="shared" si="23"/>
        <v>10028</v>
      </c>
      <c r="C281" s="2">
        <f t="shared" si="22"/>
        <v>2</v>
      </c>
      <c r="D281" s="2">
        <f t="shared" si="22"/>
        <v>5</v>
      </c>
      <c r="E281" s="2" t="e">
        <f ca="1">[1]!SUMSTRING(B281:D281,"")</f>
        <v>#NAME?</v>
      </c>
      <c r="F281" t="e">
        <f ca="1">F280</f>
        <v>#NAME?</v>
      </c>
      <c r="G281" t="e">
        <f ca="1">G277</f>
        <v>#NAME?</v>
      </c>
    </row>
    <row r="282" spans="2:7" hidden="1">
      <c r="B282" s="2">
        <f t="shared" si="23"/>
        <v>10029</v>
      </c>
      <c r="C282" s="2">
        <f t="shared" si="22"/>
        <v>1</v>
      </c>
      <c r="D282" s="2">
        <f t="shared" si="22"/>
        <v>1</v>
      </c>
      <c r="E282" s="2" t="e">
        <f ca="1">[1]!SUMSTRING(B282:D282,"")</f>
        <v>#NAME?</v>
      </c>
      <c r="F282" t="e">
        <f ca="1">VLOOKUP(E282,Sheet1!$I:$K,3,0)</f>
        <v>#NAME?</v>
      </c>
      <c r="G282" t="e">
        <f ca="1">VLOOKUP(E282,Sheet1!$I:$L,4,0)</f>
        <v>#NAME?</v>
      </c>
    </row>
    <row r="283" spans="2:7" hidden="1">
      <c r="B283" s="2">
        <f t="shared" si="23"/>
        <v>10029</v>
      </c>
      <c r="C283" s="2">
        <f t="shared" si="22"/>
        <v>1</v>
      </c>
      <c r="D283" s="2">
        <f t="shared" si="22"/>
        <v>2</v>
      </c>
      <c r="E283" s="2" t="e">
        <f ca="1">[1]!SUMSTRING(B283:D283,"")</f>
        <v>#NAME?</v>
      </c>
      <c r="F283" t="e">
        <f ca="1">F282</f>
        <v>#NAME?</v>
      </c>
      <c r="G283" t="e">
        <f ca="1">G282</f>
        <v>#NAME?</v>
      </c>
    </row>
    <row r="284" spans="2:7" hidden="1">
      <c r="B284" s="2">
        <f t="shared" si="23"/>
        <v>10029</v>
      </c>
      <c r="C284" s="2">
        <f t="shared" si="22"/>
        <v>1</v>
      </c>
      <c r="D284" s="2">
        <f t="shared" si="22"/>
        <v>3</v>
      </c>
      <c r="E284" s="2" t="e">
        <f ca="1">[1]!SUMSTRING(B284:D284,"")</f>
        <v>#NAME?</v>
      </c>
      <c r="F284" t="e">
        <f ca="1">F283</f>
        <v>#NAME?</v>
      </c>
      <c r="G284" t="e">
        <f ca="1">G283</f>
        <v>#NAME?</v>
      </c>
    </row>
    <row r="285" spans="2:7" hidden="1">
      <c r="B285" s="2">
        <f t="shared" si="23"/>
        <v>10029</v>
      </c>
      <c r="C285" s="2">
        <f t="shared" si="22"/>
        <v>1</v>
      </c>
      <c r="D285" s="2">
        <f t="shared" si="22"/>
        <v>4</v>
      </c>
      <c r="E285" s="2" t="e">
        <f ca="1">[1]!SUMSTRING(B285:D285,"")</f>
        <v>#NAME?</v>
      </c>
      <c r="F285" t="e">
        <f ca="1">F284</f>
        <v>#NAME?</v>
      </c>
      <c r="G285" t="e">
        <f ca="1">G282</f>
        <v>#NAME?</v>
      </c>
    </row>
    <row r="286" spans="2:7" hidden="1">
      <c r="B286" s="2">
        <f t="shared" si="23"/>
        <v>10029</v>
      </c>
      <c r="C286" s="2">
        <f t="shared" si="22"/>
        <v>1</v>
      </c>
      <c r="D286" s="2">
        <f t="shared" si="22"/>
        <v>5</v>
      </c>
      <c r="E286" s="2" t="e">
        <f ca="1">[1]!SUMSTRING(B286:D286,"")</f>
        <v>#NAME?</v>
      </c>
      <c r="F286" t="e">
        <f ca="1">F285</f>
        <v>#NAME?</v>
      </c>
      <c r="G286" t="e">
        <f ca="1">G282</f>
        <v>#NAME?</v>
      </c>
    </row>
    <row r="287" spans="2:7">
      <c r="B287" s="2">
        <f t="shared" si="23"/>
        <v>10029</v>
      </c>
      <c r="C287" s="2">
        <f t="shared" si="22"/>
        <v>2</v>
      </c>
      <c r="D287" s="2">
        <f t="shared" si="22"/>
        <v>1</v>
      </c>
      <c r="E287" s="2" t="e">
        <f ca="1">[1]!SUMSTRING(B287:D287,"")</f>
        <v>#NAME?</v>
      </c>
    </row>
    <row r="288" spans="2:7" hidden="1">
      <c r="B288" s="2">
        <f t="shared" si="23"/>
        <v>10029</v>
      </c>
      <c r="C288" s="2">
        <f t="shared" si="22"/>
        <v>2</v>
      </c>
      <c r="D288" s="2">
        <f t="shared" si="22"/>
        <v>2</v>
      </c>
      <c r="E288" s="2" t="e">
        <f ca="1">[1]!SUMSTRING(B288:D288,"")</f>
        <v>#NAME?</v>
      </c>
    </row>
    <row r="289" spans="2:7" hidden="1">
      <c r="B289" s="2">
        <f t="shared" si="23"/>
        <v>10029</v>
      </c>
      <c r="C289" s="2">
        <f t="shared" si="22"/>
        <v>2</v>
      </c>
      <c r="D289" s="2">
        <f t="shared" si="22"/>
        <v>3</v>
      </c>
      <c r="E289" s="2" t="e">
        <f ca="1">[1]!SUMSTRING(B289:D289,"")</f>
        <v>#NAME?</v>
      </c>
    </row>
    <row r="290" spans="2:7" hidden="1">
      <c r="B290" s="2">
        <f t="shared" si="23"/>
        <v>10029</v>
      </c>
      <c r="C290" s="2">
        <f t="shared" si="22"/>
        <v>2</v>
      </c>
      <c r="D290" s="2">
        <f t="shared" si="22"/>
        <v>4</v>
      </c>
      <c r="E290" s="2" t="e">
        <f ca="1">[1]!SUMSTRING(B290:D290,"")</f>
        <v>#NAME?</v>
      </c>
    </row>
    <row r="291" spans="2:7" hidden="1">
      <c r="B291" s="2">
        <f t="shared" si="23"/>
        <v>10029</v>
      </c>
      <c r="C291" s="2">
        <f t="shared" si="22"/>
        <v>2</v>
      </c>
      <c r="D291" s="2">
        <f t="shared" si="22"/>
        <v>5</v>
      </c>
      <c r="E291" s="2" t="e">
        <f ca="1">[1]!SUMSTRING(B291:D291,"")</f>
        <v>#NAME?</v>
      </c>
    </row>
    <row r="292" spans="2:7" hidden="1">
      <c r="B292" s="2">
        <f t="shared" si="23"/>
        <v>10030</v>
      </c>
      <c r="C292" s="2">
        <f t="shared" ref="C292:D311" si="24">C282</f>
        <v>1</v>
      </c>
      <c r="D292" s="2">
        <f t="shared" si="24"/>
        <v>1</v>
      </c>
      <c r="E292" s="2" t="e">
        <f ca="1">[1]!SUMSTRING(B292:D292,"")</f>
        <v>#NAME?</v>
      </c>
      <c r="F292" t="e">
        <f ca="1">VLOOKUP(E292,Sheet1!$I:$K,3,0)</f>
        <v>#NAME?</v>
      </c>
      <c r="G292" t="e">
        <f ca="1">VLOOKUP(E292,Sheet1!$I:$L,4,0)</f>
        <v>#NAME?</v>
      </c>
    </row>
    <row r="293" spans="2:7" hidden="1">
      <c r="B293" s="2">
        <f t="shared" si="23"/>
        <v>10030</v>
      </c>
      <c r="C293" s="2">
        <f t="shared" si="24"/>
        <v>1</v>
      </c>
      <c r="D293" s="2">
        <f t="shared" si="24"/>
        <v>2</v>
      </c>
      <c r="E293" s="2" t="e">
        <f ca="1">[1]!SUMSTRING(B293:D293,"")</f>
        <v>#NAME?</v>
      </c>
      <c r="F293" t="e">
        <f ca="1">F292</f>
        <v>#NAME?</v>
      </c>
      <c r="G293" t="e">
        <f ca="1">G292</f>
        <v>#NAME?</v>
      </c>
    </row>
    <row r="294" spans="2:7" hidden="1">
      <c r="B294" s="2">
        <f t="shared" si="23"/>
        <v>10030</v>
      </c>
      <c r="C294" s="2">
        <f t="shared" si="24"/>
        <v>1</v>
      </c>
      <c r="D294" s="2">
        <f t="shared" si="24"/>
        <v>3</v>
      </c>
      <c r="E294" s="2" t="e">
        <f ca="1">[1]!SUMSTRING(B294:D294,"")</f>
        <v>#NAME?</v>
      </c>
      <c r="F294" t="e">
        <f ca="1">F293</f>
        <v>#NAME?</v>
      </c>
      <c r="G294" t="e">
        <f ca="1">G293</f>
        <v>#NAME?</v>
      </c>
    </row>
    <row r="295" spans="2:7" hidden="1">
      <c r="B295" s="2">
        <f t="shared" si="23"/>
        <v>10030</v>
      </c>
      <c r="C295" s="2">
        <f t="shared" si="24"/>
        <v>1</v>
      </c>
      <c r="D295" s="2">
        <f t="shared" si="24"/>
        <v>4</v>
      </c>
      <c r="E295" s="2" t="e">
        <f ca="1">[1]!SUMSTRING(B295:D295,"")</f>
        <v>#NAME?</v>
      </c>
      <c r="F295" t="e">
        <f ca="1">F294</f>
        <v>#NAME?</v>
      </c>
      <c r="G295" t="e">
        <f ca="1">G292</f>
        <v>#NAME?</v>
      </c>
    </row>
    <row r="296" spans="2:7" hidden="1">
      <c r="B296" s="2">
        <f t="shared" si="23"/>
        <v>10030</v>
      </c>
      <c r="C296" s="2">
        <f t="shared" si="24"/>
        <v>1</v>
      </c>
      <c r="D296" s="2">
        <f t="shared" si="24"/>
        <v>5</v>
      </c>
      <c r="E296" s="2" t="e">
        <f ca="1">[1]!SUMSTRING(B296:D296,"")</f>
        <v>#NAME?</v>
      </c>
      <c r="F296" t="e">
        <f ca="1">F295</f>
        <v>#NAME?</v>
      </c>
      <c r="G296" t="e">
        <f ca="1">G292</f>
        <v>#NAME?</v>
      </c>
    </row>
    <row r="297" spans="2:7">
      <c r="B297" s="2">
        <f t="shared" si="23"/>
        <v>10030</v>
      </c>
      <c r="C297" s="2">
        <f t="shared" si="24"/>
        <v>2</v>
      </c>
      <c r="D297" s="2">
        <f t="shared" si="24"/>
        <v>1</v>
      </c>
      <c r="E297" s="2" t="e">
        <f ca="1">[1]!SUMSTRING(B297:D297,"")</f>
        <v>#NAME?</v>
      </c>
    </row>
    <row r="298" spans="2:7" hidden="1">
      <c r="B298" s="2">
        <f t="shared" si="23"/>
        <v>10030</v>
      </c>
      <c r="C298" s="2">
        <f t="shared" si="24"/>
        <v>2</v>
      </c>
      <c r="D298" s="2">
        <f t="shared" si="24"/>
        <v>2</v>
      </c>
      <c r="E298" s="2" t="e">
        <f ca="1">[1]!SUMSTRING(B298:D298,"")</f>
        <v>#NAME?</v>
      </c>
    </row>
    <row r="299" spans="2:7" hidden="1">
      <c r="B299" s="2">
        <f t="shared" si="23"/>
        <v>10030</v>
      </c>
      <c r="C299" s="2">
        <f t="shared" si="24"/>
        <v>2</v>
      </c>
      <c r="D299" s="2">
        <f t="shared" si="24"/>
        <v>3</v>
      </c>
      <c r="E299" s="2" t="e">
        <f ca="1">[1]!SUMSTRING(B299:D299,"")</f>
        <v>#NAME?</v>
      </c>
    </row>
    <row r="300" spans="2:7" hidden="1">
      <c r="B300" s="2">
        <f t="shared" si="23"/>
        <v>10030</v>
      </c>
      <c r="C300" s="2">
        <f t="shared" si="24"/>
        <v>2</v>
      </c>
      <c r="D300" s="2">
        <f t="shared" si="24"/>
        <v>4</v>
      </c>
      <c r="E300" s="2" t="e">
        <f ca="1">[1]!SUMSTRING(B300:D300,"")</f>
        <v>#NAME?</v>
      </c>
    </row>
    <row r="301" spans="2:7" hidden="1">
      <c r="B301" s="2">
        <f t="shared" si="23"/>
        <v>10030</v>
      </c>
      <c r="C301" s="2">
        <f t="shared" si="24"/>
        <v>2</v>
      </c>
      <c r="D301" s="2">
        <f t="shared" si="24"/>
        <v>5</v>
      </c>
      <c r="E301" s="2" t="e">
        <f ca="1">[1]!SUMSTRING(B301:D301,"")</f>
        <v>#NAME?</v>
      </c>
    </row>
    <row r="302" spans="2:7" hidden="1">
      <c r="B302" s="2">
        <f t="shared" si="23"/>
        <v>10031</v>
      </c>
      <c r="C302" s="2">
        <f t="shared" si="24"/>
        <v>1</v>
      </c>
      <c r="D302" s="2">
        <f t="shared" si="24"/>
        <v>1</v>
      </c>
      <c r="E302" s="2" t="e">
        <f ca="1">[1]!SUMSTRING(B302:D302,"")</f>
        <v>#NAME?</v>
      </c>
      <c r="F302" t="e">
        <f ca="1">VLOOKUP(E302,Sheet1!$I:$K,3,0)</f>
        <v>#NAME?</v>
      </c>
      <c r="G302" t="e">
        <f ca="1">VLOOKUP(E302,Sheet1!$I:$L,4,0)</f>
        <v>#NAME?</v>
      </c>
    </row>
    <row r="303" spans="2:7" hidden="1">
      <c r="B303" s="2">
        <f t="shared" si="23"/>
        <v>10031</v>
      </c>
      <c r="C303" s="2">
        <f t="shared" si="24"/>
        <v>1</v>
      </c>
      <c r="D303" s="2">
        <f t="shared" si="24"/>
        <v>2</v>
      </c>
      <c r="E303" s="2" t="e">
        <f ca="1">[1]!SUMSTRING(B303:D303,"")</f>
        <v>#NAME?</v>
      </c>
      <c r="F303" t="e">
        <f ca="1">F302</f>
        <v>#NAME?</v>
      </c>
      <c r="G303" t="e">
        <f ca="1">G302</f>
        <v>#NAME?</v>
      </c>
    </row>
    <row r="304" spans="2:7" hidden="1">
      <c r="B304" s="2">
        <f t="shared" si="23"/>
        <v>10031</v>
      </c>
      <c r="C304" s="2">
        <f t="shared" si="24"/>
        <v>1</v>
      </c>
      <c r="D304" s="2">
        <f t="shared" si="24"/>
        <v>3</v>
      </c>
      <c r="E304" s="2" t="e">
        <f ca="1">[1]!SUMSTRING(B304:D304,"")</f>
        <v>#NAME?</v>
      </c>
      <c r="F304" t="e">
        <f ca="1">F303</f>
        <v>#NAME?</v>
      </c>
      <c r="G304" t="e">
        <f ca="1">G303</f>
        <v>#NAME?</v>
      </c>
    </row>
    <row r="305" spans="2:7" hidden="1">
      <c r="B305" s="2">
        <f t="shared" si="23"/>
        <v>10031</v>
      </c>
      <c r="C305" s="2">
        <f t="shared" si="24"/>
        <v>1</v>
      </c>
      <c r="D305" s="2">
        <f t="shared" si="24"/>
        <v>4</v>
      </c>
      <c r="E305" s="2" t="e">
        <f ca="1">[1]!SUMSTRING(B305:D305,"")</f>
        <v>#NAME?</v>
      </c>
      <c r="F305" t="e">
        <f ca="1">F304</f>
        <v>#NAME?</v>
      </c>
      <c r="G305" t="e">
        <f ca="1">G302</f>
        <v>#NAME?</v>
      </c>
    </row>
    <row r="306" spans="2:7" hidden="1">
      <c r="B306" s="2">
        <f t="shared" si="23"/>
        <v>10031</v>
      </c>
      <c r="C306" s="2">
        <f t="shared" si="24"/>
        <v>1</v>
      </c>
      <c r="D306" s="2">
        <f t="shared" si="24"/>
        <v>5</v>
      </c>
      <c r="E306" s="2" t="e">
        <f ca="1">[1]!SUMSTRING(B306:D306,"")</f>
        <v>#NAME?</v>
      </c>
      <c r="F306" t="e">
        <f ca="1">F305</f>
        <v>#NAME?</v>
      </c>
      <c r="G306" t="e">
        <f ca="1">G302</f>
        <v>#NAME?</v>
      </c>
    </row>
    <row r="307" spans="2:7">
      <c r="B307" s="2">
        <f t="shared" si="23"/>
        <v>10031</v>
      </c>
      <c r="C307" s="2">
        <f t="shared" si="24"/>
        <v>2</v>
      </c>
      <c r="D307" s="2">
        <f t="shared" si="24"/>
        <v>1</v>
      </c>
      <c r="E307" s="2" t="e">
        <f ca="1">[1]!SUMSTRING(B307:D307,"")</f>
        <v>#NAME?</v>
      </c>
    </row>
    <row r="308" spans="2:7" hidden="1">
      <c r="B308" s="2">
        <f t="shared" si="23"/>
        <v>10031</v>
      </c>
      <c r="C308" s="2">
        <f t="shared" si="24"/>
        <v>2</v>
      </c>
      <c r="D308" s="2">
        <f t="shared" si="24"/>
        <v>2</v>
      </c>
      <c r="E308" s="2" t="e">
        <f ca="1">[1]!SUMSTRING(B308:D308,"")</f>
        <v>#NAME?</v>
      </c>
    </row>
    <row r="309" spans="2:7" hidden="1">
      <c r="B309" s="2">
        <f t="shared" si="23"/>
        <v>10031</v>
      </c>
      <c r="C309" s="2">
        <f t="shared" si="24"/>
        <v>2</v>
      </c>
      <c r="D309" s="2">
        <f t="shared" si="24"/>
        <v>3</v>
      </c>
      <c r="E309" s="2" t="e">
        <f ca="1">[1]!SUMSTRING(B309:D309,"")</f>
        <v>#NAME?</v>
      </c>
    </row>
    <row r="310" spans="2:7" hidden="1">
      <c r="B310" s="2">
        <f t="shared" si="23"/>
        <v>10031</v>
      </c>
      <c r="C310" s="2">
        <f t="shared" si="24"/>
        <v>2</v>
      </c>
      <c r="D310" s="2">
        <f t="shared" si="24"/>
        <v>4</v>
      </c>
      <c r="E310" s="2" t="e">
        <f ca="1">[1]!SUMSTRING(B310:D310,"")</f>
        <v>#NAME?</v>
      </c>
    </row>
    <row r="311" spans="2:7" hidden="1">
      <c r="B311" s="2">
        <f t="shared" si="23"/>
        <v>10031</v>
      </c>
      <c r="C311" s="2">
        <f t="shared" si="24"/>
        <v>2</v>
      </c>
      <c r="D311" s="2">
        <f t="shared" si="24"/>
        <v>5</v>
      </c>
      <c r="E311" s="2" t="e">
        <f ca="1">[1]!SUMSTRING(B311:D311,"")</f>
        <v>#NAME?</v>
      </c>
    </row>
    <row r="312" spans="2:7" hidden="1">
      <c r="B312" s="2">
        <f t="shared" si="23"/>
        <v>10032</v>
      </c>
      <c r="C312" s="2">
        <f t="shared" ref="C312:D331" si="25">C302</f>
        <v>1</v>
      </c>
      <c r="D312" s="2">
        <f t="shared" si="25"/>
        <v>1</v>
      </c>
      <c r="E312" s="2" t="e">
        <f ca="1">[1]!SUMSTRING(B312:D312,"")</f>
        <v>#NAME?</v>
      </c>
      <c r="F312" t="e">
        <f ca="1">VLOOKUP(E312,Sheet1!$I:$K,3,0)</f>
        <v>#NAME?</v>
      </c>
      <c r="G312" t="e">
        <f ca="1">VLOOKUP(E312,Sheet1!$I:$L,4,0)</f>
        <v>#NAME?</v>
      </c>
    </row>
    <row r="313" spans="2:7" hidden="1">
      <c r="B313" s="2">
        <f t="shared" si="23"/>
        <v>10032</v>
      </c>
      <c r="C313" s="2">
        <f t="shared" si="25"/>
        <v>1</v>
      </c>
      <c r="D313" s="2">
        <f t="shared" si="25"/>
        <v>2</v>
      </c>
      <c r="E313" s="2" t="e">
        <f ca="1">[1]!SUMSTRING(B313:D313,"")</f>
        <v>#NAME?</v>
      </c>
      <c r="F313" t="e">
        <f ca="1">F312</f>
        <v>#NAME?</v>
      </c>
      <c r="G313" t="e">
        <f ca="1">G312</f>
        <v>#NAME?</v>
      </c>
    </row>
    <row r="314" spans="2:7" hidden="1">
      <c r="B314" s="2">
        <f t="shared" si="23"/>
        <v>10032</v>
      </c>
      <c r="C314" s="2">
        <f t="shared" si="25"/>
        <v>1</v>
      </c>
      <c r="D314" s="2">
        <f t="shared" si="25"/>
        <v>3</v>
      </c>
      <c r="E314" s="2" t="e">
        <f ca="1">[1]!SUMSTRING(B314:D314,"")</f>
        <v>#NAME?</v>
      </c>
      <c r="F314" t="e">
        <f ca="1">F313</f>
        <v>#NAME?</v>
      </c>
      <c r="G314" t="e">
        <f ca="1">G313</f>
        <v>#NAME?</v>
      </c>
    </row>
    <row r="315" spans="2:7" hidden="1">
      <c r="B315" s="2">
        <f t="shared" si="23"/>
        <v>10032</v>
      </c>
      <c r="C315" s="2">
        <f t="shared" si="25"/>
        <v>1</v>
      </c>
      <c r="D315" s="2">
        <f t="shared" si="25"/>
        <v>4</v>
      </c>
      <c r="E315" s="2" t="e">
        <f ca="1">[1]!SUMSTRING(B315:D315,"")</f>
        <v>#NAME?</v>
      </c>
      <c r="F315" t="e">
        <f ca="1">F314</f>
        <v>#NAME?</v>
      </c>
      <c r="G315" t="e">
        <f ca="1">G312</f>
        <v>#NAME?</v>
      </c>
    </row>
    <row r="316" spans="2:7" hidden="1">
      <c r="B316" s="2">
        <f t="shared" ref="B316:B362" si="26">B306+1</f>
        <v>10032</v>
      </c>
      <c r="C316" s="2">
        <f t="shared" si="25"/>
        <v>1</v>
      </c>
      <c r="D316" s="2">
        <f t="shared" si="25"/>
        <v>5</v>
      </c>
      <c r="E316" s="2" t="e">
        <f ca="1">[1]!SUMSTRING(B316:D316,"")</f>
        <v>#NAME?</v>
      </c>
      <c r="F316" t="e">
        <f ca="1">F315</f>
        <v>#NAME?</v>
      </c>
      <c r="G316" t="e">
        <f ca="1">G312</f>
        <v>#NAME?</v>
      </c>
    </row>
    <row r="317" spans="2:7">
      <c r="B317" s="2">
        <f t="shared" si="26"/>
        <v>10032</v>
      </c>
      <c r="C317" s="2">
        <f t="shared" si="25"/>
        <v>2</v>
      </c>
      <c r="D317" s="2">
        <f t="shared" si="25"/>
        <v>1</v>
      </c>
      <c r="E317" s="2" t="e">
        <f ca="1">[1]!SUMSTRING(B317:D317,"")</f>
        <v>#NAME?</v>
      </c>
    </row>
    <row r="318" spans="2:7" hidden="1">
      <c r="B318" s="2">
        <f t="shared" si="26"/>
        <v>10032</v>
      </c>
      <c r="C318" s="2">
        <f t="shared" si="25"/>
        <v>2</v>
      </c>
      <c r="D318" s="2">
        <f t="shared" si="25"/>
        <v>2</v>
      </c>
      <c r="E318" s="2" t="e">
        <f ca="1">[1]!SUMSTRING(B318:D318,"")</f>
        <v>#NAME?</v>
      </c>
    </row>
    <row r="319" spans="2:7" hidden="1">
      <c r="B319" s="2">
        <f t="shared" si="26"/>
        <v>10032</v>
      </c>
      <c r="C319" s="2">
        <f t="shared" si="25"/>
        <v>2</v>
      </c>
      <c r="D319" s="2">
        <f t="shared" si="25"/>
        <v>3</v>
      </c>
      <c r="E319" s="2" t="e">
        <f ca="1">[1]!SUMSTRING(B319:D319,"")</f>
        <v>#NAME?</v>
      </c>
    </row>
    <row r="320" spans="2:7" hidden="1">
      <c r="B320" s="2">
        <f t="shared" si="26"/>
        <v>10032</v>
      </c>
      <c r="C320" s="2">
        <f t="shared" si="25"/>
        <v>2</v>
      </c>
      <c r="D320" s="2">
        <f t="shared" si="25"/>
        <v>4</v>
      </c>
      <c r="E320" s="2" t="e">
        <f ca="1">[1]!SUMSTRING(B320:D320,"")</f>
        <v>#NAME?</v>
      </c>
    </row>
    <row r="321" spans="2:7" hidden="1">
      <c r="B321" s="2">
        <f t="shared" si="26"/>
        <v>10032</v>
      </c>
      <c r="C321" s="2">
        <f t="shared" si="25"/>
        <v>2</v>
      </c>
      <c r="D321" s="2">
        <f t="shared" si="25"/>
        <v>5</v>
      </c>
      <c r="E321" s="2" t="e">
        <f ca="1">[1]!SUMSTRING(B321:D321,"")</f>
        <v>#NAME?</v>
      </c>
    </row>
    <row r="322" spans="2:7" hidden="1">
      <c r="B322" s="2">
        <f t="shared" si="26"/>
        <v>10033</v>
      </c>
      <c r="C322" s="2">
        <f t="shared" si="25"/>
        <v>1</v>
      </c>
      <c r="D322" s="2">
        <f t="shared" si="25"/>
        <v>1</v>
      </c>
      <c r="E322" s="2" t="e">
        <f ca="1">[1]!SUMSTRING(B322:D322,"")</f>
        <v>#NAME?</v>
      </c>
      <c r="F322" t="e">
        <f ca="1">VLOOKUP(E322,Sheet1!$I:$K,3,0)</f>
        <v>#NAME?</v>
      </c>
      <c r="G322" t="e">
        <f ca="1">VLOOKUP(E322,Sheet1!$I:$L,4,0)</f>
        <v>#NAME?</v>
      </c>
    </row>
    <row r="323" spans="2:7" hidden="1">
      <c r="B323" s="2">
        <f t="shared" si="26"/>
        <v>10033</v>
      </c>
      <c r="C323" s="2">
        <f t="shared" si="25"/>
        <v>1</v>
      </c>
      <c r="D323" s="2">
        <f t="shared" si="25"/>
        <v>2</v>
      </c>
      <c r="E323" s="2" t="e">
        <f ca="1">[1]!SUMSTRING(B323:D323,"")</f>
        <v>#NAME?</v>
      </c>
      <c r="F323" t="e">
        <f ca="1">F322</f>
        <v>#NAME?</v>
      </c>
      <c r="G323" t="e">
        <f ca="1">G322</f>
        <v>#NAME?</v>
      </c>
    </row>
    <row r="324" spans="2:7" hidden="1">
      <c r="B324" s="2">
        <f t="shared" si="26"/>
        <v>10033</v>
      </c>
      <c r="C324" s="2">
        <f t="shared" si="25"/>
        <v>1</v>
      </c>
      <c r="D324" s="2">
        <f t="shared" si="25"/>
        <v>3</v>
      </c>
      <c r="E324" s="2" t="e">
        <f ca="1">[1]!SUMSTRING(B324:D324,"")</f>
        <v>#NAME?</v>
      </c>
      <c r="F324" t="e">
        <f ca="1">F323</f>
        <v>#NAME?</v>
      </c>
      <c r="G324" t="e">
        <f ca="1">G323</f>
        <v>#NAME?</v>
      </c>
    </row>
    <row r="325" spans="2:7" hidden="1">
      <c r="B325" s="2">
        <f t="shared" si="26"/>
        <v>10033</v>
      </c>
      <c r="C325" s="2">
        <f t="shared" si="25"/>
        <v>1</v>
      </c>
      <c r="D325" s="2">
        <f t="shared" si="25"/>
        <v>4</v>
      </c>
      <c r="E325" s="2" t="e">
        <f ca="1">[1]!SUMSTRING(B325:D325,"")</f>
        <v>#NAME?</v>
      </c>
      <c r="F325" t="e">
        <f ca="1">F324</f>
        <v>#NAME?</v>
      </c>
      <c r="G325" t="e">
        <f ca="1">G322</f>
        <v>#NAME?</v>
      </c>
    </row>
    <row r="326" spans="2:7" hidden="1">
      <c r="B326" s="2">
        <f t="shared" si="26"/>
        <v>10033</v>
      </c>
      <c r="C326" s="2">
        <f t="shared" si="25"/>
        <v>1</v>
      </c>
      <c r="D326" s="2">
        <f t="shared" si="25"/>
        <v>5</v>
      </c>
      <c r="E326" s="2" t="e">
        <f ca="1">[1]!SUMSTRING(B326:D326,"")</f>
        <v>#NAME?</v>
      </c>
      <c r="F326" t="e">
        <f ca="1">F325</f>
        <v>#NAME?</v>
      </c>
      <c r="G326" t="e">
        <f ca="1">G322</f>
        <v>#NAME?</v>
      </c>
    </row>
    <row r="327" spans="2:7">
      <c r="B327" s="2">
        <f t="shared" si="26"/>
        <v>10033</v>
      </c>
      <c r="C327" s="2">
        <f t="shared" si="25"/>
        <v>2</v>
      </c>
      <c r="D327" s="2">
        <f t="shared" si="25"/>
        <v>1</v>
      </c>
      <c r="E327" s="2" t="e">
        <f ca="1">[1]!SUMSTRING(B327:D327,"")</f>
        <v>#NAME?</v>
      </c>
    </row>
    <row r="328" spans="2:7" hidden="1">
      <c r="B328" s="2">
        <f t="shared" si="26"/>
        <v>10033</v>
      </c>
      <c r="C328" s="2">
        <f t="shared" si="25"/>
        <v>2</v>
      </c>
      <c r="D328" s="2">
        <f t="shared" si="25"/>
        <v>2</v>
      </c>
      <c r="E328" s="2" t="e">
        <f ca="1">[1]!SUMSTRING(B328:D328,"")</f>
        <v>#NAME?</v>
      </c>
    </row>
    <row r="329" spans="2:7" hidden="1">
      <c r="B329" s="2">
        <f t="shared" si="26"/>
        <v>10033</v>
      </c>
      <c r="C329" s="2">
        <f t="shared" si="25"/>
        <v>2</v>
      </c>
      <c r="D329" s="2">
        <f t="shared" si="25"/>
        <v>3</v>
      </c>
      <c r="E329" s="2" t="e">
        <f ca="1">[1]!SUMSTRING(B329:D329,"")</f>
        <v>#NAME?</v>
      </c>
    </row>
    <row r="330" spans="2:7" hidden="1">
      <c r="B330" s="2">
        <f t="shared" si="26"/>
        <v>10033</v>
      </c>
      <c r="C330" s="2">
        <f t="shared" si="25"/>
        <v>2</v>
      </c>
      <c r="D330" s="2">
        <f t="shared" si="25"/>
        <v>4</v>
      </c>
      <c r="E330" s="2" t="e">
        <f ca="1">[1]!SUMSTRING(B330:D330,"")</f>
        <v>#NAME?</v>
      </c>
    </row>
    <row r="331" spans="2:7" hidden="1">
      <c r="B331" s="2">
        <f t="shared" si="26"/>
        <v>10033</v>
      </c>
      <c r="C331" s="2">
        <f t="shared" si="25"/>
        <v>2</v>
      </c>
      <c r="D331" s="2">
        <f t="shared" si="25"/>
        <v>5</v>
      </c>
      <c r="E331" s="2" t="e">
        <f ca="1">[1]!SUMSTRING(B331:D331,"")</f>
        <v>#NAME?</v>
      </c>
    </row>
    <row r="332" spans="2:7" hidden="1">
      <c r="B332" s="2">
        <f t="shared" si="26"/>
        <v>10034</v>
      </c>
      <c r="C332" s="2">
        <f t="shared" ref="C332:D351" si="27">C322</f>
        <v>1</v>
      </c>
      <c r="D332" s="2">
        <f t="shared" si="27"/>
        <v>1</v>
      </c>
      <c r="E332" s="2" t="e">
        <f ca="1">[1]!SUMSTRING(B332:D332,"")</f>
        <v>#NAME?</v>
      </c>
      <c r="F332" t="e">
        <f ca="1">VLOOKUP(E332,Sheet1!$I:$K,3,0)</f>
        <v>#NAME?</v>
      </c>
      <c r="G332" t="e">
        <f ca="1">VLOOKUP(E332,Sheet1!$I:$L,4,0)</f>
        <v>#NAME?</v>
      </c>
    </row>
    <row r="333" spans="2:7" hidden="1">
      <c r="B333" s="2">
        <f t="shared" si="26"/>
        <v>10034</v>
      </c>
      <c r="C333" s="2">
        <f t="shared" si="27"/>
        <v>1</v>
      </c>
      <c r="D333" s="2">
        <f t="shared" si="27"/>
        <v>2</v>
      </c>
      <c r="E333" s="2" t="e">
        <f ca="1">[1]!SUMSTRING(B333:D333,"")</f>
        <v>#NAME?</v>
      </c>
      <c r="F333" t="e">
        <f ca="1">F332</f>
        <v>#NAME?</v>
      </c>
      <c r="G333" t="e">
        <f ca="1">G332</f>
        <v>#NAME?</v>
      </c>
    </row>
    <row r="334" spans="2:7" hidden="1">
      <c r="B334" s="2">
        <f t="shared" si="26"/>
        <v>10034</v>
      </c>
      <c r="C334" s="2">
        <f t="shared" si="27"/>
        <v>1</v>
      </c>
      <c r="D334" s="2">
        <f t="shared" si="27"/>
        <v>3</v>
      </c>
      <c r="E334" s="2" t="e">
        <f ca="1">[1]!SUMSTRING(B334:D334,"")</f>
        <v>#NAME?</v>
      </c>
      <c r="F334" t="e">
        <f ca="1">F333</f>
        <v>#NAME?</v>
      </c>
      <c r="G334" t="e">
        <f ca="1">G333</f>
        <v>#NAME?</v>
      </c>
    </row>
    <row r="335" spans="2:7" hidden="1">
      <c r="B335" s="2">
        <f t="shared" si="26"/>
        <v>10034</v>
      </c>
      <c r="C335" s="2">
        <f t="shared" si="27"/>
        <v>1</v>
      </c>
      <c r="D335" s="2">
        <f t="shared" si="27"/>
        <v>4</v>
      </c>
      <c r="E335" s="2" t="e">
        <f ca="1">[1]!SUMSTRING(B335:D335,"")</f>
        <v>#NAME?</v>
      </c>
      <c r="F335" t="e">
        <f ca="1">F334</f>
        <v>#NAME?</v>
      </c>
      <c r="G335" t="e">
        <f ca="1">G332</f>
        <v>#NAME?</v>
      </c>
    </row>
    <row r="336" spans="2:7" hidden="1">
      <c r="B336" s="2">
        <f t="shared" si="26"/>
        <v>10034</v>
      </c>
      <c r="C336" s="2">
        <f t="shared" si="27"/>
        <v>1</v>
      </c>
      <c r="D336" s="2">
        <f t="shared" si="27"/>
        <v>5</v>
      </c>
      <c r="E336" s="2" t="e">
        <f ca="1">[1]!SUMSTRING(B336:D336,"")</f>
        <v>#NAME?</v>
      </c>
      <c r="F336" t="e">
        <f ca="1">F335</f>
        <v>#NAME?</v>
      </c>
      <c r="G336" t="e">
        <f ca="1">G332</f>
        <v>#NAME?</v>
      </c>
    </row>
    <row r="337" spans="2:7">
      <c r="B337" s="2">
        <f t="shared" si="26"/>
        <v>10034</v>
      </c>
      <c r="C337" s="2">
        <f t="shared" si="27"/>
        <v>2</v>
      </c>
      <c r="D337" s="2">
        <f t="shared" si="27"/>
        <v>1</v>
      </c>
      <c r="E337" s="2" t="e">
        <f ca="1">[1]!SUMSTRING(B337:D337,"")</f>
        <v>#NAME?</v>
      </c>
      <c r="F337" t="e">
        <f ca="1">VLOOKUP(E337,Sheet1!$I:$K,3,0)</f>
        <v>#NAME?</v>
      </c>
      <c r="G337" t="e">
        <f ca="1">VLOOKUP(E337,Sheet1!$I:$L,4,0)</f>
        <v>#NAME?</v>
      </c>
    </row>
    <row r="338" spans="2:7" hidden="1">
      <c r="B338" s="2">
        <f t="shared" si="26"/>
        <v>10034</v>
      </c>
      <c r="C338" s="2">
        <f t="shared" si="27"/>
        <v>2</v>
      </c>
      <c r="D338" s="2">
        <f t="shared" si="27"/>
        <v>2</v>
      </c>
      <c r="E338" s="2" t="e">
        <f ca="1">[1]!SUMSTRING(B338:D338,"")</f>
        <v>#NAME?</v>
      </c>
      <c r="F338" t="e">
        <f ca="1">F337</f>
        <v>#NAME?</v>
      </c>
      <c r="G338" t="e">
        <f ca="1">G337</f>
        <v>#NAME?</v>
      </c>
    </row>
    <row r="339" spans="2:7" hidden="1">
      <c r="B339" s="2">
        <f t="shared" si="26"/>
        <v>10034</v>
      </c>
      <c r="C339" s="2">
        <f t="shared" si="27"/>
        <v>2</v>
      </c>
      <c r="D339" s="2">
        <f t="shared" si="27"/>
        <v>3</v>
      </c>
      <c r="E339" s="2" t="e">
        <f ca="1">[1]!SUMSTRING(B339:D339,"")</f>
        <v>#NAME?</v>
      </c>
      <c r="F339" t="e">
        <f ca="1">F338</f>
        <v>#NAME?</v>
      </c>
      <c r="G339" t="e">
        <f ca="1">G338</f>
        <v>#NAME?</v>
      </c>
    </row>
    <row r="340" spans="2:7" hidden="1">
      <c r="B340" s="2">
        <f t="shared" si="26"/>
        <v>10034</v>
      </c>
      <c r="C340" s="2">
        <f t="shared" si="27"/>
        <v>2</v>
      </c>
      <c r="D340" s="2">
        <f t="shared" si="27"/>
        <v>4</v>
      </c>
      <c r="E340" s="2" t="e">
        <f ca="1">[1]!SUMSTRING(B340:D340,"")</f>
        <v>#NAME?</v>
      </c>
      <c r="F340" t="e">
        <f ca="1">F339</f>
        <v>#NAME?</v>
      </c>
      <c r="G340" t="e">
        <f ca="1">G337</f>
        <v>#NAME?</v>
      </c>
    </row>
    <row r="341" spans="2:7" hidden="1">
      <c r="B341" s="2">
        <f t="shared" si="26"/>
        <v>10034</v>
      </c>
      <c r="C341" s="2">
        <f t="shared" si="27"/>
        <v>2</v>
      </c>
      <c r="D341" s="2">
        <f t="shared" si="27"/>
        <v>5</v>
      </c>
      <c r="E341" s="2" t="e">
        <f ca="1">[1]!SUMSTRING(B341:D341,"")</f>
        <v>#NAME?</v>
      </c>
      <c r="F341" t="e">
        <f ca="1">F340</f>
        <v>#NAME?</v>
      </c>
      <c r="G341" t="e">
        <f ca="1">G337</f>
        <v>#NAME?</v>
      </c>
    </row>
    <row r="342" spans="2:7" hidden="1">
      <c r="B342" s="2">
        <f t="shared" si="26"/>
        <v>10035</v>
      </c>
      <c r="C342" s="2">
        <f t="shared" si="27"/>
        <v>1</v>
      </c>
      <c r="D342" s="2">
        <f t="shared" si="27"/>
        <v>1</v>
      </c>
      <c r="E342" s="2" t="e">
        <f ca="1">[1]!SUMSTRING(B342:D342,"")</f>
        <v>#NAME?</v>
      </c>
      <c r="F342" t="e">
        <f ca="1">VLOOKUP(E342,Sheet1!$I:$K,3,0)</f>
        <v>#NAME?</v>
      </c>
      <c r="G342" t="e">
        <f ca="1">VLOOKUP(E342,Sheet1!$I:$L,4,0)</f>
        <v>#NAME?</v>
      </c>
    </row>
    <row r="343" spans="2:7" hidden="1">
      <c r="B343" s="2">
        <f t="shared" si="26"/>
        <v>10035</v>
      </c>
      <c r="C343" s="2">
        <f t="shared" si="27"/>
        <v>1</v>
      </c>
      <c r="D343" s="2">
        <f t="shared" si="27"/>
        <v>2</v>
      </c>
      <c r="E343" s="2" t="e">
        <f ca="1">[1]!SUMSTRING(B343:D343,"")</f>
        <v>#NAME?</v>
      </c>
      <c r="F343" t="e">
        <f ca="1">F342</f>
        <v>#NAME?</v>
      </c>
      <c r="G343" t="e">
        <f ca="1">G342</f>
        <v>#NAME?</v>
      </c>
    </row>
    <row r="344" spans="2:7" hidden="1">
      <c r="B344" s="2">
        <f t="shared" si="26"/>
        <v>10035</v>
      </c>
      <c r="C344" s="2">
        <f t="shared" si="27"/>
        <v>1</v>
      </c>
      <c r="D344" s="2">
        <f t="shared" si="27"/>
        <v>3</v>
      </c>
      <c r="E344" s="2" t="e">
        <f ca="1">[1]!SUMSTRING(B344:D344,"")</f>
        <v>#NAME?</v>
      </c>
      <c r="F344" t="e">
        <f ca="1">F343</f>
        <v>#NAME?</v>
      </c>
      <c r="G344" t="e">
        <f ca="1">G343</f>
        <v>#NAME?</v>
      </c>
    </row>
    <row r="345" spans="2:7" hidden="1">
      <c r="B345" s="2">
        <f t="shared" si="26"/>
        <v>10035</v>
      </c>
      <c r="C345" s="2">
        <f t="shared" si="27"/>
        <v>1</v>
      </c>
      <c r="D345" s="2">
        <f t="shared" si="27"/>
        <v>4</v>
      </c>
      <c r="E345" s="2" t="e">
        <f ca="1">[1]!SUMSTRING(B345:D345,"")</f>
        <v>#NAME?</v>
      </c>
      <c r="F345" t="e">
        <f ca="1">F344</f>
        <v>#NAME?</v>
      </c>
      <c r="G345" t="e">
        <f ca="1">G342</f>
        <v>#NAME?</v>
      </c>
    </row>
    <row r="346" spans="2:7" hidden="1">
      <c r="B346" s="2">
        <f t="shared" si="26"/>
        <v>10035</v>
      </c>
      <c r="C346" s="2">
        <f t="shared" si="27"/>
        <v>1</v>
      </c>
      <c r="D346" s="2">
        <f t="shared" si="27"/>
        <v>5</v>
      </c>
      <c r="E346" s="2" t="e">
        <f ca="1">[1]!SUMSTRING(B346:D346,"")</f>
        <v>#NAME?</v>
      </c>
      <c r="F346" t="e">
        <f ca="1">F345</f>
        <v>#NAME?</v>
      </c>
      <c r="G346" t="e">
        <f ca="1">G342</f>
        <v>#NAME?</v>
      </c>
    </row>
    <row r="347" spans="2:7">
      <c r="B347" s="2">
        <f t="shared" si="26"/>
        <v>10035</v>
      </c>
      <c r="C347" s="2">
        <f t="shared" si="27"/>
        <v>2</v>
      </c>
      <c r="D347" s="2">
        <f t="shared" si="27"/>
        <v>1</v>
      </c>
      <c r="E347" s="2" t="e">
        <f ca="1">[1]!SUMSTRING(B347:D347,"")</f>
        <v>#NAME?</v>
      </c>
      <c r="F347" t="e">
        <f ca="1">VLOOKUP(E347,Sheet1!$I:$K,3,0)</f>
        <v>#NAME?</v>
      </c>
      <c r="G347" t="e">
        <f ca="1">VLOOKUP(E347,Sheet1!$I:$L,4,0)</f>
        <v>#NAME?</v>
      </c>
    </row>
    <row r="348" spans="2:7" hidden="1">
      <c r="B348" s="2">
        <f t="shared" si="26"/>
        <v>10035</v>
      </c>
      <c r="C348" s="2">
        <f t="shared" si="27"/>
        <v>2</v>
      </c>
      <c r="D348" s="2">
        <f t="shared" si="27"/>
        <v>2</v>
      </c>
      <c r="E348" s="2" t="e">
        <f ca="1">[1]!SUMSTRING(B348:D348,"")</f>
        <v>#NAME?</v>
      </c>
      <c r="F348" t="e">
        <f ca="1">F347</f>
        <v>#NAME?</v>
      </c>
      <c r="G348" t="e">
        <f ca="1">G347</f>
        <v>#NAME?</v>
      </c>
    </row>
    <row r="349" spans="2:7" hidden="1">
      <c r="B349" s="2">
        <f t="shared" si="26"/>
        <v>10035</v>
      </c>
      <c r="C349" s="2">
        <f t="shared" si="27"/>
        <v>2</v>
      </c>
      <c r="D349" s="2">
        <f t="shared" si="27"/>
        <v>3</v>
      </c>
      <c r="E349" s="2" t="e">
        <f ca="1">[1]!SUMSTRING(B349:D349,"")</f>
        <v>#NAME?</v>
      </c>
      <c r="F349" t="e">
        <f ca="1">F348</f>
        <v>#NAME?</v>
      </c>
      <c r="G349" t="e">
        <f ca="1">G348</f>
        <v>#NAME?</v>
      </c>
    </row>
    <row r="350" spans="2:7" hidden="1">
      <c r="B350" s="2">
        <f t="shared" si="26"/>
        <v>10035</v>
      </c>
      <c r="C350" s="2">
        <f t="shared" si="27"/>
        <v>2</v>
      </c>
      <c r="D350" s="2">
        <f t="shared" si="27"/>
        <v>4</v>
      </c>
      <c r="E350" s="2" t="e">
        <f ca="1">[1]!SUMSTRING(B350:D350,"")</f>
        <v>#NAME?</v>
      </c>
      <c r="F350" t="e">
        <f ca="1">F349</f>
        <v>#NAME?</v>
      </c>
      <c r="G350" t="e">
        <f ca="1">G347</f>
        <v>#NAME?</v>
      </c>
    </row>
    <row r="351" spans="2:7" hidden="1">
      <c r="B351" s="2">
        <f t="shared" si="26"/>
        <v>10035</v>
      </c>
      <c r="C351" s="2">
        <f t="shared" si="27"/>
        <v>2</v>
      </c>
      <c r="D351" s="2">
        <f t="shared" si="27"/>
        <v>5</v>
      </c>
      <c r="E351" s="2" t="e">
        <f ca="1">[1]!SUMSTRING(B351:D351,"")</f>
        <v>#NAME?</v>
      </c>
      <c r="F351" t="e">
        <f ca="1">F350</f>
        <v>#NAME?</v>
      </c>
      <c r="G351" t="e">
        <f ca="1">G347</f>
        <v>#NAME?</v>
      </c>
    </row>
    <row r="352" spans="2:7" hidden="1">
      <c r="B352" s="2">
        <f t="shared" si="26"/>
        <v>10036</v>
      </c>
      <c r="C352" s="2">
        <f t="shared" ref="C352:D371" si="28">C342</f>
        <v>1</v>
      </c>
      <c r="D352" s="2">
        <f t="shared" si="28"/>
        <v>1</v>
      </c>
      <c r="E352" s="2" t="e">
        <f ca="1">[1]!SUMSTRING(B352:D352,"")</f>
        <v>#NAME?</v>
      </c>
      <c r="F352" t="e">
        <f ca="1">VLOOKUP(E352,Sheet1!$I:$K,3,0)</f>
        <v>#NAME?</v>
      </c>
      <c r="G352" t="e">
        <f ca="1">VLOOKUP(E352,Sheet1!$I:$L,4,0)</f>
        <v>#NAME?</v>
      </c>
    </row>
    <row r="353" spans="2:7" hidden="1">
      <c r="B353" s="2">
        <f t="shared" si="26"/>
        <v>10036</v>
      </c>
      <c r="C353" s="2">
        <f t="shared" si="28"/>
        <v>1</v>
      </c>
      <c r="D353" s="2">
        <f t="shared" si="28"/>
        <v>2</v>
      </c>
      <c r="E353" s="2" t="e">
        <f ca="1">[1]!SUMSTRING(B353:D353,"")</f>
        <v>#NAME?</v>
      </c>
      <c r="F353" t="e">
        <f ca="1">F352</f>
        <v>#NAME?</v>
      </c>
      <c r="G353" t="e">
        <f ca="1">G352</f>
        <v>#NAME?</v>
      </c>
    </row>
    <row r="354" spans="2:7" hidden="1">
      <c r="B354" s="2">
        <f t="shared" si="26"/>
        <v>10036</v>
      </c>
      <c r="C354" s="2">
        <f t="shared" si="28"/>
        <v>1</v>
      </c>
      <c r="D354" s="2">
        <f t="shared" si="28"/>
        <v>3</v>
      </c>
      <c r="E354" s="2" t="e">
        <f ca="1">[1]!SUMSTRING(B354:D354,"")</f>
        <v>#NAME?</v>
      </c>
      <c r="F354" t="e">
        <f ca="1">F353</f>
        <v>#NAME?</v>
      </c>
      <c r="G354" t="e">
        <f ca="1">G353</f>
        <v>#NAME?</v>
      </c>
    </row>
    <row r="355" spans="2:7" hidden="1">
      <c r="B355" s="2">
        <f t="shared" si="26"/>
        <v>10036</v>
      </c>
      <c r="C355" s="2">
        <f t="shared" si="28"/>
        <v>1</v>
      </c>
      <c r="D355" s="2">
        <f t="shared" si="28"/>
        <v>4</v>
      </c>
      <c r="E355" s="2" t="e">
        <f ca="1">[1]!SUMSTRING(B355:D355,"")</f>
        <v>#NAME?</v>
      </c>
      <c r="F355" t="e">
        <f ca="1">F354</f>
        <v>#NAME?</v>
      </c>
      <c r="G355" t="e">
        <f ca="1">G352</f>
        <v>#NAME?</v>
      </c>
    </row>
    <row r="356" spans="2:7" hidden="1">
      <c r="B356" s="2">
        <f t="shared" si="26"/>
        <v>10036</v>
      </c>
      <c r="C356" s="2">
        <f t="shared" si="28"/>
        <v>1</v>
      </c>
      <c r="D356" s="2">
        <f t="shared" si="28"/>
        <v>5</v>
      </c>
      <c r="E356" s="2" t="e">
        <f ca="1">[1]!SUMSTRING(B356:D356,"")</f>
        <v>#NAME?</v>
      </c>
      <c r="F356" t="e">
        <f ca="1">F355</f>
        <v>#NAME?</v>
      </c>
      <c r="G356" t="e">
        <f ca="1">G352</f>
        <v>#NAME?</v>
      </c>
    </row>
    <row r="357" spans="2:7">
      <c r="B357" s="2">
        <f t="shared" si="26"/>
        <v>10036</v>
      </c>
      <c r="C357" s="2">
        <f t="shared" si="28"/>
        <v>2</v>
      </c>
      <c r="D357" s="2">
        <f t="shared" si="28"/>
        <v>1</v>
      </c>
      <c r="E357" s="2" t="e">
        <f ca="1">[1]!SUMSTRING(B357:D357,"")</f>
        <v>#NAME?</v>
      </c>
    </row>
    <row r="358" spans="2:7" hidden="1">
      <c r="B358" s="2">
        <f t="shared" si="26"/>
        <v>10036</v>
      </c>
      <c r="C358" s="2">
        <f t="shared" si="28"/>
        <v>2</v>
      </c>
      <c r="D358" s="2">
        <f t="shared" si="28"/>
        <v>2</v>
      </c>
      <c r="E358" s="2" t="e">
        <f ca="1">[1]!SUMSTRING(B358:D358,"")</f>
        <v>#NAME?</v>
      </c>
    </row>
    <row r="359" spans="2:7" hidden="1">
      <c r="B359" s="2">
        <f t="shared" si="26"/>
        <v>10036</v>
      </c>
      <c r="C359" s="2">
        <f t="shared" si="28"/>
        <v>2</v>
      </c>
      <c r="D359" s="2">
        <f t="shared" si="28"/>
        <v>3</v>
      </c>
      <c r="E359" s="2" t="e">
        <f ca="1">[1]!SUMSTRING(B359:D359,"")</f>
        <v>#NAME?</v>
      </c>
    </row>
    <row r="360" spans="2:7" hidden="1">
      <c r="B360" s="2">
        <f t="shared" si="26"/>
        <v>10036</v>
      </c>
      <c r="C360" s="2">
        <f t="shared" si="28"/>
        <v>2</v>
      </c>
      <c r="D360" s="2">
        <f t="shared" si="28"/>
        <v>4</v>
      </c>
      <c r="E360" s="2" t="e">
        <f ca="1">[1]!SUMSTRING(B360:D360,"")</f>
        <v>#NAME?</v>
      </c>
    </row>
    <row r="361" spans="2:7" hidden="1">
      <c r="B361" s="2">
        <f t="shared" si="26"/>
        <v>10036</v>
      </c>
      <c r="C361" s="2">
        <f t="shared" si="28"/>
        <v>2</v>
      </c>
      <c r="D361" s="2">
        <f t="shared" si="28"/>
        <v>5</v>
      </c>
      <c r="E361" s="2" t="e">
        <f ca="1">[1]!SUMSTRING(B361:D361,"")</f>
        <v>#NAME?</v>
      </c>
    </row>
    <row r="362" spans="2:7" hidden="1">
      <c r="B362" s="2">
        <f t="shared" si="26"/>
        <v>10037</v>
      </c>
      <c r="C362" s="2">
        <f t="shared" si="28"/>
        <v>1</v>
      </c>
      <c r="D362" s="2">
        <f t="shared" si="28"/>
        <v>1</v>
      </c>
      <c r="E362" s="2" t="e">
        <f ca="1">[1]!SUMSTRING(B362:D362,"")</f>
        <v>#NAME?</v>
      </c>
      <c r="F362" t="e">
        <f ca="1">VLOOKUP(E362,Sheet1!$I:$K,3,0)</f>
        <v>#NAME?</v>
      </c>
      <c r="G362" t="e">
        <f ca="1">VLOOKUP(E362,Sheet1!$I:$L,4,0)</f>
        <v>#NAME?</v>
      </c>
    </row>
    <row r="363" spans="2:7" hidden="1">
      <c r="B363" s="2">
        <f t="shared" ref="B363:B384" si="29">B353+1</f>
        <v>10037</v>
      </c>
      <c r="C363" s="2">
        <f t="shared" si="28"/>
        <v>1</v>
      </c>
      <c r="D363" s="2">
        <f t="shared" si="28"/>
        <v>2</v>
      </c>
      <c r="E363" s="2" t="e">
        <f ca="1">[1]!SUMSTRING(B363:D363,"")</f>
        <v>#NAME?</v>
      </c>
      <c r="F363" t="e">
        <f ca="1">F362</f>
        <v>#NAME?</v>
      </c>
      <c r="G363" t="e">
        <f ca="1">G362</f>
        <v>#NAME?</v>
      </c>
    </row>
    <row r="364" spans="2:7" hidden="1">
      <c r="B364" s="2">
        <f t="shared" si="29"/>
        <v>10037</v>
      </c>
      <c r="C364" s="2">
        <f t="shared" si="28"/>
        <v>1</v>
      </c>
      <c r="D364" s="2">
        <f t="shared" si="28"/>
        <v>3</v>
      </c>
      <c r="E364" s="2" t="e">
        <f ca="1">[1]!SUMSTRING(B364:D364,"")</f>
        <v>#NAME?</v>
      </c>
      <c r="F364" t="e">
        <f ca="1">F363</f>
        <v>#NAME?</v>
      </c>
      <c r="G364" t="e">
        <f ca="1">G363</f>
        <v>#NAME?</v>
      </c>
    </row>
    <row r="365" spans="2:7" hidden="1">
      <c r="B365" s="2">
        <f t="shared" si="29"/>
        <v>10037</v>
      </c>
      <c r="C365" s="2">
        <f t="shared" si="28"/>
        <v>1</v>
      </c>
      <c r="D365" s="2">
        <f t="shared" si="28"/>
        <v>4</v>
      </c>
      <c r="E365" s="2" t="e">
        <f ca="1">[1]!SUMSTRING(B365:D365,"")</f>
        <v>#NAME?</v>
      </c>
      <c r="F365" t="e">
        <f ca="1">F364</f>
        <v>#NAME?</v>
      </c>
      <c r="G365" t="e">
        <f ca="1">G362</f>
        <v>#NAME?</v>
      </c>
    </row>
    <row r="366" spans="2:7" hidden="1">
      <c r="B366" s="2">
        <f t="shared" si="29"/>
        <v>10037</v>
      </c>
      <c r="C366" s="2">
        <f t="shared" si="28"/>
        <v>1</v>
      </c>
      <c r="D366" s="2">
        <f t="shared" si="28"/>
        <v>5</v>
      </c>
      <c r="E366" s="2" t="e">
        <f ca="1">[1]!SUMSTRING(B366:D366,"")</f>
        <v>#NAME?</v>
      </c>
      <c r="F366" t="e">
        <f ca="1">F365</f>
        <v>#NAME?</v>
      </c>
      <c r="G366" t="e">
        <f ca="1">G362</f>
        <v>#NAME?</v>
      </c>
    </row>
    <row r="367" spans="2:7">
      <c r="B367" s="2">
        <f t="shared" si="29"/>
        <v>10037</v>
      </c>
      <c r="C367" s="2">
        <f t="shared" si="28"/>
        <v>2</v>
      </c>
      <c r="D367" s="2">
        <f t="shared" si="28"/>
        <v>1</v>
      </c>
      <c r="E367" s="2" t="e">
        <f ca="1">[1]!SUMSTRING(B367:D367,"")</f>
        <v>#NAME?</v>
      </c>
    </row>
    <row r="368" spans="2:7" hidden="1">
      <c r="B368" s="2">
        <f t="shared" si="29"/>
        <v>10037</v>
      </c>
      <c r="C368" s="2">
        <f t="shared" si="28"/>
        <v>2</v>
      </c>
      <c r="D368" s="2">
        <f t="shared" si="28"/>
        <v>2</v>
      </c>
      <c r="E368" s="2" t="e">
        <f ca="1">[1]!SUMSTRING(B368:D368,"")</f>
        <v>#NAME?</v>
      </c>
    </row>
    <row r="369" spans="2:7" hidden="1">
      <c r="B369" s="2">
        <f t="shared" si="29"/>
        <v>10037</v>
      </c>
      <c r="C369" s="2">
        <f t="shared" si="28"/>
        <v>2</v>
      </c>
      <c r="D369" s="2">
        <f t="shared" si="28"/>
        <v>3</v>
      </c>
      <c r="E369" s="2" t="e">
        <f ca="1">[1]!SUMSTRING(B369:D369,"")</f>
        <v>#NAME?</v>
      </c>
    </row>
    <row r="370" spans="2:7" hidden="1">
      <c r="B370" s="2">
        <f t="shared" si="29"/>
        <v>10037</v>
      </c>
      <c r="C370" s="2">
        <f t="shared" si="28"/>
        <v>2</v>
      </c>
      <c r="D370" s="2">
        <f t="shared" si="28"/>
        <v>4</v>
      </c>
      <c r="E370" s="2" t="e">
        <f ca="1">[1]!SUMSTRING(B370:D370,"")</f>
        <v>#NAME?</v>
      </c>
    </row>
    <row r="371" spans="2:7" hidden="1">
      <c r="B371" s="2">
        <f t="shared" si="29"/>
        <v>10037</v>
      </c>
      <c r="C371" s="2">
        <f t="shared" si="28"/>
        <v>2</v>
      </c>
      <c r="D371" s="2">
        <f t="shared" si="28"/>
        <v>5</v>
      </c>
      <c r="E371" s="2" t="e">
        <f ca="1">[1]!SUMSTRING(B371:D371,"")</f>
        <v>#NAME?</v>
      </c>
    </row>
    <row r="372" spans="2:7" hidden="1">
      <c r="B372" s="2">
        <f t="shared" si="29"/>
        <v>10038</v>
      </c>
      <c r="C372" s="2">
        <f t="shared" ref="C372:D391" si="30">C362</f>
        <v>1</v>
      </c>
      <c r="D372" s="2">
        <f t="shared" si="30"/>
        <v>1</v>
      </c>
      <c r="E372" s="2" t="e">
        <f ca="1">[1]!SUMSTRING(B372:D372,"")</f>
        <v>#NAME?</v>
      </c>
      <c r="F372" t="e">
        <f ca="1">VLOOKUP(E372,Sheet1!$I:$K,3,0)</f>
        <v>#NAME?</v>
      </c>
      <c r="G372" t="e">
        <f ca="1">VLOOKUP(E372,Sheet1!$I:$L,4,0)</f>
        <v>#NAME?</v>
      </c>
    </row>
    <row r="373" spans="2:7" hidden="1">
      <c r="B373" s="2">
        <f t="shared" si="29"/>
        <v>10038</v>
      </c>
      <c r="C373" s="2">
        <f t="shared" si="30"/>
        <v>1</v>
      </c>
      <c r="D373" s="2">
        <f t="shared" si="30"/>
        <v>2</v>
      </c>
      <c r="E373" s="2" t="e">
        <f ca="1">[1]!SUMSTRING(B373:D373,"")</f>
        <v>#NAME?</v>
      </c>
      <c r="F373" t="e">
        <f ca="1">F372</f>
        <v>#NAME?</v>
      </c>
      <c r="G373" t="e">
        <f ca="1">G372</f>
        <v>#NAME?</v>
      </c>
    </row>
    <row r="374" spans="2:7" hidden="1">
      <c r="B374" s="2">
        <f t="shared" si="29"/>
        <v>10038</v>
      </c>
      <c r="C374" s="2">
        <f t="shared" si="30"/>
        <v>1</v>
      </c>
      <c r="D374" s="2">
        <f t="shared" si="30"/>
        <v>3</v>
      </c>
      <c r="E374" s="2" t="e">
        <f ca="1">[1]!SUMSTRING(B374:D374,"")</f>
        <v>#NAME?</v>
      </c>
      <c r="F374" t="e">
        <f ca="1">F373</f>
        <v>#NAME?</v>
      </c>
      <c r="G374" t="e">
        <f ca="1">G373</f>
        <v>#NAME?</v>
      </c>
    </row>
    <row r="375" spans="2:7" hidden="1">
      <c r="B375" s="2">
        <f t="shared" si="29"/>
        <v>10038</v>
      </c>
      <c r="C375" s="2">
        <f t="shared" si="30"/>
        <v>1</v>
      </c>
      <c r="D375" s="2">
        <f t="shared" si="30"/>
        <v>4</v>
      </c>
      <c r="E375" s="2" t="e">
        <f ca="1">[1]!SUMSTRING(B375:D375,"")</f>
        <v>#NAME?</v>
      </c>
      <c r="F375" t="e">
        <f ca="1">F374</f>
        <v>#NAME?</v>
      </c>
      <c r="G375" t="e">
        <f ca="1">G372</f>
        <v>#NAME?</v>
      </c>
    </row>
    <row r="376" spans="2:7" hidden="1">
      <c r="B376" s="2">
        <f t="shared" si="29"/>
        <v>10038</v>
      </c>
      <c r="C376" s="2">
        <f t="shared" si="30"/>
        <v>1</v>
      </c>
      <c r="D376" s="2">
        <f t="shared" si="30"/>
        <v>5</v>
      </c>
      <c r="E376" s="2" t="e">
        <f ca="1">[1]!SUMSTRING(B376:D376,"")</f>
        <v>#NAME?</v>
      </c>
      <c r="F376" t="e">
        <f ca="1">F375</f>
        <v>#NAME?</v>
      </c>
      <c r="G376" t="e">
        <f ca="1">G372</f>
        <v>#NAME?</v>
      </c>
    </row>
    <row r="377" spans="2:7">
      <c r="B377" s="2">
        <f t="shared" si="29"/>
        <v>10038</v>
      </c>
      <c r="C377" s="2">
        <f t="shared" si="30"/>
        <v>2</v>
      </c>
      <c r="D377" s="2">
        <f t="shared" si="30"/>
        <v>1</v>
      </c>
      <c r="E377" s="2" t="e">
        <f ca="1">[1]!SUMSTRING(B377:D377,"")</f>
        <v>#NAME?</v>
      </c>
    </row>
    <row r="378" spans="2:7" hidden="1">
      <c r="B378" s="2">
        <f t="shared" si="29"/>
        <v>10038</v>
      </c>
      <c r="C378" s="2">
        <f t="shared" si="30"/>
        <v>2</v>
      </c>
      <c r="D378" s="2">
        <f t="shared" si="30"/>
        <v>2</v>
      </c>
      <c r="E378" s="2" t="e">
        <f ca="1">[1]!SUMSTRING(B378:D378,"")</f>
        <v>#NAME?</v>
      </c>
    </row>
    <row r="379" spans="2:7" hidden="1">
      <c r="B379" s="2">
        <f t="shared" si="29"/>
        <v>10038</v>
      </c>
      <c r="C379" s="2">
        <f t="shared" si="30"/>
        <v>2</v>
      </c>
      <c r="D379" s="2">
        <f t="shared" si="30"/>
        <v>3</v>
      </c>
      <c r="E379" s="2" t="e">
        <f ca="1">[1]!SUMSTRING(B379:D379,"")</f>
        <v>#NAME?</v>
      </c>
    </row>
    <row r="380" spans="2:7" hidden="1">
      <c r="B380" s="2">
        <f t="shared" si="29"/>
        <v>10038</v>
      </c>
      <c r="C380" s="2">
        <f t="shared" si="30"/>
        <v>2</v>
      </c>
      <c r="D380" s="2">
        <f t="shared" si="30"/>
        <v>4</v>
      </c>
      <c r="E380" s="2" t="e">
        <f ca="1">[1]!SUMSTRING(B380:D380,"")</f>
        <v>#NAME?</v>
      </c>
    </row>
    <row r="381" spans="2:7" hidden="1">
      <c r="B381" s="2">
        <f t="shared" si="29"/>
        <v>10038</v>
      </c>
      <c r="C381" s="2">
        <f t="shared" si="30"/>
        <v>2</v>
      </c>
      <c r="D381" s="2">
        <f t="shared" si="30"/>
        <v>5</v>
      </c>
      <c r="E381" s="2" t="e">
        <f ca="1">[1]!SUMSTRING(B381:D381,"")</f>
        <v>#NAME?</v>
      </c>
    </row>
    <row r="382" spans="2:7" hidden="1">
      <c r="B382" s="2">
        <f t="shared" si="29"/>
        <v>10039</v>
      </c>
      <c r="C382" s="2">
        <f t="shared" si="30"/>
        <v>1</v>
      </c>
      <c r="D382" s="2">
        <f t="shared" si="30"/>
        <v>1</v>
      </c>
      <c r="E382" s="2" t="e">
        <f ca="1">[1]!SUMSTRING(B382:D382,"")</f>
        <v>#NAME?</v>
      </c>
      <c r="F382" t="e">
        <f ca="1">VLOOKUP(E382,Sheet1!$I:$K,3,0)</f>
        <v>#NAME?</v>
      </c>
      <c r="G382" t="e">
        <f ca="1">VLOOKUP(E382,Sheet1!$I:$L,4,0)</f>
        <v>#NAME?</v>
      </c>
    </row>
    <row r="383" spans="2:7" hidden="1">
      <c r="B383" s="2">
        <f t="shared" si="29"/>
        <v>10039</v>
      </c>
      <c r="C383" s="2">
        <f t="shared" si="30"/>
        <v>1</v>
      </c>
      <c r="D383" s="2">
        <f t="shared" si="30"/>
        <v>2</v>
      </c>
      <c r="E383" s="2" t="e">
        <f ca="1">[1]!SUMSTRING(B383:D383,"")</f>
        <v>#NAME?</v>
      </c>
      <c r="F383" t="e">
        <f ca="1">F382</f>
        <v>#NAME?</v>
      </c>
      <c r="G383" t="e">
        <f ca="1">G382</f>
        <v>#NAME?</v>
      </c>
    </row>
    <row r="384" spans="2:7" hidden="1">
      <c r="B384" s="2">
        <f t="shared" si="29"/>
        <v>10039</v>
      </c>
      <c r="C384" s="2">
        <f t="shared" si="30"/>
        <v>1</v>
      </c>
      <c r="D384" s="2">
        <f t="shared" si="30"/>
        <v>3</v>
      </c>
      <c r="E384" s="2" t="e">
        <f ca="1">[1]!SUMSTRING(B384:D384,"")</f>
        <v>#NAME?</v>
      </c>
      <c r="F384" t="e">
        <f ca="1">F383</f>
        <v>#NAME?</v>
      </c>
      <c r="G384" t="e">
        <f ca="1">G383</f>
        <v>#NAME?</v>
      </c>
    </row>
    <row r="385" spans="2:7" hidden="1">
      <c r="B385" s="2">
        <f t="shared" ref="B385:B447" si="31">B375+1</f>
        <v>10039</v>
      </c>
      <c r="C385" s="2">
        <f t="shared" si="30"/>
        <v>1</v>
      </c>
      <c r="D385" s="2">
        <f t="shared" si="30"/>
        <v>4</v>
      </c>
      <c r="E385" s="2" t="e">
        <f ca="1">[1]!SUMSTRING(B385:D385,"")</f>
        <v>#NAME?</v>
      </c>
      <c r="F385" t="e">
        <f ca="1">F384</f>
        <v>#NAME?</v>
      </c>
      <c r="G385" t="e">
        <f ca="1">G382</f>
        <v>#NAME?</v>
      </c>
    </row>
    <row r="386" spans="2:7" hidden="1">
      <c r="B386" s="2">
        <f t="shared" si="31"/>
        <v>10039</v>
      </c>
      <c r="C386" s="2">
        <f t="shared" si="30"/>
        <v>1</v>
      </c>
      <c r="D386" s="2">
        <f t="shared" si="30"/>
        <v>5</v>
      </c>
      <c r="E386" s="2" t="e">
        <f ca="1">[1]!SUMSTRING(B386:D386,"")</f>
        <v>#NAME?</v>
      </c>
      <c r="F386" t="e">
        <f ca="1">F385</f>
        <v>#NAME?</v>
      </c>
      <c r="G386" t="e">
        <f ca="1">G382</f>
        <v>#NAME?</v>
      </c>
    </row>
    <row r="387" spans="2:7">
      <c r="B387" s="2">
        <f t="shared" si="31"/>
        <v>10039</v>
      </c>
      <c r="C387" s="2">
        <f t="shared" si="30"/>
        <v>2</v>
      </c>
      <c r="D387" s="2">
        <f t="shared" si="30"/>
        <v>1</v>
      </c>
      <c r="E387" s="2" t="e">
        <f ca="1">[1]!SUMSTRING(B387:D387,"")</f>
        <v>#NAME?</v>
      </c>
    </row>
    <row r="388" spans="2:7" hidden="1">
      <c r="B388" s="2">
        <f t="shared" si="31"/>
        <v>10039</v>
      </c>
      <c r="C388" s="2">
        <f t="shared" si="30"/>
        <v>2</v>
      </c>
      <c r="D388" s="2">
        <f t="shared" si="30"/>
        <v>2</v>
      </c>
      <c r="E388" s="2" t="e">
        <f ca="1">[1]!SUMSTRING(B388:D388,"")</f>
        <v>#NAME?</v>
      </c>
    </row>
    <row r="389" spans="2:7" hidden="1">
      <c r="B389" s="2">
        <f t="shared" si="31"/>
        <v>10039</v>
      </c>
      <c r="C389" s="2">
        <f t="shared" si="30"/>
        <v>2</v>
      </c>
      <c r="D389" s="2">
        <f t="shared" si="30"/>
        <v>3</v>
      </c>
      <c r="E389" s="2" t="e">
        <f ca="1">[1]!SUMSTRING(B389:D389,"")</f>
        <v>#NAME?</v>
      </c>
    </row>
    <row r="390" spans="2:7" hidden="1">
      <c r="B390" s="2">
        <f t="shared" si="31"/>
        <v>10039</v>
      </c>
      <c r="C390" s="2">
        <f t="shared" si="30"/>
        <v>2</v>
      </c>
      <c r="D390" s="2">
        <f t="shared" si="30"/>
        <v>4</v>
      </c>
      <c r="E390" s="2" t="e">
        <f ca="1">[1]!SUMSTRING(B390:D390,"")</f>
        <v>#NAME?</v>
      </c>
    </row>
    <row r="391" spans="2:7" hidden="1">
      <c r="B391" s="2">
        <f t="shared" si="31"/>
        <v>10039</v>
      </c>
      <c r="C391" s="2">
        <f t="shared" si="30"/>
        <v>2</v>
      </c>
      <c r="D391" s="2">
        <f t="shared" si="30"/>
        <v>5</v>
      </c>
      <c r="E391" s="2" t="e">
        <f ca="1">[1]!SUMSTRING(B391:D391,"")</f>
        <v>#NAME?</v>
      </c>
    </row>
    <row r="392" spans="2:7" hidden="1">
      <c r="B392" s="2">
        <f t="shared" si="31"/>
        <v>10040</v>
      </c>
      <c r="C392" s="2">
        <f t="shared" ref="C392:D411" si="32">C382</f>
        <v>1</v>
      </c>
      <c r="D392" s="2">
        <f t="shared" si="32"/>
        <v>1</v>
      </c>
      <c r="E392" s="2" t="e">
        <f ca="1">[1]!SUMSTRING(B392:D392,"")</f>
        <v>#NAME?</v>
      </c>
      <c r="F392" t="e">
        <f ca="1">VLOOKUP(E392,Sheet1!$I:$K,3,0)</f>
        <v>#NAME?</v>
      </c>
      <c r="G392" t="e">
        <f ca="1">VLOOKUP(E392,Sheet1!$I:$L,4,0)</f>
        <v>#NAME?</v>
      </c>
    </row>
    <row r="393" spans="2:7" hidden="1">
      <c r="B393" s="2">
        <f t="shared" si="31"/>
        <v>10040</v>
      </c>
      <c r="C393" s="2">
        <f t="shared" si="32"/>
        <v>1</v>
      </c>
      <c r="D393" s="2">
        <f t="shared" si="32"/>
        <v>2</v>
      </c>
      <c r="E393" s="2" t="e">
        <f ca="1">[1]!SUMSTRING(B393:D393,"")</f>
        <v>#NAME?</v>
      </c>
      <c r="F393" t="e">
        <f ca="1">F392</f>
        <v>#NAME?</v>
      </c>
      <c r="G393" t="e">
        <f ca="1">G392</f>
        <v>#NAME?</v>
      </c>
    </row>
    <row r="394" spans="2:7" hidden="1">
      <c r="B394" s="2">
        <f t="shared" si="31"/>
        <v>10040</v>
      </c>
      <c r="C394" s="2">
        <f t="shared" si="32"/>
        <v>1</v>
      </c>
      <c r="D394" s="2">
        <f t="shared" si="32"/>
        <v>3</v>
      </c>
      <c r="E394" s="2" t="e">
        <f ca="1">[1]!SUMSTRING(B394:D394,"")</f>
        <v>#NAME?</v>
      </c>
      <c r="F394" t="e">
        <f ca="1">F393</f>
        <v>#NAME?</v>
      </c>
      <c r="G394" t="e">
        <f ca="1">G393</f>
        <v>#NAME?</v>
      </c>
    </row>
    <row r="395" spans="2:7" hidden="1">
      <c r="B395" s="2">
        <f t="shared" si="31"/>
        <v>10040</v>
      </c>
      <c r="C395" s="2">
        <f t="shared" si="32"/>
        <v>1</v>
      </c>
      <c r="D395" s="2">
        <f t="shared" si="32"/>
        <v>4</v>
      </c>
      <c r="E395" s="2" t="e">
        <f ca="1">[1]!SUMSTRING(B395:D395,"")</f>
        <v>#NAME?</v>
      </c>
      <c r="F395" t="e">
        <f ca="1">F394</f>
        <v>#NAME?</v>
      </c>
      <c r="G395" t="e">
        <f ca="1">G392</f>
        <v>#NAME?</v>
      </c>
    </row>
    <row r="396" spans="2:7" hidden="1">
      <c r="B396" s="2">
        <f t="shared" si="31"/>
        <v>10040</v>
      </c>
      <c r="C396" s="2">
        <f t="shared" si="32"/>
        <v>1</v>
      </c>
      <c r="D396" s="2">
        <f t="shared" si="32"/>
        <v>5</v>
      </c>
      <c r="E396" s="2" t="e">
        <f ca="1">[1]!SUMSTRING(B396:D396,"")</f>
        <v>#NAME?</v>
      </c>
      <c r="F396" t="e">
        <f ca="1">F395</f>
        <v>#NAME?</v>
      </c>
      <c r="G396" t="e">
        <f ca="1">G392</f>
        <v>#NAME?</v>
      </c>
    </row>
    <row r="397" spans="2:7">
      <c r="B397" s="2">
        <f t="shared" si="31"/>
        <v>10040</v>
      </c>
      <c r="C397" s="2">
        <f t="shared" si="32"/>
        <v>2</v>
      </c>
      <c r="D397" s="2">
        <f t="shared" si="32"/>
        <v>1</v>
      </c>
      <c r="E397" s="2" t="e">
        <f ca="1">[1]!SUMSTRING(B397:D397,"")</f>
        <v>#NAME?</v>
      </c>
    </row>
    <row r="398" spans="2:7" hidden="1">
      <c r="B398" s="2">
        <f t="shared" si="31"/>
        <v>10040</v>
      </c>
      <c r="C398" s="2">
        <f t="shared" si="32"/>
        <v>2</v>
      </c>
      <c r="D398" s="2">
        <f t="shared" si="32"/>
        <v>2</v>
      </c>
      <c r="E398" s="2" t="e">
        <f ca="1">[1]!SUMSTRING(B398:D398,"")</f>
        <v>#NAME?</v>
      </c>
    </row>
    <row r="399" spans="2:7" hidden="1">
      <c r="B399" s="2">
        <f t="shared" si="31"/>
        <v>10040</v>
      </c>
      <c r="C399" s="2">
        <f t="shared" si="32"/>
        <v>2</v>
      </c>
      <c r="D399" s="2">
        <f t="shared" si="32"/>
        <v>3</v>
      </c>
      <c r="E399" s="2" t="e">
        <f ca="1">[1]!SUMSTRING(B399:D399,"")</f>
        <v>#NAME?</v>
      </c>
    </row>
    <row r="400" spans="2:7" hidden="1">
      <c r="B400" s="2">
        <f t="shared" si="31"/>
        <v>10040</v>
      </c>
      <c r="C400" s="2">
        <f t="shared" si="32"/>
        <v>2</v>
      </c>
      <c r="D400" s="2">
        <f t="shared" si="32"/>
        <v>4</v>
      </c>
      <c r="E400" s="2" t="e">
        <f ca="1">[1]!SUMSTRING(B400:D400,"")</f>
        <v>#NAME?</v>
      </c>
    </row>
    <row r="401" spans="2:7" hidden="1">
      <c r="B401" s="2">
        <f t="shared" si="31"/>
        <v>10040</v>
      </c>
      <c r="C401" s="2">
        <f t="shared" si="32"/>
        <v>2</v>
      </c>
      <c r="D401" s="2">
        <f t="shared" si="32"/>
        <v>5</v>
      </c>
      <c r="E401" s="2" t="e">
        <f ca="1">[1]!SUMSTRING(B401:D401,"")</f>
        <v>#NAME?</v>
      </c>
    </row>
    <row r="402" spans="2:7" hidden="1">
      <c r="B402" s="2">
        <f t="shared" si="31"/>
        <v>10041</v>
      </c>
      <c r="C402" s="2">
        <f t="shared" si="32"/>
        <v>1</v>
      </c>
      <c r="D402" s="2">
        <f t="shared" si="32"/>
        <v>1</v>
      </c>
      <c r="E402" s="2" t="e">
        <f ca="1">[1]!SUMSTRING(B402:D402,"")</f>
        <v>#NAME?</v>
      </c>
      <c r="F402" t="e">
        <f ca="1">VLOOKUP(E402,Sheet1!$I:$K,3,0)</f>
        <v>#NAME?</v>
      </c>
      <c r="G402" t="e">
        <f ca="1">VLOOKUP(E402,Sheet1!$I:$L,4,0)</f>
        <v>#NAME?</v>
      </c>
    </row>
    <row r="403" spans="2:7" hidden="1">
      <c r="B403" s="2">
        <f t="shared" si="31"/>
        <v>10041</v>
      </c>
      <c r="C403" s="2">
        <f t="shared" si="32"/>
        <v>1</v>
      </c>
      <c r="D403" s="2">
        <f t="shared" si="32"/>
        <v>2</v>
      </c>
      <c r="E403" s="2" t="e">
        <f ca="1">[1]!SUMSTRING(B403:D403,"")</f>
        <v>#NAME?</v>
      </c>
      <c r="F403" t="e">
        <f ca="1">F402</f>
        <v>#NAME?</v>
      </c>
      <c r="G403" t="e">
        <f ca="1">G402</f>
        <v>#NAME?</v>
      </c>
    </row>
    <row r="404" spans="2:7" hidden="1">
      <c r="B404" s="2">
        <f t="shared" si="31"/>
        <v>10041</v>
      </c>
      <c r="C404" s="2">
        <f t="shared" si="32"/>
        <v>1</v>
      </c>
      <c r="D404" s="2">
        <f t="shared" si="32"/>
        <v>3</v>
      </c>
      <c r="E404" s="2" t="e">
        <f ca="1">[1]!SUMSTRING(B404:D404,"")</f>
        <v>#NAME?</v>
      </c>
      <c r="F404" t="e">
        <f ca="1">F403</f>
        <v>#NAME?</v>
      </c>
      <c r="G404" t="e">
        <f ca="1">G403</f>
        <v>#NAME?</v>
      </c>
    </row>
    <row r="405" spans="2:7" hidden="1">
      <c r="B405" s="2">
        <f t="shared" si="31"/>
        <v>10041</v>
      </c>
      <c r="C405" s="2">
        <f t="shared" si="32"/>
        <v>1</v>
      </c>
      <c r="D405" s="2">
        <f t="shared" si="32"/>
        <v>4</v>
      </c>
      <c r="E405" s="2" t="e">
        <f ca="1">[1]!SUMSTRING(B405:D405,"")</f>
        <v>#NAME?</v>
      </c>
      <c r="F405" t="e">
        <f ca="1">F404</f>
        <v>#NAME?</v>
      </c>
      <c r="G405" t="e">
        <f ca="1">G402</f>
        <v>#NAME?</v>
      </c>
    </row>
    <row r="406" spans="2:7" hidden="1">
      <c r="B406" s="2">
        <f t="shared" si="31"/>
        <v>10041</v>
      </c>
      <c r="C406" s="2">
        <f t="shared" si="32"/>
        <v>1</v>
      </c>
      <c r="D406" s="2">
        <f t="shared" si="32"/>
        <v>5</v>
      </c>
      <c r="E406" s="2" t="e">
        <f ca="1">[1]!SUMSTRING(B406:D406,"")</f>
        <v>#NAME?</v>
      </c>
      <c r="F406" t="e">
        <f ca="1">F405</f>
        <v>#NAME?</v>
      </c>
      <c r="G406" t="e">
        <f ca="1">G402</f>
        <v>#NAME?</v>
      </c>
    </row>
    <row r="407" spans="2:7">
      <c r="B407" s="2">
        <f t="shared" si="31"/>
        <v>10041</v>
      </c>
      <c r="C407" s="2">
        <f t="shared" si="32"/>
        <v>2</v>
      </c>
      <c r="D407" s="2">
        <f t="shared" si="32"/>
        <v>1</v>
      </c>
      <c r="E407" s="2" t="e">
        <f ca="1">[1]!SUMSTRING(B407:D407,"")</f>
        <v>#NAME?</v>
      </c>
    </row>
    <row r="408" spans="2:7" hidden="1">
      <c r="B408" s="2">
        <f t="shared" si="31"/>
        <v>10041</v>
      </c>
      <c r="C408" s="2">
        <f t="shared" si="32"/>
        <v>2</v>
      </c>
      <c r="D408" s="2">
        <f t="shared" si="32"/>
        <v>2</v>
      </c>
      <c r="E408" s="2" t="e">
        <f ca="1">[1]!SUMSTRING(B408:D408,"")</f>
        <v>#NAME?</v>
      </c>
    </row>
    <row r="409" spans="2:7" hidden="1">
      <c r="B409" s="2">
        <f t="shared" si="31"/>
        <v>10041</v>
      </c>
      <c r="C409" s="2">
        <f t="shared" si="32"/>
        <v>2</v>
      </c>
      <c r="D409" s="2">
        <f t="shared" si="32"/>
        <v>3</v>
      </c>
      <c r="E409" s="2" t="e">
        <f ca="1">[1]!SUMSTRING(B409:D409,"")</f>
        <v>#NAME?</v>
      </c>
    </row>
    <row r="410" spans="2:7" hidden="1">
      <c r="B410" s="2">
        <f t="shared" si="31"/>
        <v>10041</v>
      </c>
      <c r="C410" s="2">
        <f t="shared" si="32"/>
        <v>2</v>
      </c>
      <c r="D410" s="2">
        <f t="shared" si="32"/>
        <v>4</v>
      </c>
      <c r="E410" s="2" t="e">
        <f ca="1">[1]!SUMSTRING(B410:D410,"")</f>
        <v>#NAME?</v>
      </c>
    </row>
    <row r="411" spans="2:7" hidden="1">
      <c r="B411" s="2">
        <f t="shared" si="31"/>
        <v>10041</v>
      </c>
      <c r="C411" s="2">
        <f t="shared" si="32"/>
        <v>2</v>
      </c>
      <c r="D411" s="2">
        <f t="shared" si="32"/>
        <v>5</v>
      </c>
      <c r="E411" s="2" t="e">
        <f ca="1">[1]!SUMSTRING(B411:D411,"")</f>
        <v>#NAME?</v>
      </c>
    </row>
    <row r="412" spans="2:7" hidden="1">
      <c r="B412" s="2">
        <f t="shared" si="31"/>
        <v>10042</v>
      </c>
      <c r="C412" s="2">
        <f t="shared" ref="C412:D431" si="33">C402</f>
        <v>1</v>
      </c>
      <c r="D412" s="2">
        <f t="shared" si="33"/>
        <v>1</v>
      </c>
      <c r="E412" s="2" t="e">
        <f ca="1">[1]!SUMSTRING(B412:D412,"")</f>
        <v>#NAME?</v>
      </c>
      <c r="F412" t="e">
        <f ca="1">VLOOKUP(E412,Sheet1!$I:$K,3,0)</f>
        <v>#NAME?</v>
      </c>
      <c r="G412" t="e">
        <f ca="1">VLOOKUP(E412,Sheet1!$I:$L,4,0)</f>
        <v>#NAME?</v>
      </c>
    </row>
    <row r="413" spans="2:7" hidden="1">
      <c r="B413" s="2">
        <f t="shared" si="31"/>
        <v>10042</v>
      </c>
      <c r="C413" s="2">
        <f t="shared" si="33"/>
        <v>1</v>
      </c>
      <c r="D413" s="2">
        <f t="shared" si="33"/>
        <v>2</v>
      </c>
      <c r="E413" s="2" t="e">
        <f ca="1">[1]!SUMSTRING(B413:D413,"")</f>
        <v>#NAME?</v>
      </c>
      <c r="F413" t="e">
        <f ca="1">F412</f>
        <v>#NAME?</v>
      </c>
      <c r="G413" t="e">
        <f ca="1">G412</f>
        <v>#NAME?</v>
      </c>
    </row>
    <row r="414" spans="2:7" hidden="1">
      <c r="B414" s="2">
        <f t="shared" si="31"/>
        <v>10042</v>
      </c>
      <c r="C414" s="2">
        <f t="shared" si="33"/>
        <v>1</v>
      </c>
      <c r="D414" s="2">
        <f t="shared" si="33"/>
        <v>3</v>
      </c>
      <c r="E414" s="2" t="e">
        <f ca="1">[1]!SUMSTRING(B414:D414,"")</f>
        <v>#NAME?</v>
      </c>
      <c r="F414" t="e">
        <f ca="1">F413</f>
        <v>#NAME?</v>
      </c>
      <c r="G414" t="e">
        <f ca="1">G413</f>
        <v>#NAME?</v>
      </c>
    </row>
    <row r="415" spans="2:7" hidden="1">
      <c r="B415" s="2">
        <f t="shared" si="31"/>
        <v>10042</v>
      </c>
      <c r="C415" s="2">
        <f t="shared" si="33"/>
        <v>1</v>
      </c>
      <c r="D415" s="2">
        <f t="shared" si="33"/>
        <v>4</v>
      </c>
      <c r="E415" s="2" t="e">
        <f ca="1">[1]!SUMSTRING(B415:D415,"")</f>
        <v>#NAME?</v>
      </c>
      <c r="F415" t="e">
        <f ca="1">F414</f>
        <v>#NAME?</v>
      </c>
      <c r="G415" t="e">
        <f ca="1">G412</f>
        <v>#NAME?</v>
      </c>
    </row>
    <row r="416" spans="2:7" hidden="1">
      <c r="B416" s="2">
        <f t="shared" si="31"/>
        <v>10042</v>
      </c>
      <c r="C416" s="2">
        <f t="shared" si="33"/>
        <v>1</v>
      </c>
      <c r="D416" s="2">
        <f t="shared" si="33"/>
        <v>5</v>
      </c>
      <c r="E416" s="2" t="e">
        <f ca="1">[1]!SUMSTRING(B416:D416,"")</f>
        <v>#NAME?</v>
      </c>
      <c r="F416" t="e">
        <f ca="1">F415</f>
        <v>#NAME?</v>
      </c>
      <c r="G416" t="e">
        <f ca="1">G412</f>
        <v>#NAME?</v>
      </c>
    </row>
    <row r="417" spans="2:7">
      <c r="B417" s="2">
        <f t="shared" si="31"/>
        <v>10042</v>
      </c>
      <c r="C417" s="2">
        <f t="shared" si="33"/>
        <v>2</v>
      </c>
      <c r="D417" s="2">
        <f t="shared" si="33"/>
        <v>1</v>
      </c>
      <c r="E417" s="2" t="e">
        <f ca="1">[1]!SUMSTRING(B417:D417,"")</f>
        <v>#NAME?</v>
      </c>
    </row>
    <row r="418" spans="2:7" hidden="1">
      <c r="B418" s="2">
        <f t="shared" si="31"/>
        <v>10042</v>
      </c>
      <c r="C418" s="2">
        <f t="shared" si="33"/>
        <v>2</v>
      </c>
      <c r="D418" s="2">
        <f t="shared" si="33"/>
        <v>2</v>
      </c>
      <c r="E418" s="2" t="e">
        <f ca="1">[1]!SUMSTRING(B418:D418,"")</f>
        <v>#NAME?</v>
      </c>
    </row>
    <row r="419" spans="2:7" hidden="1">
      <c r="B419" s="2">
        <f t="shared" si="31"/>
        <v>10042</v>
      </c>
      <c r="C419" s="2">
        <f t="shared" si="33"/>
        <v>2</v>
      </c>
      <c r="D419" s="2">
        <f t="shared" si="33"/>
        <v>3</v>
      </c>
      <c r="E419" s="2" t="e">
        <f ca="1">[1]!SUMSTRING(B419:D419,"")</f>
        <v>#NAME?</v>
      </c>
    </row>
    <row r="420" spans="2:7" hidden="1">
      <c r="B420" s="2">
        <f t="shared" si="31"/>
        <v>10042</v>
      </c>
      <c r="C420" s="2">
        <f t="shared" si="33"/>
        <v>2</v>
      </c>
      <c r="D420" s="2">
        <f t="shared" si="33"/>
        <v>4</v>
      </c>
      <c r="E420" s="2" t="e">
        <f ca="1">[1]!SUMSTRING(B420:D420,"")</f>
        <v>#NAME?</v>
      </c>
    </row>
    <row r="421" spans="2:7" hidden="1">
      <c r="B421" s="2">
        <f t="shared" si="31"/>
        <v>10042</v>
      </c>
      <c r="C421" s="2">
        <f t="shared" si="33"/>
        <v>2</v>
      </c>
      <c r="D421" s="2">
        <f t="shared" si="33"/>
        <v>5</v>
      </c>
      <c r="E421" s="2" t="e">
        <f ca="1">[1]!SUMSTRING(B421:D421,"")</f>
        <v>#NAME?</v>
      </c>
    </row>
    <row r="422" spans="2:7" hidden="1">
      <c r="B422" s="2">
        <f t="shared" si="31"/>
        <v>10043</v>
      </c>
      <c r="C422" s="2">
        <f t="shared" si="33"/>
        <v>1</v>
      </c>
      <c r="D422" s="2">
        <f t="shared" si="33"/>
        <v>1</v>
      </c>
      <c r="E422" s="2" t="e">
        <f ca="1">[1]!SUMSTRING(B422:D422,"")</f>
        <v>#NAME?</v>
      </c>
      <c r="F422" t="e">
        <f ca="1">VLOOKUP(E422,Sheet1!$I:$K,3,0)</f>
        <v>#NAME?</v>
      </c>
      <c r="G422" t="e">
        <f ca="1">VLOOKUP(E422,Sheet1!$I:$L,4,0)</f>
        <v>#NAME?</v>
      </c>
    </row>
    <row r="423" spans="2:7" hidden="1">
      <c r="B423" s="2">
        <f t="shared" si="31"/>
        <v>10043</v>
      </c>
      <c r="C423" s="2">
        <f t="shared" si="33"/>
        <v>1</v>
      </c>
      <c r="D423" s="2">
        <f t="shared" si="33"/>
        <v>2</v>
      </c>
      <c r="E423" s="2" t="e">
        <f ca="1">[1]!SUMSTRING(B423:D423,"")</f>
        <v>#NAME?</v>
      </c>
      <c r="F423" t="e">
        <f ca="1">F422</f>
        <v>#NAME?</v>
      </c>
      <c r="G423" t="e">
        <f ca="1">G422</f>
        <v>#NAME?</v>
      </c>
    </row>
    <row r="424" spans="2:7" hidden="1">
      <c r="B424" s="2">
        <f t="shared" si="31"/>
        <v>10043</v>
      </c>
      <c r="C424" s="2">
        <f t="shared" si="33"/>
        <v>1</v>
      </c>
      <c r="D424" s="2">
        <f t="shared" si="33"/>
        <v>3</v>
      </c>
      <c r="E424" s="2" t="e">
        <f ca="1">[1]!SUMSTRING(B424:D424,"")</f>
        <v>#NAME?</v>
      </c>
      <c r="F424" t="e">
        <f ca="1">F423</f>
        <v>#NAME?</v>
      </c>
      <c r="G424" t="e">
        <f ca="1">G423</f>
        <v>#NAME?</v>
      </c>
    </row>
    <row r="425" spans="2:7" hidden="1">
      <c r="B425" s="2">
        <f t="shared" si="31"/>
        <v>10043</v>
      </c>
      <c r="C425" s="2">
        <f t="shared" si="33"/>
        <v>1</v>
      </c>
      <c r="D425" s="2">
        <f t="shared" si="33"/>
        <v>4</v>
      </c>
      <c r="E425" s="2" t="e">
        <f ca="1">[1]!SUMSTRING(B425:D425,"")</f>
        <v>#NAME?</v>
      </c>
      <c r="F425" t="e">
        <f ca="1">F424</f>
        <v>#NAME?</v>
      </c>
      <c r="G425" t="e">
        <f ca="1">G422</f>
        <v>#NAME?</v>
      </c>
    </row>
    <row r="426" spans="2:7" hidden="1">
      <c r="B426" s="2">
        <f t="shared" si="31"/>
        <v>10043</v>
      </c>
      <c r="C426" s="2">
        <f t="shared" si="33"/>
        <v>1</v>
      </c>
      <c r="D426" s="2">
        <f t="shared" si="33"/>
        <v>5</v>
      </c>
      <c r="E426" s="2" t="e">
        <f ca="1">[1]!SUMSTRING(B426:D426,"")</f>
        <v>#NAME?</v>
      </c>
      <c r="F426" t="e">
        <f ca="1">F425</f>
        <v>#NAME?</v>
      </c>
      <c r="G426" t="e">
        <f ca="1">G422</f>
        <v>#NAME?</v>
      </c>
    </row>
    <row r="427" spans="2:7">
      <c r="B427" s="2">
        <f t="shared" si="31"/>
        <v>10043</v>
      </c>
      <c r="C427" s="2">
        <f t="shared" si="33"/>
        <v>2</v>
      </c>
      <c r="D427" s="2">
        <f t="shared" si="33"/>
        <v>1</v>
      </c>
      <c r="E427" s="2" t="e">
        <f ca="1">[1]!SUMSTRING(B427:D427,"")</f>
        <v>#NAME?</v>
      </c>
    </row>
    <row r="428" spans="2:7" hidden="1">
      <c r="B428" s="2">
        <f t="shared" si="31"/>
        <v>10043</v>
      </c>
      <c r="C428" s="2">
        <f t="shared" si="33"/>
        <v>2</v>
      </c>
      <c r="D428" s="2">
        <f t="shared" si="33"/>
        <v>2</v>
      </c>
      <c r="E428" s="2" t="e">
        <f ca="1">[1]!SUMSTRING(B428:D428,"")</f>
        <v>#NAME?</v>
      </c>
    </row>
    <row r="429" spans="2:7" hidden="1">
      <c r="B429" s="2">
        <f t="shared" si="31"/>
        <v>10043</v>
      </c>
      <c r="C429" s="2">
        <f t="shared" si="33"/>
        <v>2</v>
      </c>
      <c r="D429" s="2">
        <f t="shared" si="33"/>
        <v>3</v>
      </c>
      <c r="E429" s="2" t="e">
        <f ca="1">[1]!SUMSTRING(B429:D429,"")</f>
        <v>#NAME?</v>
      </c>
    </row>
    <row r="430" spans="2:7" hidden="1">
      <c r="B430" s="2">
        <f t="shared" si="31"/>
        <v>10043</v>
      </c>
      <c r="C430" s="2">
        <f t="shared" si="33"/>
        <v>2</v>
      </c>
      <c r="D430" s="2">
        <f t="shared" si="33"/>
        <v>4</v>
      </c>
      <c r="E430" s="2" t="e">
        <f ca="1">[1]!SUMSTRING(B430:D430,"")</f>
        <v>#NAME?</v>
      </c>
    </row>
    <row r="431" spans="2:7" hidden="1">
      <c r="B431" s="2">
        <f t="shared" si="31"/>
        <v>10043</v>
      </c>
      <c r="C431" s="2">
        <f t="shared" si="33"/>
        <v>2</v>
      </c>
      <c r="D431" s="2">
        <f t="shared" si="33"/>
        <v>5</v>
      </c>
      <c r="E431" s="2" t="e">
        <f ca="1">[1]!SUMSTRING(B431:D431,"")</f>
        <v>#NAME?</v>
      </c>
    </row>
    <row r="432" spans="2:7" hidden="1">
      <c r="B432" s="2">
        <f t="shared" si="31"/>
        <v>10044</v>
      </c>
      <c r="C432" s="2">
        <f t="shared" ref="C432:D451" si="34">C422</f>
        <v>1</v>
      </c>
      <c r="D432" s="2">
        <f t="shared" si="34"/>
        <v>1</v>
      </c>
      <c r="E432" s="2" t="e">
        <f ca="1">[1]!SUMSTRING(B432:D432,"")</f>
        <v>#NAME?</v>
      </c>
      <c r="F432" t="e">
        <f ca="1">VLOOKUP(E432,Sheet1!$I:$K,3,0)</f>
        <v>#NAME?</v>
      </c>
      <c r="G432" t="e">
        <f ca="1">VLOOKUP(E432,Sheet1!$I:$L,4,0)</f>
        <v>#NAME?</v>
      </c>
    </row>
    <row r="433" spans="2:7" hidden="1">
      <c r="B433" s="2">
        <f t="shared" si="31"/>
        <v>10044</v>
      </c>
      <c r="C433" s="2">
        <f t="shared" si="34"/>
        <v>1</v>
      </c>
      <c r="D433" s="2">
        <f t="shared" si="34"/>
        <v>2</v>
      </c>
      <c r="E433" s="2" t="e">
        <f ca="1">[1]!SUMSTRING(B433:D433,"")</f>
        <v>#NAME?</v>
      </c>
      <c r="F433" t="e">
        <f ca="1">F432</f>
        <v>#NAME?</v>
      </c>
      <c r="G433" t="e">
        <f ca="1">G432</f>
        <v>#NAME?</v>
      </c>
    </row>
    <row r="434" spans="2:7" hidden="1">
      <c r="B434" s="2">
        <f t="shared" si="31"/>
        <v>10044</v>
      </c>
      <c r="C434" s="2">
        <f t="shared" si="34"/>
        <v>1</v>
      </c>
      <c r="D434" s="2">
        <f t="shared" si="34"/>
        <v>3</v>
      </c>
      <c r="E434" s="2" t="e">
        <f ca="1">[1]!SUMSTRING(B434:D434,"")</f>
        <v>#NAME?</v>
      </c>
      <c r="F434" t="e">
        <f ca="1">F433</f>
        <v>#NAME?</v>
      </c>
      <c r="G434" t="e">
        <f ca="1">G433</f>
        <v>#NAME?</v>
      </c>
    </row>
    <row r="435" spans="2:7" hidden="1">
      <c r="B435" s="2">
        <f t="shared" si="31"/>
        <v>10044</v>
      </c>
      <c r="C435" s="2">
        <f t="shared" si="34"/>
        <v>1</v>
      </c>
      <c r="D435" s="2">
        <f t="shared" si="34"/>
        <v>4</v>
      </c>
      <c r="E435" s="2" t="e">
        <f ca="1">[1]!SUMSTRING(B435:D435,"")</f>
        <v>#NAME?</v>
      </c>
      <c r="F435" t="e">
        <f ca="1">F434</f>
        <v>#NAME?</v>
      </c>
      <c r="G435" t="e">
        <f ca="1">G432</f>
        <v>#NAME?</v>
      </c>
    </row>
    <row r="436" spans="2:7" hidden="1">
      <c r="B436" s="2">
        <f t="shared" si="31"/>
        <v>10044</v>
      </c>
      <c r="C436" s="2">
        <f t="shared" si="34"/>
        <v>1</v>
      </c>
      <c r="D436" s="2">
        <f t="shared" si="34"/>
        <v>5</v>
      </c>
      <c r="E436" s="2" t="e">
        <f ca="1">[1]!SUMSTRING(B436:D436,"")</f>
        <v>#NAME?</v>
      </c>
      <c r="F436" t="e">
        <f ca="1">F435</f>
        <v>#NAME?</v>
      </c>
      <c r="G436" t="e">
        <f ca="1">G432</f>
        <v>#NAME?</v>
      </c>
    </row>
    <row r="437" spans="2:7">
      <c r="B437" s="2">
        <f t="shared" si="31"/>
        <v>10044</v>
      </c>
      <c r="C437" s="2">
        <f t="shared" si="34"/>
        <v>2</v>
      </c>
      <c r="D437" s="2">
        <f t="shared" si="34"/>
        <v>1</v>
      </c>
      <c r="E437" s="2" t="e">
        <f ca="1">[1]!SUMSTRING(B437:D437,"")</f>
        <v>#NAME?</v>
      </c>
      <c r="F437" t="e">
        <f ca="1">VLOOKUP(E437,Sheet1!$I:$K,3,0)</f>
        <v>#NAME?</v>
      </c>
      <c r="G437" t="e">
        <f ca="1">VLOOKUP(E437,Sheet1!$I:$L,4,0)</f>
        <v>#NAME?</v>
      </c>
    </row>
    <row r="438" spans="2:7" hidden="1">
      <c r="B438" s="2">
        <f t="shared" si="31"/>
        <v>10044</v>
      </c>
      <c r="C438" s="2">
        <f t="shared" si="34"/>
        <v>2</v>
      </c>
      <c r="D438" s="2">
        <f t="shared" si="34"/>
        <v>2</v>
      </c>
      <c r="E438" s="2" t="e">
        <f ca="1">[1]!SUMSTRING(B438:D438,"")</f>
        <v>#NAME?</v>
      </c>
      <c r="F438" t="e">
        <f ca="1">F437</f>
        <v>#NAME?</v>
      </c>
      <c r="G438" t="e">
        <f ca="1">G437</f>
        <v>#NAME?</v>
      </c>
    </row>
    <row r="439" spans="2:7" hidden="1">
      <c r="B439" s="2">
        <f t="shared" si="31"/>
        <v>10044</v>
      </c>
      <c r="C439" s="2">
        <f t="shared" si="34"/>
        <v>2</v>
      </c>
      <c r="D439" s="2">
        <f t="shared" si="34"/>
        <v>3</v>
      </c>
      <c r="E439" s="2" t="e">
        <f ca="1">[1]!SUMSTRING(B439:D439,"")</f>
        <v>#NAME?</v>
      </c>
      <c r="F439" t="e">
        <f ca="1">F438</f>
        <v>#NAME?</v>
      </c>
      <c r="G439" t="e">
        <f ca="1">G438</f>
        <v>#NAME?</v>
      </c>
    </row>
    <row r="440" spans="2:7" hidden="1">
      <c r="B440" s="2">
        <f t="shared" si="31"/>
        <v>10044</v>
      </c>
      <c r="C440" s="2">
        <f t="shared" si="34"/>
        <v>2</v>
      </c>
      <c r="D440" s="2">
        <f t="shared" si="34"/>
        <v>4</v>
      </c>
      <c r="E440" s="2" t="e">
        <f ca="1">[1]!SUMSTRING(B440:D440,"")</f>
        <v>#NAME?</v>
      </c>
      <c r="F440" t="e">
        <f ca="1">F439</f>
        <v>#NAME?</v>
      </c>
      <c r="G440" t="e">
        <f ca="1">G437</f>
        <v>#NAME?</v>
      </c>
    </row>
    <row r="441" spans="2:7" hidden="1">
      <c r="B441" s="2">
        <f t="shared" si="31"/>
        <v>10044</v>
      </c>
      <c r="C441" s="2">
        <f t="shared" si="34"/>
        <v>2</v>
      </c>
      <c r="D441" s="2">
        <f t="shared" si="34"/>
        <v>5</v>
      </c>
      <c r="E441" s="2" t="e">
        <f ca="1">[1]!SUMSTRING(B441:D441,"")</f>
        <v>#NAME?</v>
      </c>
      <c r="F441" t="e">
        <f ca="1">F440</f>
        <v>#NAME?</v>
      </c>
      <c r="G441" t="e">
        <f ca="1">G437</f>
        <v>#NAME?</v>
      </c>
    </row>
    <row r="442" spans="2:7" hidden="1">
      <c r="B442" s="2">
        <f t="shared" si="31"/>
        <v>10045</v>
      </c>
      <c r="C442" s="2">
        <f t="shared" si="34"/>
        <v>1</v>
      </c>
      <c r="D442" s="2">
        <f t="shared" si="34"/>
        <v>1</v>
      </c>
      <c r="E442" s="2" t="e">
        <f ca="1">[1]!SUMSTRING(B442:D442,"")</f>
        <v>#NAME?</v>
      </c>
      <c r="F442" t="e">
        <f ca="1">VLOOKUP(E442,Sheet1!$I:$K,3,0)</f>
        <v>#NAME?</v>
      </c>
      <c r="G442" t="e">
        <f ca="1">VLOOKUP(E442,Sheet1!$I:$L,4,0)</f>
        <v>#NAME?</v>
      </c>
    </row>
    <row r="443" spans="2:7" hidden="1">
      <c r="B443" s="2">
        <f t="shared" si="31"/>
        <v>10045</v>
      </c>
      <c r="C443" s="2">
        <f t="shared" si="34"/>
        <v>1</v>
      </c>
      <c r="D443" s="2">
        <f t="shared" si="34"/>
        <v>2</v>
      </c>
      <c r="E443" s="2" t="e">
        <f ca="1">[1]!SUMSTRING(B443:D443,"")</f>
        <v>#NAME?</v>
      </c>
      <c r="F443" t="e">
        <f ca="1">F442</f>
        <v>#NAME?</v>
      </c>
      <c r="G443" t="e">
        <f ca="1">G442</f>
        <v>#NAME?</v>
      </c>
    </row>
    <row r="444" spans="2:7" hidden="1">
      <c r="B444" s="2">
        <f t="shared" si="31"/>
        <v>10045</v>
      </c>
      <c r="C444" s="2">
        <f t="shared" si="34"/>
        <v>1</v>
      </c>
      <c r="D444" s="2">
        <f t="shared" si="34"/>
        <v>3</v>
      </c>
      <c r="E444" s="2" t="e">
        <f ca="1">[1]!SUMSTRING(B444:D444,"")</f>
        <v>#NAME?</v>
      </c>
      <c r="F444" t="e">
        <f ca="1">F443</f>
        <v>#NAME?</v>
      </c>
      <c r="G444" t="e">
        <f ca="1">G443</f>
        <v>#NAME?</v>
      </c>
    </row>
    <row r="445" spans="2:7" hidden="1">
      <c r="B445" s="2">
        <f t="shared" si="31"/>
        <v>10045</v>
      </c>
      <c r="C445" s="2">
        <f t="shared" si="34"/>
        <v>1</v>
      </c>
      <c r="D445" s="2">
        <f t="shared" si="34"/>
        <v>4</v>
      </c>
      <c r="E445" s="2" t="e">
        <f ca="1">[1]!SUMSTRING(B445:D445,"")</f>
        <v>#NAME?</v>
      </c>
      <c r="F445" t="e">
        <f ca="1">F444</f>
        <v>#NAME?</v>
      </c>
      <c r="G445" t="e">
        <f ca="1">G442</f>
        <v>#NAME?</v>
      </c>
    </row>
    <row r="446" spans="2:7" hidden="1">
      <c r="B446" s="2">
        <f t="shared" si="31"/>
        <v>10045</v>
      </c>
      <c r="C446" s="2">
        <f t="shared" si="34"/>
        <v>1</v>
      </c>
      <c r="D446" s="2">
        <f t="shared" si="34"/>
        <v>5</v>
      </c>
      <c r="E446" s="2" t="e">
        <f ca="1">[1]!SUMSTRING(B446:D446,"")</f>
        <v>#NAME?</v>
      </c>
      <c r="F446" t="e">
        <f ca="1">F445</f>
        <v>#NAME?</v>
      </c>
      <c r="G446" t="e">
        <f ca="1">G442</f>
        <v>#NAME?</v>
      </c>
    </row>
    <row r="447" spans="2:7">
      <c r="B447" s="2">
        <f t="shared" si="31"/>
        <v>10045</v>
      </c>
      <c r="C447" s="2">
        <f t="shared" si="34"/>
        <v>2</v>
      </c>
      <c r="D447" s="2">
        <f t="shared" si="34"/>
        <v>1</v>
      </c>
      <c r="E447" s="2" t="e">
        <f ca="1">[1]!SUMSTRING(B447:D447,"")</f>
        <v>#NAME?</v>
      </c>
    </row>
    <row r="448" spans="2:7" hidden="1">
      <c r="B448" s="2">
        <f t="shared" ref="B448:B476" si="35">B438+1</f>
        <v>10045</v>
      </c>
      <c r="C448" s="2">
        <f t="shared" si="34"/>
        <v>2</v>
      </c>
      <c r="D448" s="2">
        <f t="shared" si="34"/>
        <v>2</v>
      </c>
      <c r="E448" s="2" t="e">
        <f ca="1">[1]!SUMSTRING(B448:D448,"")</f>
        <v>#NAME?</v>
      </c>
    </row>
    <row r="449" spans="2:7" hidden="1">
      <c r="B449" s="2">
        <f t="shared" si="35"/>
        <v>10045</v>
      </c>
      <c r="C449" s="2">
        <f t="shared" si="34"/>
        <v>2</v>
      </c>
      <c r="D449" s="2">
        <f t="shared" si="34"/>
        <v>3</v>
      </c>
      <c r="E449" s="2" t="e">
        <f ca="1">[1]!SUMSTRING(B449:D449,"")</f>
        <v>#NAME?</v>
      </c>
    </row>
    <row r="450" spans="2:7" hidden="1">
      <c r="B450" s="2">
        <f t="shared" si="35"/>
        <v>10045</v>
      </c>
      <c r="C450" s="2">
        <f t="shared" si="34"/>
        <v>2</v>
      </c>
      <c r="D450" s="2">
        <f t="shared" si="34"/>
        <v>4</v>
      </c>
      <c r="E450" s="2" t="e">
        <f ca="1">[1]!SUMSTRING(B450:D450,"")</f>
        <v>#NAME?</v>
      </c>
    </row>
    <row r="451" spans="2:7" hidden="1">
      <c r="B451" s="2">
        <f t="shared" si="35"/>
        <v>10045</v>
      </c>
      <c r="C451" s="2">
        <f t="shared" si="34"/>
        <v>2</v>
      </c>
      <c r="D451" s="2">
        <f t="shared" si="34"/>
        <v>5</v>
      </c>
      <c r="E451" s="2" t="e">
        <f ca="1">[1]!SUMSTRING(B451:D451,"")</f>
        <v>#NAME?</v>
      </c>
    </row>
    <row r="452" spans="2:7" hidden="1">
      <c r="B452" s="2">
        <f t="shared" si="35"/>
        <v>10046</v>
      </c>
      <c r="C452" s="2">
        <f t="shared" ref="C452:D471" si="36">C442</f>
        <v>1</v>
      </c>
      <c r="D452" s="2">
        <f t="shared" si="36"/>
        <v>1</v>
      </c>
      <c r="E452" s="2" t="e">
        <f ca="1">[1]!SUMSTRING(B452:D452,"")</f>
        <v>#NAME?</v>
      </c>
      <c r="F452" t="e">
        <f ca="1">VLOOKUP(E452,Sheet1!$I:$K,3,0)</f>
        <v>#NAME?</v>
      </c>
      <c r="G452" t="e">
        <f ca="1">VLOOKUP(E452,Sheet1!$I:$L,4,0)</f>
        <v>#NAME?</v>
      </c>
    </row>
    <row r="453" spans="2:7" hidden="1">
      <c r="B453" s="2">
        <f t="shared" si="35"/>
        <v>10046</v>
      </c>
      <c r="C453" s="2">
        <f t="shared" si="36"/>
        <v>1</v>
      </c>
      <c r="D453" s="2">
        <f t="shared" si="36"/>
        <v>2</v>
      </c>
      <c r="E453" s="2" t="e">
        <f ca="1">[1]!SUMSTRING(B453:D453,"")</f>
        <v>#NAME?</v>
      </c>
      <c r="F453" t="e">
        <f ca="1">F452</f>
        <v>#NAME?</v>
      </c>
      <c r="G453" t="e">
        <f ca="1">G452</f>
        <v>#NAME?</v>
      </c>
    </row>
    <row r="454" spans="2:7" hidden="1">
      <c r="B454" s="2">
        <f t="shared" si="35"/>
        <v>10046</v>
      </c>
      <c r="C454" s="2">
        <f t="shared" si="36"/>
        <v>1</v>
      </c>
      <c r="D454" s="2">
        <f t="shared" si="36"/>
        <v>3</v>
      </c>
      <c r="E454" s="2" t="e">
        <f ca="1">[1]!SUMSTRING(B454:D454,"")</f>
        <v>#NAME?</v>
      </c>
      <c r="F454" t="e">
        <f ca="1">F453</f>
        <v>#NAME?</v>
      </c>
      <c r="G454" t="e">
        <f ca="1">G453</f>
        <v>#NAME?</v>
      </c>
    </row>
    <row r="455" spans="2:7" hidden="1">
      <c r="B455" s="2">
        <f t="shared" si="35"/>
        <v>10046</v>
      </c>
      <c r="C455" s="2">
        <f t="shared" si="36"/>
        <v>1</v>
      </c>
      <c r="D455" s="2">
        <f t="shared" si="36"/>
        <v>4</v>
      </c>
      <c r="E455" s="2" t="e">
        <f ca="1">[1]!SUMSTRING(B455:D455,"")</f>
        <v>#NAME?</v>
      </c>
      <c r="F455" t="e">
        <f ca="1">F454</f>
        <v>#NAME?</v>
      </c>
      <c r="G455" t="e">
        <f ca="1">G452</f>
        <v>#NAME?</v>
      </c>
    </row>
    <row r="456" spans="2:7" hidden="1">
      <c r="B456" s="2">
        <f t="shared" si="35"/>
        <v>10046</v>
      </c>
      <c r="C456" s="2">
        <f t="shared" si="36"/>
        <v>1</v>
      </c>
      <c r="D456" s="2">
        <f t="shared" si="36"/>
        <v>5</v>
      </c>
      <c r="E456" s="2" t="e">
        <f ca="1">[1]!SUMSTRING(B456:D456,"")</f>
        <v>#NAME?</v>
      </c>
      <c r="F456" t="e">
        <f ca="1">F455</f>
        <v>#NAME?</v>
      </c>
      <c r="G456" t="e">
        <f ca="1">G452</f>
        <v>#NAME?</v>
      </c>
    </row>
    <row r="457" spans="2:7">
      <c r="B457" s="2">
        <f t="shared" si="35"/>
        <v>10046</v>
      </c>
      <c r="C457" s="2">
        <f t="shared" si="36"/>
        <v>2</v>
      </c>
      <c r="D457" s="2">
        <f t="shared" si="36"/>
        <v>1</v>
      </c>
      <c r="E457" s="2" t="e">
        <f ca="1">[1]!SUMSTRING(B457:D457,"")</f>
        <v>#NAME?</v>
      </c>
      <c r="F457" t="e">
        <f ca="1">VLOOKUP(E457,Sheet1!$I:$K,3,0)</f>
        <v>#NAME?</v>
      </c>
      <c r="G457" t="e">
        <f ca="1">VLOOKUP(E457,Sheet1!$I:$L,4,0)</f>
        <v>#NAME?</v>
      </c>
    </row>
    <row r="458" spans="2:7" hidden="1">
      <c r="B458" s="2">
        <f t="shared" si="35"/>
        <v>10046</v>
      </c>
      <c r="C458" s="2">
        <f t="shared" si="36"/>
        <v>2</v>
      </c>
      <c r="D458" s="2">
        <f t="shared" si="36"/>
        <v>2</v>
      </c>
      <c r="E458" s="2" t="e">
        <f ca="1">[1]!SUMSTRING(B458:D458,"")</f>
        <v>#NAME?</v>
      </c>
      <c r="F458" t="e">
        <f ca="1">F457</f>
        <v>#NAME?</v>
      </c>
      <c r="G458" t="e">
        <f ca="1">G457</f>
        <v>#NAME?</v>
      </c>
    </row>
    <row r="459" spans="2:7" hidden="1">
      <c r="B459" s="2">
        <f t="shared" si="35"/>
        <v>10046</v>
      </c>
      <c r="C459" s="2">
        <f t="shared" si="36"/>
        <v>2</v>
      </c>
      <c r="D459" s="2">
        <f t="shared" si="36"/>
        <v>3</v>
      </c>
      <c r="E459" s="2" t="e">
        <f ca="1">[1]!SUMSTRING(B459:D459,"")</f>
        <v>#NAME?</v>
      </c>
      <c r="F459" t="e">
        <f ca="1">F458</f>
        <v>#NAME?</v>
      </c>
      <c r="G459" t="e">
        <f ca="1">G458</f>
        <v>#NAME?</v>
      </c>
    </row>
    <row r="460" spans="2:7" hidden="1">
      <c r="B460" s="2">
        <f t="shared" si="35"/>
        <v>10046</v>
      </c>
      <c r="C460" s="2">
        <f t="shared" si="36"/>
        <v>2</v>
      </c>
      <c r="D460" s="2">
        <f t="shared" si="36"/>
        <v>4</v>
      </c>
      <c r="E460" s="2" t="e">
        <f ca="1">[1]!SUMSTRING(B460:D460,"")</f>
        <v>#NAME?</v>
      </c>
      <c r="F460" t="e">
        <f ca="1">F459</f>
        <v>#NAME?</v>
      </c>
      <c r="G460" t="e">
        <f ca="1">G457</f>
        <v>#NAME?</v>
      </c>
    </row>
    <row r="461" spans="2:7" hidden="1">
      <c r="B461" s="2">
        <f t="shared" si="35"/>
        <v>10046</v>
      </c>
      <c r="C461" s="2">
        <f t="shared" si="36"/>
        <v>2</v>
      </c>
      <c r="D461" s="2">
        <f t="shared" si="36"/>
        <v>5</v>
      </c>
      <c r="E461" s="2" t="e">
        <f ca="1">[1]!SUMSTRING(B461:D461,"")</f>
        <v>#NAME?</v>
      </c>
      <c r="F461" t="e">
        <f ca="1">F460</f>
        <v>#NAME?</v>
      </c>
      <c r="G461" t="e">
        <f ca="1">G457</f>
        <v>#NAME?</v>
      </c>
    </row>
    <row r="462" spans="2:7" hidden="1">
      <c r="B462" s="2">
        <f t="shared" si="35"/>
        <v>10047</v>
      </c>
      <c r="C462" s="2">
        <f t="shared" si="36"/>
        <v>1</v>
      </c>
      <c r="D462" s="2">
        <f t="shared" si="36"/>
        <v>1</v>
      </c>
      <c r="E462" s="2" t="e">
        <f ca="1">[1]!SUMSTRING(B462:D462,"")</f>
        <v>#NAME?</v>
      </c>
      <c r="F462" t="e">
        <f ca="1">VLOOKUP(E462,Sheet1!$I:$K,3,0)</f>
        <v>#NAME?</v>
      </c>
      <c r="G462" t="e">
        <f ca="1">VLOOKUP(E462,Sheet1!$I:$L,4,0)</f>
        <v>#NAME?</v>
      </c>
    </row>
    <row r="463" spans="2:7" hidden="1">
      <c r="B463" s="2">
        <f t="shared" si="35"/>
        <v>10047</v>
      </c>
      <c r="C463" s="2">
        <f t="shared" si="36"/>
        <v>1</v>
      </c>
      <c r="D463" s="2">
        <f t="shared" si="36"/>
        <v>2</v>
      </c>
      <c r="E463" s="2" t="e">
        <f ca="1">[1]!SUMSTRING(B463:D463,"")</f>
        <v>#NAME?</v>
      </c>
      <c r="F463" t="e">
        <f ca="1">F462</f>
        <v>#NAME?</v>
      </c>
      <c r="G463" t="e">
        <f ca="1">G462</f>
        <v>#NAME?</v>
      </c>
    </row>
    <row r="464" spans="2:7" hidden="1">
      <c r="B464" s="2">
        <f t="shared" si="35"/>
        <v>10047</v>
      </c>
      <c r="C464" s="2">
        <f t="shared" si="36"/>
        <v>1</v>
      </c>
      <c r="D464" s="2">
        <f t="shared" si="36"/>
        <v>3</v>
      </c>
      <c r="E464" s="2" t="e">
        <f ca="1">[1]!SUMSTRING(B464:D464,"")</f>
        <v>#NAME?</v>
      </c>
      <c r="F464" t="e">
        <f ca="1">F463</f>
        <v>#NAME?</v>
      </c>
      <c r="G464" t="e">
        <f ca="1">G463</f>
        <v>#NAME?</v>
      </c>
    </row>
    <row r="465" spans="2:7" hidden="1">
      <c r="B465" s="2">
        <f t="shared" si="35"/>
        <v>10047</v>
      </c>
      <c r="C465" s="2">
        <f t="shared" si="36"/>
        <v>1</v>
      </c>
      <c r="D465" s="2">
        <f t="shared" si="36"/>
        <v>4</v>
      </c>
      <c r="E465" s="2" t="e">
        <f ca="1">[1]!SUMSTRING(B465:D465,"")</f>
        <v>#NAME?</v>
      </c>
      <c r="F465" t="e">
        <f ca="1">F464</f>
        <v>#NAME?</v>
      </c>
      <c r="G465" t="e">
        <f ca="1">G462</f>
        <v>#NAME?</v>
      </c>
    </row>
    <row r="466" spans="2:7" hidden="1">
      <c r="B466" s="2">
        <f t="shared" si="35"/>
        <v>10047</v>
      </c>
      <c r="C466" s="2">
        <f t="shared" si="36"/>
        <v>1</v>
      </c>
      <c r="D466" s="2">
        <f t="shared" si="36"/>
        <v>5</v>
      </c>
      <c r="E466" s="2" t="e">
        <f ca="1">[1]!SUMSTRING(B466:D466,"")</f>
        <v>#NAME?</v>
      </c>
      <c r="F466" t="e">
        <f ca="1">F465</f>
        <v>#NAME?</v>
      </c>
      <c r="G466" t="e">
        <f ca="1">G462</f>
        <v>#NAME?</v>
      </c>
    </row>
    <row r="467" spans="2:7">
      <c r="B467" s="2">
        <f t="shared" si="35"/>
        <v>10047</v>
      </c>
      <c r="C467" s="2">
        <f t="shared" si="36"/>
        <v>2</v>
      </c>
      <c r="D467" s="2">
        <f t="shared" si="36"/>
        <v>1</v>
      </c>
      <c r="E467" s="2" t="e">
        <f ca="1">[1]!SUMSTRING(B467:D467,"")</f>
        <v>#NAME?</v>
      </c>
    </row>
    <row r="468" spans="2:7" hidden="1">
      <c r="B468" s="2">
        <f t="shared" si="35"/>
        <v>10047</v>
      </c>
      <c r="C468" s="2">
        <f t="shared" si="36"/>
        <v>2</v>
      </c>
      <c r="D468" s="2">
        <f t="shared" si="36"/>
        <v>2</v>
      </c>
      <c r="E468" s="2" t="e">
        <f ca="1">[1]!SUMSTRING(B468:D468,"")</f>
        <v>#NAME?</v>
      </c>
    </row>
    <row r="469" spans="2:7" hidden="1">
      <c r="B469" s="2">
        <f t="shared" si="35"/>
        <v>10047</v>
      </c>
      <c r="C469" s="2">
        <f t="shared" si="36"/>
        <v>2</v>
      </c>
      <c r="D469" s="2">
        <f t="shared" si="36"/>
        <v>3</v>
      </c>
      <c r="E469" s="2" t="e">
        <f ca="1">[1]!SUMSTRING(B469:D469,"")</f>
        <v>#NAME?</v>
      </c>
    </row>
    <row r="470" spans="2:7" hidden="1">
      <c r="B470" s="2">
        <f t="shared" si="35"/>
        <v>10047</v>
      </c>
      <c r="C470" s="2">
        <f t="shared" si="36"/>
        <v>2</v>
      </c>
      <c r="D470" s="2">
        <f t="shared" si="36"/>
        <v>4</v>
      </c>
      <c r="E470" s="2" t="e">
        <f ca="1">[1]!SUMSTRING(B470:D470,"")</f>
        <v>#NAME?</v>
      </c>
    </row>
    <row r="471" spans="2:7" hidden="1">
      <c r="B471" s="2">
        <f t="shared" si="35"/>
        <v>10047</v>
      </c>
      <c r="C471" s="2">
        <f t="shared" si="36"/>
        <v>2</v>
      </c>
      <c r="D471" s="2">
        <f t="shared" si="36"/>
        <v>5</v>
      </c>
      <c r="E471" s="2" t="e">
        <f ca="1">[1]!SUMSTRING(B471:D471,"")</f>
        <v>#NAME?</v>
      </c>
    </row>
    <row r="472" spans="2:7" hidden="1">
      <c r="B472" s="2">
        <f t="shared" si="35"/>
        <v>10048</v>
      </c>
      <c r="C472" s="2">
        <f t="shared" ref="C472:D491" si="37">C462</f>
        <v>1</v>
      </c>
      <c r="D472" s="2">
        <f t="shared" si="37"/>
        <v>1</v>
      </c>
      <c r="E472" s="2" t="e">
        <f ca="1">[1]!SUMSTRING(B472:D472,"")</f>
        <v>#NAME?</v>
      </c>
      <c r="F472" t="e">
        <f ca="1">VLOOKUP(E472,Sheet1!$I:$K,3,0)</f>
        <v>#NAME?</v>
      </c>
      <c r="G472" t="e">
        <f ca="1">VLOOKUP(E472,Sheet1!$I:$L,4,0)</f>
        <v>#NAME?</v>
      </c>
    </row>
    <row r="473" spans="2:7" hidden="1">
      <c r="B473" s="2">
        <f t="shared" si="35"/>
        <v>10048</v>
      </c>
      <c r="C473" s="2">
        <f t="shared" si="37"/>
        <v>1</v>
      </c>
      <c r="D473" s="2">
        <f t="shared" si="37"/>
        <v>2</v>
      </c>
      <c r="E473" s="2" t="e">
        <f ca="1">[1]!SUMSTRING(B473:D473,"")</f>
        <v>#NAME?</v>
      </c>
      <c r="F473" t="e">
        <f ca="1">F472</f>
        <v>#NAME?</v>
      </c>
      <c r="G473" t="e">
        <f ca="1">G472</f>
        <v>#NAME?</v>
      </c>
    </row>
    <row r="474" spans="2:7" hidden="1">
      <c r="B474" s="2">
        <f t="shared" si="35"/>
        <v>10048</v>
      </c>
      <c r="C474" s="2">
        <f t="shared" si="37"/>
        <v>1</v>
      </c>
      <c r="D474" s="2">
        <f t="shared" si="37"/>
        <v>3</v>
      </c>
      <c r="E474" s="2" t="e">
        <f ca="1">[1]!SUMSTRING(B474:D474,"")</f>
        <v>#NAME?</v>
      </c>
      <c r="F474" t="e">
        <f ca="1">F473</f>
        <v>#NAME?</v>
      </c>
      <c r="G474" t="e">
        <f ca="1">G473</f>
        <v>#NAME?</v>
      </c>
    </row>
    <row r="475" spans="2:7" hidden="1">
      <c r="B475" s="2">
        <f t="shared" si="35"/>
        <v>10048</v>
      </c>
      <c r="C475" s="2">
        <f t="shared" si="37"/>
        <v>1</v>
      </c>
      <c r="D475" s="2">
        <f t="shared" si="37"/>
        <v>4</v>
      </c>
      <c r="E475" s="2" t="e">
        <f ca="1">[1]!SUMSTRING(B475:D475,"")</f>
        <v>#NAME?</v>
      </c>
      <c r="F475" t="e">
        <f ca="1">F474</f>
        <v>#NAME?</v>
      </c>
      <c r="G475" t="e">
        <f ca="1">G472</f>
        <v>#NAME?</v>
      </c>
    </row>
    <row r="476" spans="2:7" hidden="1">
      <c r="B476" s="2">
        <f t="shared" si="35"/>
        <v>10048</v>
      </c>
      <c r="C476" s="2">
        <f t="shared" si="37"/>
        <v>1</v>
      </c>
      <c r="D476" s="2">
        <f t="shared" si="37"/>
        <v>5</v>
      </c>
      <c r="E476" s="2" t="e">
        <f ca="1">[1]!SUMSTRING(B476:D476,"")</f>
        <v>#NAME?</v>
      </c>
      <c r="F476" t="e">
        <f ca="1">F475</f>
        <v>#NAME?</v>
      </c>
      <c r="G476" t="e">
        <f ca="1">G472</f>
        <v>#NAME?</v>
      </c>
    </row>
    <row r="477" spans="2:7">
      <c r="B477" s="2">
        <f t="shared" ref="B477:B497" si="38">B467+1</f>
        <v>10048</v>
      </c>
      <c r="C477" s="2">
        <f t="shared" si="37"/>
        <v>2</v>
      </c>
      <c r="D477" s="2">
        <f t="shared" si="37"/>
        <v>1</v>
      </c>
      <c r="E477" s="2" t="e">
        <f ca="1">[1]!SUMSTRING(B477:D477,"")</f>
        <v>#NAME?</v>
      </c>
    </row>
    <row r="478" spans="2:7" hidden="1">
      <c r="B478" s="2">
        <f t="shared" si="38"/>
        <v>10048</v>
      </c>
      <c r="C478" s="2">
        <f t="shared" si="37"/>
        <v>2</v>
      </c>
      <c r="D478" s="2">
        <f t="shared" si="37"/>
        <v>2</v>
      </c>
      <c r="E478" s="2" t="e">
        <f ca="1">[1]!SUMSTRING(B478:D478,"")</f>
        <v>#NAME?</v>
      </c>
    </row>
    <row r="479" spans="2:7" hidden="1">
      <c r="B479" s="2">
        <f t="shared" si="38"/>
        <v>10048</v>
      </c>
      <c r="C479" s="2">
        <f t="shared" si="37"/>
        <v>2</v>
      </c>
      <c r="D479" s="2">
        <f t="shared" si="37"/>
        <v>3</v>
      </c>
      <c r="E479" s="2" t="e">
        <f ca="1">[1]!SUMSTRING(B479:D479,"")</f>
        <v>#NAME?</v>
      </c>
    </row>
    <row r="480" spans="2:7" hidden="1">
      <c r="B480" s="2">
        <f t="shared" si="38"/>
        <v>10048</v>
      </c>
      <c r="C480" s="2">
        <f t="shared" si="37"/>
        <v>2</v>
      </c>
      <c r="D480" s="2">
        <f t="shared" si="37"/>
        <v>4</v>
      </c>
      <c r="E480" s="2" t="e">
        <f ca="1">[1]!SUMSTRING(B480:D480,"")</f>
        <v>#NAME?</v>
      </c>
    </row>
    <row r="481" spans="2:7" hidden="1">
      <c r="B481" s="2">
        <f t="shared" si="38"/>
        <v>10048</v>
      </c>
      <c r="C481" s="2">
        <f t="shared" si="37"/>
        <v>2</v>
      </c>
      <c r="D481" s="2">
        <f t="shared" si="37"/>
        <v>5</v>
      </c>
      <c r="E481" s="2" t="e">
        <f ca="1">[1]!SUMSTRING(B481:D481,"")</f>
        <v>#NAME?</v>
      </c>
    </row>
    <row r="482" spans="2:7" hidden="1">
      <c r="B482" s="2">
        <f t="shared" si="38"/>
        <v>10049</v>
      </c>
      <c r="C482" s="2">
        <f t="shared" si="37"/>
        <v>1</v>
      </c>
      <c r="D482" s="2">
        <f t="shared" si="37"/>
        <v>1</v>
      </c>
      <c r="E482" s="2" t="e">
        <f ca="1">[1]!SUMSTRING(B482:D482,"")</f>
        <v>#NAME?</v>
      </c>
      <c r="F482" t="e">
        <f ca="1">VLOOKUP(E482,Sheet1!$I:$K,3,0)</f>
        <v>#NAME?</v>
      </c>
      <c r="G482" t="e">
        <f ca="1">VLOOKUP(E482,Sheet1!$I:$L,4,0)</f>
        <v>#NAME?</v>
      </c>
    </row>
    <row r="483" spans="2:7" hidden="1">
      <c r="B483" s="2">
        <f t="shared" si="38"/>
        <v>10049</v>
      </c>
      <c r="C483" s="2">
        <f t="shared" si="37"/>
        <v>1</v>
      </c>
      <c r="D483" s="2">
        <f t="shared" si="37"/>
        <v>2</v>
      </c>
      <c r="E483" s="2" t="e">
        <f ca="1">[1]!SUMSTRING(B483:D483,"")</f>
        <v>#NAME?</v>
      </c>
      <c r="F483" t="e">
        <f ca="1">F482</f>
        <v>#NAME?</v>
      </c>
      <c r="G483" t="e">
        <f ca="1">G482</f>
        <v>#NAME?</v>
      </c>
    </row>
    <row r="484" spans="2:7" hidden="1">
      <c r="B484" s="2">
        <f t="shared" si="38"/>
        <v>10049</v>
      </c>
      <c r="C484" s="2">
        <f t="shared" si="37"/>
        <v>1</v>
      </c>
      <c r="D484" s="2">
        <f t="shared" si="37"/>
        <v>3</v>
      </c>
      <c r="E484" s="2" t="e">
        <f ca="1">[1]!SUMSTRING(B484:D484,"")</f>
        <v>#NAME?</v>
      </c>
      <c r="F484" t="e">
        <f ca="1">F483</f>
        <v>#NAME?</v>
      </c>
      <c r="G484" t="e">
        <f ca="1">G483</f>
        <v>#NAME?</v>
      </c>
    </row>
    <row r="485" spans="2:7" hidden="1">
      <c r="B485" s="2">
        <f t="shared" si="38"/>
        <v>10049</v>
      </c>
      <c r="C485" s="2">
        <f t="shared" si="37"/>
        <v>1</v>
      </c>
      <c r="D485" s="2">
        <f t="shared" si="37"/>
        <v>4</v>
      </c>
      <c r="E485" s="2" t="e">
        <f ca="1">[1]!SUMSTRING(B485:D485,"")</f>
        <v>#NAME?</v>
      </c>
      <c r="F485" t="e">
        <f ca="1">F484</f>
        <v>#NAME?</v>
      </c>
      <c r="G485" t="e">
        <f ca="1">G482</f>
        <v>#NAME?</v>
      </c>
    </row>
    <row r="486" spans="2:7" hidden="1">
      <c r="B486" s="2">
        <f t="shared" si="38"/>
        <v>10049</v>
      </c>
      <c r="C486" s="2">
        <f t="shared" si="37"/>
        <v>1</v>
      </c>
      <c r="D486" s="2">
        <f t="shared" si="37"/>
        <v>5</v>
      </c>
      <c r="E486" s="2" t="e">
        <f ca="1">[1]!SUMSTRING(B486:D486,"")</f>
        <v>#NAME?</v>
      </c>
      <c r="F486" t="e">
        <f ca="1">F485</f>
        <v>#NAME?</v>
      </c>
      <c r="G486" t="e">
        <f ca="1">G482</f>
        <v>#NAME?</v>
      </c>
    </row>
    <row r="487" spans="2:7">
      <c r="B487" s="2">
        <f t="shared" si="38"/>
        <v>10049</v>
      </c>
      <c r="C487" s="2">
        <f t="shared" si="37"/>
        <v>2</v>
      </c>
      <c r="D487" s="2">
        <f t="shared" si="37"/>
        <v>1</v>
      </c>
      <c r="E487" s="2" t="e">
        <f ca="1">[1]!SUMSTRING(B487:D487,"")</f>
        <v>#NAME?</v>
      </c>
    </row>
    <row r="488" spans="2:7" hidden="1">
      <c r="B488" s="2">
        <f t="shared" si="38"/>
        <v>10049</v>
      </c>
      <c r="C488" s="2">
        <f t="shared" si="37"/>
        <v>2</v>
      </c>
      <c r="D488" s="2">
        <f t="shared" si="37"/>
        <v>2</v>
      </c>
      <c r="E488" s="2" t="e">
        <f ca="1">[1]!SUMSTRING(B488:D488,"")</f>
        <v>#NAME?</v>
      </c>
    </row>
    <row r="489" spans="2:7" hidden="1">
      <c r="B489" s="2">
        <f t="shared" si="38"/>
        <v>10049</v>
      </c>
      <c r="C489" s="2">
        <f t="shared" si="37"/>
        <v>2</v>
      </c>
      <c r="D489" s="2">
        <f t="shared" si="37"/>
        <v>3</v>
      </c>
      <c r="E489" s="2" t="e">
        <f ca="1">[1]!SUMSTRING(B489:D489,"")</f>
        <v>#NAME?</v>
      </c>
    </row>
    <row r="490" spans="2:7" hidden="1">
      <c r="B490" s="2">
        <f t="shared" si="38"/>
        <v>10049</v>
      </c>
      <c r="C490" s="2">
        <f t="shared" si="37"/>
        <v>2</v>
      </c>
      <c r="D490" s="2">
        <f t="shared" si="37"/>
        <v>4</v>
      </c>
      <c r="E490" s="2" t="e">
        <f ca="1">[1]!SUMSTRING(B490:D490,"")</f>
        <v>#NAME?</v>
      </c>
    </row>
    <row r="491" spans="2:7" hidden="1">
      <c r="B491" s="2">
        <f t="shared" si="38"/>
        <v>10049</v>
      </c>
      <c r="C491" s="2">
        <f t="shared" si="37"/>
        <v>2</v>
      </c>
      <c r="D491" s="2">
        <f t="shared" si="37"/>
        <v>5</v>
      </c>
      <c r="E491" s="2" t="e">
        <f ca="1">[1]!SUMSTRING(B491:D491,"")</f>
        <v>#NAME?</v>
      </c>
    </row>
    <row r="492" spans="2:7" hidden="1">
      <c r="B492" s="2">
        <f t="shared" si="38"/>
        <v>10050</v>
      </c>
      <c r="C492" s="2">
        <f t="shared" ref="C492:D511" si="39">C482</f>
        <v>1</v>
      </c>
      <c r="D492" s="2">
        <f t="shared" si="39"/>
        <v>1</v>
      </c>
      <c r="E492" s="2" t="e">
        <f ca="1">[1]!SUMSTRING(B492:D492,"")</f>
        <v>#NAME?</v>
      </c>
      <c r="F492" t="e">
        <f ca="1">VLOOKUP(E492,Sheet1!$I:$K,3,0)</f>
        <v>#NAME?</v>
      </c>
      <c r="G492" t="e">
        <f ca="1">VLOOKUP(E492,Sheet1!$I:$L,4,0)</f>
        <v>#NAME?</v>
      </c>
    </row>
    <row r="493" spans="2:7" hidden="1">
      <c r="B493" s="2">
        <f t="shared" si="38"/>
        <v>10050</v>
      </c>
      <c r="C493" s="2">
        <f t="shared" si="39"/>
        <v>1</v>
      </c>
      <c r="D493" s="2">
        <f t="shared" si="39"/>
        <v>2</v>
      </c>
      <c r="E493" s="2" t="e">
        <f ca="1">[1]!SUMSTRING(B493:D493,"")</f>
        <v>#NAME?</v>
      </c>
      <c r="F493" t="e">
        <f ca="1">F492</f>
        <v>#NAME?</v>
      </c>
      <c r="G493" t="e">
        <f ca="1">G492</f>
        <v>#NAME?</v>
      </c>
    </row>
    <row r="494" spans="2:7" hidden="1">
      <c r="B494" s="2">
        <f t="shared" si="38"/>
        <v>10050</v>
      </c>
      <c r="C494" s="2">
        <f t="shared" si="39"/>
        <v>1</v>
      </c>
      <c r="D494" s="2">
        <f t="shared" si="39"/>
        <v>3</v>
      </c>
      <c r="E494" s="2" t="e">
        <f ca="1">[1]!SUMSTRING(B494:D494,"")</f>
        <v>#NAME?</v>
      </c>
      <c r="F494" t="e">
        <f ca="1">F493</f>
        <v>#NAME?</v>
      </c>
      <c r="G494" t="e">
        <f ca="1">G493</f>
        <v>#NAME?</v>
      </c>
    </row>
    <row r="495" spans="2:7" hidden="1">
      <c r="B495" s="2">
        <f t="shared" si="38"/>
        <v>10050</v>
      </c>
      <c r="C495" s="2">
        <f t="shared" si="39"/>
        <v>1</v>
      </c>
      <c r="D495" s="2">
        <f t="shared" si="39"/>
        <v>4</v>
      </c>
      <c r="E495" s="2" t="e">
        <f ca="1">[1]!SUMSTRING(B495:D495,"")</f>
        <v>#NAME?</v>
      </c>
      <c r="F495" t="e">
        <f ca="1">F494</f>
        <v>#NAME?</v>
      </c>
      <c r="G495" t="e">
        <f ca="1">G492</f>
        <v>#NAME?</v>
      </c>
    </row>
    <row r="496" spans="2:7" hidden="1">
      <c r="B496" s="2">
        <f t="shared" si="38"/>
        <v>10050</v>
      </c>
      <c r="C496" s="2">
        <f t="shared" si="39"/>
        <v>1</v>
      </c>
      <c r="D496" s="2">
        <f t="shared" si="39"/>
        <v>5</v>
      </c>
      <c r="E496" s="2" t="e">
        <f ca="1">[1]!SUMSTRING(B496:D496,"")</f>
        <v>#NAME?</v>
      </c>
      <c r="F496" t="e">
        <f ca="1">F495</f>
        <v>#NAME?</v>
      </c>
      <c r="G496" t="e">
        <f ca="1">G492</f>
        <v>#NAME?</v>
      </c>
    </row>
    <row r="497" spans="2:7">
      <c r="B497" s="2">
        <f t="shared" si="38"/>
        <v>10050</v>
      </c>
      <c r="C497" s="2">
        <f t="shared" si="39"/>
        <v>2</v>
      </c>
      <c r="D497" s="2">
        <f t="shared" si="39"/>
        <v>1</v>
      </c>
      <c r="E497" s="2" t="e">
        <f ca="1">[1]!SUMSTRING(B497:D497,"")</f>
        <v>#NAME?</v>
      </c>
    </row>
    <row r="498" spans="2:7" hidden="1">
      <c r="B498" s="2">
        <f t="shared" ref="B498:B510" si="40">B488+1</f>
        <v>10050</v>
      </c>
      <c r="C498" s="2">
        <f t="shared" si="39"/>
        <v>2</v>
      </c>
      <c r="D498" s="2">
        <f t="shared" si="39"/>
        <v>2</v>
      </c>
      <c r="E498" s="2" t="e">
        <f ca="1">[1]!SUMSTRING(B498:D498,"")</f>
        <v>#NAME?</v>
      </c>
    </row>
    <row r="499" spans="2:7" hidden="1">
      <c r="B499" s="2">
        <f t="shared" si="40"/>
        <v>10050</v>
      </c>
      <c r="C499" s="2">
        <f t="shared" si="39"/>
        <v>2</v>
      </c>
      <c r="D499" s="2">
        <f t="shared" si="39"/>
        <v>3</v>
      </c>
      <c r="E499" s="2" t="e">
        <f ca="1">[1]!SUMSTRING(B499:D499,"")</f>
        <v>#NAME?</v>
      </c>
    </row>
    <row r="500" spans="2:7" hidden="1">
      <c r="B500" s="2">
        <f t="shared" si="40"/>
        <v>10050</v>
      </c>
      <c r="C500" s="2">
        <f t="shared" si="39"/>
        <v>2</v>
      </c>
      <c r="D500" s="2">
        <f t="shared" si="39"/>
        <v>4</v>
      </c>
      <c r="E500" s="2" t="e">
        <f ca="1">[1]!SUMSTRING(B500:D500,"")</f>
        <v>#NAME?</v>
      </c>
    </row>
    <row r="501" spans="2:7" hidden="1">
      <c r="B501" s="2">
        <f t="shared" si="40"/>
        <v>10050</v>
      </c>
      <c r="C501" s="2">
        <f t="shared" si="39"/>
        <v>2</v>
      </c>
      <c r="D501" s="2">
        <f t="shared" si="39"/>
        <v>5</v>
      </c>
      <c r="E501" s="2" t="e">
        <f ca="1">[1]!SUMSTRING(B501:D501,"")</f>
        <v>#NAME?</v>
      </c>
    </row>
    <row r="502" spans="2:7" hidden="1">
      <c r="B502" s="2">
        <f t="shared" si="40"/>
        <v>10051</v>
      </c>
      <c r="C502" s="2">
        <f t="shared" si="39"/>
        <v>1</v>
      </c>
      <c r="D502" s="2">
        <f t="shared" si="39"/>
        <v>1</v>
      </c>
      <c r="E502" s="2" t="e">
        <f ca="1">[1]!SUMSTRING(B502:D502,"")</f>
        <v>#NAME?</v>
      </c>
      <c r="F502" t="e">
        <f ca="1">VLOOKUP(E502,Sheet1!$I:$K,3,0)</f>
        <v>#NAME?</v>
      </c>
      <c r="G502" t="e">
        <f ca="1">VLOOKUP(E502,Sheet1!$I:$L,4,0)</f>
        <v>#NAME?</v>
      </c>
    </row>
    <row r="503" spans="2:7" hidden="1">
      <c r="B503" s="2">
        <f t="shared" si="40"/>
        <v>10051</v>
      </c>
      <c r="C503" s="2">
        <f t="shared" si="39"/>
        <v>1</v>
      </c>
      <c r="D503" s="2">
        <f t="shared" si="39"/>
        <v>2</v>
      </c>
      <c r="E503" s="2" t="e">
        <f ca="1">[1]!SUMSTRING(B503:D503,"")</f>
        <v>#NAME?</v>
      </c>
      <c r="F503" t="e">
        <f ca="1">F502</f>
        <v>#NAME?</v>
      </c>
      <c r="G503" t="e">
        <f ca="1">G502</f>
        <v>#NAME?</v>
      </c>
    </row>
    <row r="504" spans="2:7" hidden="1">
      <c r="B504" s="2">
        <f t="shared" si="40"/>
        <v>10051</v>
      </c>
      <c r="C504" s="2">
        <f t="shared" si="39"/>
        <v>1</v>
      </c>
      <c r="D504" s="2">
        <f t="shared" si="39"/>
        <v>3</v>
      </c>
      <c r="E504" s="2" t="e">
        <f ca="1">[1]!SUMSTRING(B504:D504,"")</f>
        <v>#NAME?</v>
      </c>
      <c r="F504" t="e">
        <f ca="1">F503</f>
        <v>#NAME?</v>
      </c>
      <c r="G504" t="e">
        <f ca="1">G503</f>
        <v>#NAME?</v>
      </c>
    </row>
    <row r="505" spans="2:7" hidden="1">
      <c r="B505" s="2">
        <f t="shared" si="40"/>
        <v>10051</v>
      </c>
      <c r="C505" s="2">
        <f t="shared" si="39"/>
        <v>1</v>
      </c>
      <c r="D505" s="2">
        <f t="shared" si="39"/>
        <v>4</v>
      </c>
      <c r="E505" s="2" t="e">
        <f ca="1">[1]!SUMSTRING(B505:D505,"")</f>
        <v>#NAME?</v>
      </c>
      <c r="F505" t="e">
        <f ca="1">F504</f>
        <v>#NAME?</v>
      </c>
      <c r="G505" t="e">
        <f ca="1">G502</f>
        <v>#NAME?</v>
      </c>
    </row>
    <row r="506" spans="2:7" hidden="1">
      <c r="B506" s="2">
        <f t="shared" si="40"/>
        <v>10051</v>
      </c>
      <c r="C506" s="2">
        <f t="shared" si="39"/>
        <v>1</v>
      </c>
      <c r="D506" s="2">
        <f t="shared" si="39"/>
        <v>5</v>
      </c>
      <c r="E506" s="2" t="e">
        <f ca="1">[1]!SUMSTRING(B506:D506,"")</f>
        <v>#NAME?</v>
      </c>
      <c r="F506" t="e">
        <f ca="1">F505</f>
        <v>#NAME?</v>
      </c>
      <c r="G506" t="e">
        <f ca="1">G502</f>
        <v>#NAME?</v>
      </c>
    </row>
    <row r="507" spans="2:7">
      <c r="B507" s="2">
        <f t="shared" si="40"/>
        <v>10051</v>
      </c>
      <c r="C507" s="2">
        <f t="shared" si="39"/>
        <v>2</v>
      </c>
      <c r="D507" s="2">
        <f t="shared" si="39"/>
        <v>1</v>
      </c>
      <c r="E507" s="2" t="e">
        <f ca="1">[1]!SUMSTRING(B507:D507,"")</f>
        <v>#NAME?</v>
      </c>
    </row>
    <row r="508" spans="2:7" hidden="1">
      <c r="B508" s="2">
        <f t="shared" si="40"/>
        <v>10051</v>
      </c>
      <c r="C508" s="2">
        <f t="shared" si="39"/>
        <v>2</v>
      </c>
      <c r="D508" s="2">
        <f t="shared" si="39"/>
        <v>2</v>
      </c>
      <c r="E508" s="2" t="e">
        <f ca="1">[1]!SUMSTRING(B508:D508,"")</f>
        <v>#NAME?</v>
      </c>
    </row>
    <row r="509" spans="2:7" hidden="1">
      <c r="B509" s="2">
        <f t="shared" si="40"/>
        <v>10051</v>
      </c>
      <c r="C509" s="2">
        <f t="shared" si="39"/>
        <v>2</v>
      </c>
      <c r="D509" s="2">
        <f t="shared" si="39"/>
        <v>3</v>
      </c>
      <c r="E509" s="2" t="e">
        <f ca="1">[1]!SUMSTRING(B509:D509,"")</f>
        <v>#NAME?</v>
      </c>
    </row>
    <row r="510" spans="2:7" hidden="1">
      <c r="B510" s="2">
        <f t="shared" si="40"/>
        <v>10051</v>
      </c>
      <c r="C510" s="2">
        <f t="shared" si="39"/>
        <v>2</v>
      </c>
      <c r="D510" s="2">
        <f t="shared" si="39"/>
        <v>4</v>
      </c>
      <c r="E510" s="2" t="e">
        <f ca="1">[1]!SUMSTRING(B510:D510,"")</f>
        <v>#NAME?</v>
      </c>
    </row>
    <row r="511" spans="2:7" hidden="1">
      <c r="B511" s="2">
        <f t="shared" ref="B511:B521" si="41">B501+1</f>
        <v>10051</v>
      </c>
      <c r="C511" s="2">
        <f t="shared" si="39"/>
        <v>2</v>
      </c>
      <c r="D511" s="2">
        <f t="shared" si="39"/>
        <v>5</v>
      </c>
      <c r="E511" s="2" t="e">
        <f ca="1">[1]!SUMSTRING(B511:D511,"")</f>
        <v>#NAME?</v>
      </c>
    </row>
    <row r="512" spans="2:7" hidden="1">
      <c r="B512" s="2">
        <f t="shared" si="41"/>
        <v>10052</v>
      </c>
      <c r="C512" s="2">
        <f t="shared" ref="C512:D521" si="42">C502</f>
        <v>1</v>
      </c>
      <c r="D512" s="2">
        <f t="shared" si="42"/>
        <v>1</v>
      </c>
      <c r="E512" s="2" t="e">
        <f ca="1">[1]!SUMSTRING(B512:D512,"")</f>
        <v>#NAME?</v>
      </c>
      <c r="F512" t="e">
        <f ca="1">VLOOKUP(E512,Sheet1!$I:$K,3,0)</f>
        <v>#NAME?</v>
      </c>
      <c r="G512" t="e">
        <f ca="1">VLOOKUP(E512,Sheet1!$I:$L,4,0)</f>
        <v>#NAME?</v>
      </c>
    </row>
    <row r="513" spans="2:7" hidden="1">
      <c r="B513" s="2">
        <f t="shared" si="41"/>
        <v>10052</v>
      </c>
      <c r="C513" s="2">
        <f t="shared" si="42"/>
        <v>1</v>
      </c>
      <c r="D513" s="2">
        <f t="shared" si="42"/>
        <v>2</v>
      </c>
      <c r="E513" s="2" t="e">
        <f ca="1">[1]!SUMSTRING(B513:D513,"")</f>
        <v>#NAME?</v>
      </c>
      <c r="F513" t="e">
        <f ca="1">F512</f>
        <v>#NAME?</v>
      </c>
      <c r="G513" t="e">
        <f ca="1">G512</f>
        <v>#NAME?</v>
      </c>
    </row>
    <row r="514" spans="2:7" hidden="1">
      <c r="B514" s="2">
        <f t="shared" si="41"/>
        <v>10052</v>
      </c>
      <c r="C514" s="2">
        <f t="shared" si="42"/>
        <v>1</v>
      </c>
      <c r="D514" s="2">
        <f t="shared" si="42"/>
        <v>3</v>
      </c>
      <c r="E514" s="2" t="e">
        <f ca="1">[1]!SUMSTRING(B514:D514,"")</f>
        <v>#NAME?</v>
      </c>
      <c r="F514" t="e">
        <f ca="1">F513</f>
        <v>#NAME?</v>
      </c>
      <c r="G514" t="e">
        <f ca="1">G513</f>
        <v>#NAME?</v>
      </c>
    </row>
    <row r="515" spans="2:7" hidden="1">
      <c r="B515" s="2">
        <f t="shared" si="41"/>
        <v>10052</v>
      </c>
      <c r="C515" s="2">
        <f t="shared" si="42"/>
        <v>1</v>
      </c>
      <c r="D515" s="2">
        <f t="shared" si="42"/>
        <v>4</v>
      </c>
      <c r="E515" s="2" t="e">
        <f ca="1">[1]!SUMSTRING(B515:D515,"")</f>
        <v>#NAME?</v>
      </c>
      <c r="F515" t="e">
        <f ca="1">F514</f>
        <v>#NAME?</v>
      </c>
      <c r="G515" t="e">
        <f ca="1">G512</f>
        <v>#NAME?</v>
      </c>
    </row>
    <row r="516" spans="2:7" hidden="1">
      <c r="B516" s="2">
        <f t="shared" si="41"/>
        <v>10052</v>
      </c>
      <c r="C516" s="2">
        <f t="shared" si="42"/>
        <v>1</v>
      </c>
      <c r="D516" s="2">
        <f t="shared" si="42"/>
        <v>5</v>
      </c>
      <c r="E516" s="2" t="e">
        <f ca="1">[1]!SUMSTRING(B516:D516,"")</f>
        <v>#NAME?</v>
      </c>
      <c r="F516" t="e">
        <f ca="1">F515</f>
        <v>#NAME?</v>
      </c>
      <c r="G516" t="e">
        <f ca="1">G512</f>
        <v>#NAME?</v>
      </c>
    </row>
    <row r="517" spans="2:7">
      <c r="B517" s="2">
        <f t="shared" si="41"/>
        <v>10052</v>
      </c>
      <c r="C517" s="2">
        <f t="shared" si="42"/>
        <v>2</v>
      </c>
      <c r="D517" s="2">
        <f t="shared" si="42"/>
        <v>1</v>
      </c>
      <c r="E517" s="2" t="e">
        <f ca="1">[1]!SUMSTRING(B517:D517,"")</f>
        <v>#NAME?</v>
      </c>
    </row>
    <row r="518" spans="2:7" hidden="1">
      <c r="B518" s="2">
        <f t="shared" si="41"/>
        <v>10052</v>
      </c>
      <c r="C518" s="2">
        <f t="shared" si="42"/>
        <v>2</v>
      </c>
      <c r="D518" s="2">
        <f t="shared" si="42"/>
        <v>2</v>
      </c>
      <c r="E518" s="2" t="e">
        <f ca="1">[1]!SUMSTRING(B518:D518,"")</f>
        <v>#NAME?</v>
      </c>
    </row>
    <row r="519" spans="2:7" hidden="1">
      <c r="B519" s="2">
        <f t="shared" si="41"/>
        <v>10052</v>
      </c>
      <c r="C519" s="2">
        <f t="shared" si="42"/>
        <v>2</v>
      </c>
      <c r="D519" s="2">
        <f t="shared" si="42"/>
        <v>3</v>
      </c>
      <c r="E519" s="2" t="e">
        <f ca="1">[1]!SUMSTRING(B519:D519,"")</f>
        <v>#NAME?</v>
      </c>
    </row>
    <row r="520" spans="2:7" hidden="1">
      <c r="B520" s="2">
        <f t="shared" si="41"/>
        <v>10052</v>
      </c>
      <c r="C520" s="2">
        <f t="shared" si="42"/>
        <v>2</v>
      </c>
      <c r="D520" s="2">
        <f t="shared" si="42"/>
        <v>4</v>
      </c>
      <c r="E520" s="2" t="e">
        <f ca="1">[1]!SUMSTRING(B520:D520,"")</f>
        <v>#NAME?</v>
      </c>
    </row>
    <row r="521" spans="2:7" hidden="1">
      <c r="B521" s="2">
        <f t="shared" si="41"/>
        <v>10052</v>
      </c>
      <c r="C521" s="2">
        <f t="shared" si="42"/>
        <v>2</v>
      </c>
      <c r="D521" s="2">
        <f t="shared" si="42"/>
        <v>5</v>
      </c>
      <c r="E521" s="2" t="e">
        <f ca="1">[1]!SUMSTRING(B521:D521,"")</f>
        <v>#NAME?</v>
      </c>
    </row>
  </sheetData>
  <autoFilter ref="B1:G521" xr:uid="{00000000-0009-0000-0000-000003000000}">
    <filterColumn colId="1">
      <filters>
        <filter val="2"/>
      </filters>
    </filterColumn>
    <filterColumn colId="2">
      <filters>
        <filter val="1"/>
      </filters>
    </filterColumn>
  </autoFilter>
  <phoneticPr fontId="22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04"/>
  <sheetViews>
    <sheetView topLeftCell="A75" zoomScale="130" zoomScaleNormal="130" workbookViewId="0">
      <selection activeCell="J1" sqref="J1:J104"/>
    </sheetView>
  </sheetViews>
  <sheetFormatPr defaultColWidth="9" defaultRowHeight="14.25"/>
  <sheetData>
    <row r="1" spans="1:12">
      <c r="A1">
        <v>10001</v>
      </c>
      <c r="B1" t="s">
        <v>754</v>
      </c>
      <c r="F1">
        <v>10001</v>
      </c>
      <c r="G1">
        <v>1</v>
      </c>
      <c r="H1">
        <v>1</v>
      </c>
      <c r="I1" t="s">
        <v>755</v>
      </c>
      <c r="J1" t="str">
        <f>VLOOKUP(F1,$A:$B,2,0)</f>
        <v>石御霏</v>
      </c>
      <c r="K1" t="str">
        <f>VLOOKUP(J1,[2]特效需求!$A$5:$F$5664,6,0)</f>
        <v>凌甲</v>
      </c>
      <c r="L1" t="str">
        <f>VLOOKUP(J1,[2]特效需求!A$5:G$56,7,FALSE)</f>
        <v>对敌方单体造成灵魂力%的水属性物理伤害，
对自身有%的概率(+效果命中)造成嘲讽，并提升护甲%，持续x秒。</v>
      </c>
    </row>
    <row r="2" spans="1:12">
      <c r="A2">
        <v>10002</v>
      </c>
      <c r="B2" s="14" t="s">
        <v>756</v>
      </c>
      <c r="F2">
        <v>10002</v>
      </c>
      <c r="G2">
        <v>1</v>
      </c>
      <c r="H2">
        <v>1</v>
      </c>
      <c r="I2" t="s">
        <v>757</v>
      </c>
      <c r="J2" t="str">
        <f>VLOOKUP(F2,$A:$B,2,0)</f>
        <v>楚恒</v>
      </c>
      <c r="K2" t="str">
        <f>VLOOKUP(J2,[2]特效需求!$A$5:$F$5664,6,0)</f>
        <v>啸牙</v>
      </c>
      <c r="L2" t="str">
        <f>VLOOKUP(J2,[2]特效需求!A$5:G$56,7,FALSE)</f>
        <v>对敌方单体造成灵魂力%的风属性物理伤害，
对自身有%的概率(+效果命中)造成嘲讽，并提升灵魂力%，持续x秒。</v>
      </c>
    </row>
    <row r="3" spans="1:12">
      <c r="A3">
        <v>10003</v>
      </c>
      <c r="B3" t="s">
        <v>758</v>
      </c>
      <c r="F3">
        <v>10003</v>
      </c>
      <c r="G3">
        <v>1</v>
      </c>
      <c r="H3">
        <v>1</v>
      </c>
      <c r="I3" t="s">
        <v>759</v>
      </c>
      <c r="J3" t="str">
        <f t="shared" ref="J3:J52" si="0">VLOOKUP(F3,$A:$B,2,0)</f>
        <v>夏侯鸿天</v>
      </c>
      <c r="K3" t="str">
        <f>VLOOKUP(J3,[2]特效需求!$A$5:$F$5664,6,0)</f>
        <v>断鸿</v>
      </c>
      <c r="L3" t="str">
        <f>VLOOKUP(J3,[2]特效需求!A$5:G$56,7,FALSE)</f>
        <v>对敌方单体造成灵魂力%的地属性物理伤害，
将造成伤害的%转化为生命</v>
      </c>
    </row>
    <row r="4" spans="1:12">
      <c r="A4">
        <v>10004</v>
      </c>
      <c r="B4" t="s">
        <v>760</v>
      </c>
      <c r="F4">
        <v>10004</v>
      </c>
      <c r="G4">
        <v>1</v>
      </c>
      <c r="H4">
        <v>1</v>
      </c>
      <c r="I4" t="s">
        <v>761</v>
      </c>
      <c r="J4" t="str">
        <f t="shared" si="0"/>
        <v>应茹</v>
      </c>
      <c r="K4" t="str">
        <f>VLOOKUP(J4,[2]特效需求!$A$5:$F$5664,6,0)</f>
        <v>轻流</v>
      </c>
      <c r="L4" t="str">
        <f>VLOOKUP(J4,[2]特效需求!A$5:G$56,7,FALSE)</f>
        <v>对敌方单体造成灵魂力%的风属性魔法伤害，
为当前生命最低的x名队友在x秒内，每秒恢复灵魂力%的生命</v>
      </c>
    </row>
    <row r="5" spans="1:12">
      <c r="A5">
        <v>10005</v>
      </c>
      <c r="B5" t="s">
        <v>762</v>
      </c>
      <c r="F5">
        <v>10005</v>
      </c>
      <c r="G5">
        <v>1</v>
      </c>
      <c r="H5">
        <v>1</v>
      </c>
      <c r="I5" t="s">
        <v>763</v>
      </c>
      <c r="J5" t="str">
        <f t="shared" si="0"/>
        <v>端木葵</v>
      </c>
      <c r="K5" t="str">
        <f>VLOOKUP(J5,[2]特效需求!$A$5:$F$5664,6,0)</f>
        <v>长槐琼灯</v>
      </c>
      <c r="L5" t="str">
        <f>VLOOKUP(J5,[2]特效需求!A$5:G$56,7,FALSE)</f>
        <v>对敌方单体造成灵魂力%的地属性魔法伤害，
恢复自身灵魂力%的生命，
持续x秒灵魂力增加25%</v>
      </c>
    </row>
    <row r="6" spans="1:12">
      <c r="A6">
        <v>10006</v>
      </c>
      <c r="B6" t="s">
        <v>764</v>
      </c>
      <c r="F6">
        <v>10006</v>
      </c>
      <c r="G6">
        <v>1</v>
      </c>
      <c r="H6">
        <v>1</v>
      </c>
      <c r="I6" t="s">
        <v>765</v>
      </c>
      <c r="J6" t="str">
        <f t="shared" si="0"/>
        <v>兰卿</v>
      </c>
      <c r="K6" t="str">
        <f>VLOOKUP(J6,[2]特效需求!$A$5:$F$5664,6,0)</f>
        <v>阳炎破阵曲</v>
      </c>
      <c r="L6" t="str">
        <f>VLOOKUP(J6,[2]特效需求!A$5:G$56,7,FALSE)</f>
        <v>对敌方全体造成灵魂力%的火属性魔法伤害，
在x秒内，友方全体灵魂力增加%</v>
      </c>
    </row>
    <row r="7" spans="1:12">
      <c r="A7">
        <v>10007</v>
      </c>
      <c r="B7" t="s">
        <v>766</v>
      </c>
      <c r="F7">
        <v>10007</v>
      </c>
      <c r="G7">
        <v>1</v>
      </c>
      <c r="H7">
        <v>1</v>
      </c>
      <c r="I7" t="s">
        <v>767</v>
      </c>
      <c r="J7" t="str">
        <f t="shared" si="0"/>
        <v>靖之</v>
      </c>
      <c r="K7" t="str">
        <f>VLOOKUP(J7,[2]特效需求!$A$5:$F$5664,6,0)</f>
        <v>破甲裂</v>
      </c>
      <c r="L7" t="str">
        <f>VLOOKUP(J7,[2]特效需求!A$5:G$56,7,FALSE)</f>
        <v>对随机3名敌方造成灵魂力%的水属性物理伤害，
造成伤害后，在x秒内降低目标%的护甲</v>
      </c>
    </row>
    <row r="8" spans="1:12">
      <c r="A8">
        <v>10008</v>
      </c>
      <c r="B8" t="s">
        <v>768</v>
      </c>
      <c r="F8">
        <v>10008</v>
      </c>
      <c r="G8">
        <v>1</v>
      </c>
      <c r="H8">
        <v>1</v>
      </c>
      <c r="I8" t="s">
        <v>769</v>
      </c>
      <c r="J8" t="str">
        <f t="shared" si="0"/>
        <v>白梦凡</v>
      </c>
      <c r="K8" t="str">
        <f>VLOOKUP(J8,[2]特效需求!$A$5:$F$5664,6,0)</f>
        <v>幻境之瞳</v>
      </c>
      <c r="L8" t="str">
        <f>VLOOKUP(J8,[2]特效需求!A$5:G$56,7,FALSE)</f>
        <v>对敌方单体造成灵魂力%的光属性魔法伤害，
对生花类妖灵师造成额外%伤害。</v>
      </c>
    </row>
    <row r="9" spans="1:12">
      <c r="A9">
        <v>10009</v>
      </c>
      <c r="B9" t="s">
        <v>770</v>
      </c>
      <c r="F9">
        <v>10009</v>
      </c>
      <c r="G9">
        <v>1</v>
      </c>
      <c r="H9">
        <v>1</v>
      </c>
      <c r="I9" t="s">
        <v>771</v>
      </c>
      <c r="J9" t="str">
        <f t="shared" si="0"/>
        <v>祁菲</v>
      </c>
      <c r="K9" t="str">
        <f>VLOOKUP(J9,[2]特效需求!$A$5:$F$5664,6,0)</f>
        <v>黑符</v>
      </c>
      <c r="L9" t="str">
        <f>VLOOKUP(J9,[2]特效需求!A$5:G$56,7,FALSE)</f>
        <v>对随机3名敌人造成灵魂力%的暗属性物理伤害，
造成伤害时，在x秒内对敌人造成燃烧效果，
燃烧效果持续期间，每秒造成灵魂力%的伤害。</v>
      </c>
    </row>
    <row r="10" spans="1:12">
      <c r="A10">
        <v>10010</v>
      </c>
      <c r="B10" t="s">
        <v>772</v>
      </c>
      <c r="F10">
        <v>10010</v>
      </c>
      <c r="G10">
        <v>1</v>
      </c>
      <c r="H10">
        <v>1</v>
      </c>
      <c r="I10" t="s">
        <v>773</v>
      </c>
      <c r="J10" t="str">
        <f t="shared" si="0"/>
        <v>颜祈佳</v>
      </c>
      <c r="K10" t="str">
        <f>VLOOKUP(J10,[2]特效需求!$A$5:$F$5664,6,0)</f>
        <v>涡流</v>
      </c>
      <c r="L10" t="str">
        <f>VLOOKUP(J10,[2]特效需求!A$5:G$56,7,FALSE)</f>
        <v>对随机3名敌人造成灵魂力%的水属性魔法伤害，
对武卫类妖灵师造成额外%伤害。</v>
      </c>
    </row>
    <row r="11" spans="1:12">
      <c r="A11">
        <v>10011</v>
      </c>
      <c r="B11" t="s">
        <v>774</v>
      </c>
      <c r="F11">
        <v>10011</v>
      </c>
      <c r="G11">
        <v>1</v>
      </c>
      <c r="H11">
        <v>1</v>
      </c>
      <c r="I11" t="s">
        <v>775</v>
      </c>
      <c r="J11" t="str">
        <f t="shared" si="0"/>
        <v>叶延</v>
      </c>
      <c r="K11" t="str">
        <f>VLOOKUP(J11,[2]特效需求!$A$5:$F$5664,6,0)</f>
        <v>地灵咒</v>
      </c>
      <c r="L11" t="str">
        <f>VLOOKUP(J11,[2]特效需求!A$5:G$56,7,FALSE)</f>
        <v>对随机2名敌人造成灵魂力%的地属性魔法伤害，
造成伤害时，在x秒内对敌人造成中毒效果，
中毒效果持续期间，每秒造成灵魂力%的伤害。</v>
      </c>
    </row>
    <row r="12" spans="1:12">
      <c r="A12">
        <v>10012</v>
      </c>
      <c r="B12" t="s">
        <v>776</v>
      </c>
      <c r="F12">
        <v>10012</v>
      </c>
      <c r="G12">
        <v>1</v>
      </c>
      <c r="H12">
        <v>1</v>
      </c>
      <c r="I12" t="s">
        <v>777</v>
      </c>
      <c r="J12" t="str">
        <f t="shared" si="0"/>
        <v>慕容子期</v>
      </c>
      <c r="K12" t="str">
        <f>VLOOKUP(J12,[2]特效需求!$A$5:$F$5664,6,0)</f>
        <v>焚花</v>
      </c>
      <c r="L12" t="str">
        <f>VLOOKUP(J12,[2]特效需求!A$5:G$56,7,FALSE)</f>
        <v>对敌方单体造成灵魂力%的火属性物理伤害，
施展技能后，冷却时间增加x秒，
造成伤害时，为敌人附加1层中毒效果，最多叠加x层。</v>
      </c>
    </row>
    <row r="13" spans="1:12">
      <c r="A13">
        <v>10013</v>
      </c>
      <c r="B13" t="s">
        <v>778</v>
      </c>
      <c r="F13">
        <v>10013</v>
      </c>
      <c r="G13">
        <v>1</v>
      </c>
      <c r="H13">
        <v>1</v>
      </c>
      <c r="I13" t="s">
        <v>779</v>
      </c>
      <c r="J13" t="str">
        <f t="shared" si="0"/>
        <v>云灵</v>
      </c>
      <c r="K13" t="str">
        <f>VLOOKUP(J13,[2]特效需求!$A$5:$F$5664,6,0)</f>
        <v>黑泉利箭</v>
      </c>
      <c r="L13" t="str">
        <f>VLOOKUP(J13,[2]特效需求!A$5:G$56,7,FALSE)</f>
        <v>对敌方单体造成灵魂力%的地属性物理伤害，
在x秒内，暴击率增加%，
在x秒内，暴击伤害增加%。</v>
      </c>
    </row>
    <row r="14" spans="1:12">
      <c r="A14">
        <v>10014</v>
      </c>
      <c r="B14" t="s">
        <v>780</v>
      </c>
      <c r="F14">
        <v>10014</v>
      </c>
      <c r="G14">
        <v>1</v>
      </c>
      <c r="H14">
        <v>1</v>
      </c>
      <c r="I14" t="s">
        <v>781</v>
      </c>
      <c r="J14" t="str">
        <f t="shared" si="0"/>
        <v>耿陶</v>
      </c>
      <c r="K14" t="str">
        <f>VLOOKUP(J14,[2]特效需求!$A$5:$F$5664,6,0)</f>
        <v>墨意</v>
      </c>
      <c r="L14" t="str">
        <f>VLOOKUP(J14,[2]特效需求!A$5:G$56,7,FALSE)</f>
        <v>对敌方2名敌人造成灵魂力%的暗属性物理伤害，
造成伤害时，有%的概率（+效果命中）降低其%护甲，
造成伤害时，有%的概率（+效果命中）沉默x秒。</v>
      </c>
    </row>
    <row r="15" spans="1:12">
      <c r="A15">
        <v>10015</v>
      </c>
      <c r="B15" t="s">
        <v>782</v>
      </c>
      <c r="F15">
        <v>10015</v>
      </c>
      <c r="G15">
        <v>1</v>
      </c>
      <c r="H15">
        <v>1</v>
      </c>
      <c r="I15" t="s">
        <v>783</v>
      </c>
      <c r="J15" t="str">
        <f t="shared" si="0"/>
        <v>云</v>
      </c>
      <c r="K15" t="str">
        <f>VLOOKUP(J15,[2]特效需求!$A$5:$F$5664,6,0)</f>
        <v>辉映</v>
      </c>
      <c r="L15" t="str">
        <f>VLOOKUP(J15,[2]特效需求!A$5:G$56,7,FALSE)</f>
        <v>对敌方单体造成灵魂力%的光属性魔法伤害，
将造成伤害的%转化为自身生命</v>
      </c>
    </row>
    <row r="16" spans="1:12">
      <c r="A16">
        <v>10016</v>
      </c>
      <c r="B16" t="s">
        <v>784</v>
      </c>
      <c r="F16">
        <v>10016</v>
      </c>
      <c r="G16">
        <v>1</v>
      </c>
      <c r="H16">
        <v>1</v>
      </c>
      <c r="I16" t="s">
        <v>785</v>
      </c>
      <c r="J16" t="str">
        <f t="shared" si="0"/>
        <v>岑以航</v>
      </c>
      <c r="K16" t="str">
        <f>VLOOKUP(J16,[2]特效需求!$A$5:$F$5664,6,0)</f>
        <v>无明火</v>
      </c>
      <c r="L16" t="str">
        <f>VLOOKUP(J16,[2]特效需求!A$5:G$56,7,FALSE)</f>
        <v>对敌方单体造成灵魂力%的火属性魔法伤害，
对异常状态的敌人造成伤害时，无视敌人38%抗性</v>
      </c>
    </row>
    <row r="17" spans="1:12">
      <c r="A17">
        <v>10017</v>
      </c>
      <c r="B17" s="15" t="s">
        <v>786</v>
      </c>
      <c r="F17">
        <v>10017</v>
      </c>
      <c r="G17">
        <v>1</v>
      </c>
      <c r="H17">
        <v>1</v>
      </c>
      <c r="I17" t="s">
        <v>787</v>
      </c>
      <c r="J17" t="str">
        <f>VLOOKUP(F17,$A:$B,2,0)</f>
        <v>影蓟</v>
      </c>
      <c r="K17" t="str">
        <f>VLOOKUP(J17,[2]特效需求!$A$5:$F$5664,6,0)</f>
        <v>晦影</v>
      </c>
      <c r="L17" t="str">
        <f>VLOOKUP(J17,[2]特效需求!A$5:G$56,7,FALSE)</f>
        <v>对随机2名敌人造成灵魂力%的暗属性魔法伤害，
造成伤害时，有%的概率（+效果命中）在x秒内护甲降低%
造成伤害时，有%的概率（+效果命中）沉默x秒</v>
      </c>
    </row>
    <row r="18" spans="1:12">
      <c r="A18">
        <v>10018</v>
      </c>
      <c r="B18" t="s">
        <v>788</v>
      </c>
      <c r="F18">
        <v>10018</v>
      </c>
      <c r="G18">
        <v>1</v>
      </c>
      <c r="H18">
        <v>1</v>
      </c>
      <c r="I18" t="s">
        <v>789</v>
      </c>
      <c r="J18" t="str">
        <f t="shared" si="0"/>
        <v>朱贺</v>
      </c>
      <c r="K18" t="str">
        <f>VLOOKUP(J18,[2]特效需求!$A$5:$F$5664,6,0)</f>
        <v>天照</v>
      </c>
      <c r="L18" t="str">
        <f>VLOOKUP(J18,[2]特效需求!A$5:G$56,7,FALSE)</f>
        <v>对敌方单体造成灵魂力%的光属性魔法伤害，
造成伤害时，在x秒内对敌人造成流血效果，
流血效果持续期间，每秒造成灵魂力%的伤害。</v>
      </c>
    </row>
    <row r="19" spans="1:12">
      <c r="A19">
        <v>10019</v>
      </c>
      <c r="B19" t="s">
        <v>790</v>
      </c>
      <c r="F19">
        <v>10019</v>
      </c>
      <c r="G19">
        <v>1</v>
      </c>
      <c r="H19">
        <v>1</v>
      </c>
      <c r="I19" t="s">
        <v>791</v>
      </c>
      <c r="J19" t="str">
        <f t="shared" si="0"/>
        <v>孔谦</v>
      </c>
      <c r="K19" t="str">
        <f>VLOOKUP(J19,[2]特效需求!$A$5:$F$5664,6,0)</f>
        <v>辰变</v>
      </c>
      <c r="L19" t="str">
        <f>VLOOKUP(J19,[2]特效需求!A$5:G$56,7,FALSE)</f>
        <v>对敌方单体造成灵魂力%的风属性物理伤害，
施展技能后，在x秒内增加自身%灵魂力，%的暴击伤害。</v>
      </c>
    </row>
    <row r="20" spans="1:12">
      <c r="A20">
        <v>10020</v>
      </c>
      <c r="B20" t="s">
        <v>792</v>
      </c>
      <c r="F20">
        <v>10020</v>
      </c>
      <c r="G20">
        <v>1</v>
      </c>
      <c r="H20">
        <v>1</v>
      </c>
      <c r="I20" t="s">
        <v>793</v>
      </c>
      <c r="J20" t="str">
        <f t="shared" si="0"/>
        <v>颜无雍</v>
      </c>
      <c r="K20" t="str">
        <f>VLOOKUP(J20,[2]特效需求!$A$5:$F$5664,6,0)</f>
        <v>天回</v>
      </c>
      <c r="L20" t="str">
        <f>VLOOKUP(J20,[2]特效需求!A$5:G$56,7,FALSE)</f>
        <v>对随机3名敌人造成灵魂力%的火属性物理伤害，
为随机恢复2名友方恢复灵魂力%的生命。</v>
      </c>
    </row>
    <row r="21" spans="1:12">
      <c r="A21">
        <v>10021</v>
      </c>
      <c r="B21" s="16" t="s">
        <v>794</v>
      </c>
      <c r="F21">
        <v>10021</v>
      </c>
      <c r="G21">
        <v>1</v>
      </c>
      <c r="H21">
        <v>1</v>
      </c>
      <c r="I21" t="s">
        <v>795</v>
      </c>
      <c r="J21" t="str">
        <f t="shared" si="0"/>
        <v>岑以璇</v>
      </c>
      <c r="K21" t="str">
        <f>VLOOKUP(J21,[2]特效需求!$A$5:$F$5664,6,0)</f>
        <v>水玉缚灵</v>
      </c>
      <c r="L21" t="str">
        <f>VLOOKUP(J21,[2]特效需求!A$5:G$56,7,FALSE)</f>
        <v>对敌方单体造成灵魂力%的水属性魔法伤害，
造成伤害时，有%的概率（+效果命中）眩晕x秒。</v>
      </c>
    </row>
    <row r="22" spans="1:12">
      <c r="A22">
        <v>10022</v>
      </c>
      <c r="B22" t="s">
        <v>796</v>
      </c>
      <c r="F22">
        <v>10022</v>
      </c>
      <c r="G22">
        <v>1</v>
      </c>
      <c r="H22">
        <v>1</v>
      </c>
      <c r="I22" t="s">
        <v>797</v>
      </c>
      <c r="J22" t="str">
        <f t="shared" si="0"/>
        <v>颜无诡</v>
      </c>
      <c r="K22" t="str">
        <f>VLOOKUP(J22,[2]特效需求!$A$5:$F$5664,6,0)</f>
        <v>煞气</v>
      </c>
      <c r="L22" t="str">
        <f>VLOOKUP(J22,[2]特效需求!A$5:G$56,7,FALSE)</f>
        <v>对敌方单体造成灵魂力%的风属性魔法伤害，
造成伤害时，有%的概率（+效果命中）眩晕x秒。</v>
      </c>
    </row>
    <row r="23" spans="1:12">
      <c r="A23">
        <v>10023</v>
      </c>
      <c r="B23" t="s">
        <v>798</v>
      </c>
      <c r="F23">
        <v>10023</v>
      </c>
      <c r="G23">
        <v>1</v>
      </c>
      <c r="H23">
        <v>1</v>
      </c>
      <c r="I23" t="s">
        <v>799</v>
      </c>
      <c r="J23" t="str">
        <f t="shared" si="0"/>
        <v>荧荧</v>
      </c>
      <c r="K23" t="str">
        <f>VLOOKUP(J23,[2]特效需求!$A$5:$F$5664,6,0)</f>
        <v>雷罚</v>
      </c>
      <c r="L23" t="str">
        <f>VLOOKUP(J23,[2]特效需求!A$5:G$56,7,FALSE)</f>
        <v>对敌方单体造成灵魂力%的光属性魔法伤害，
在x秒内，抗性增加%</v>
      </c>
    </row>
    <row r="24" spans="1:12">
      <c r="A24">
        <v>10024</v>
      </c>
      <c r="B24" t="s">
        <v>800</v>
      </c>
      <c r="F24">
        <v>10024</v>
      </c>
      <c r="G24">
        <v>1</v>
      </c>
      <c r="H24">
        <v>1</v>
      </c>
      <c r="I24" t="s">
        <v>801</v>
      </c>
      <c r="J24" t="str">
        <f t="shared" si="0"/>
        <v>许槿然</v>
      </c>
      <c r="K24" t="str">
        <f>VLOOKUP(J24,[2]特效需求!$A$5:$F$5664,6,0)</f>
        <v>风烈打</v>
      </c>
      <c r="L24" t="str">
        <f>VLOOKUP(J24,[2]特效需求!A$5:G$56,7,FALSE)</f>
        <v>对敌方单体造成灵魂力%的风属性物理伤害，
造成伤害时，有%的概率（+效果命中）眩晕x秒。</v>
      </c>
    </row>
    <row r="25" spans="1:12">
      <c r="A25">
        <v>10025</v>
      </c>
      <c r="B25" t="s">
        <v>802</v>
      </c>
      <c r="F25">
        <v>10025</v>
      </c>
      <c r="G25">
        <v>1</v>
      </c>
      <c r="H25">
        <v>1</v>
      </c>
      <c r="I25" t="s">
        <v>803</v>
      </c>
      <c r="J25" t="str">
        <f t="shared" si="0"/>
        <v>唐萱</v>
      </c>
      <c r="K25" t="str">
        <f>VLOOKUP(J25,[2]特效需求!$A$5:$F$5664,6,0)</f>
        <v>宣火符</v>
      </c>
      <c r="L25" t="str">
        <f>VLOOKUP(J25,[2]特效需求!A$5:G$56,7,FALSE)</f>
        <v>对敌方单体造成灵魂力%的火属性魔法伤害，
造成伤害时，有%的概率（+效果命中）眩晕x秒。</v>
      </c>
    </row>
    <row r="26" spans="1:12">
      <c r="A26">
        <v>10026</v>
      </c>
      <c r="B26" t="s">
        <v>804</v>
      </c>
      <c r="F26">
        <v>10026</v>
      </c>
      <c r="G26">
        <v>1</v>
      </c>
      <c r="H26">
        <v>1</v>
      </c>
      <c r="I26" t="s">
        <v>805</v>
      </c>
      <c r="J26" t="str">
        <f t="shared" si="0"/>
        <v>孙晴</v>
      </c>
      <c r="K26" t="str">
        <f>VLOOKUP(J26,[2]特效需求!$A$5:$F$5664,6,0)</f>
        <v>敲山震虎</v>
      </c>
      <c r="L26" t="str">
        <f>VLOOKUP(J26,[2]特效需求!A$5:G$56,7,FALSE)</f>
        <v>对随机2名敌方造成灵魂力%的光属性物理伤害，
对天罚类妖灵师造成额外%伤害。</v>
      </c>
    </row>
    <row r="27" spans="1:12">
      <c r="A27">
        <v>10027</v>
      </c>
      <c r="B27" t="s">
        <v>806</v>
      </c>
      <c r="F27">
        <v>10027</v>
      </c>
      <c r="G27">
        <v>1</v>
      </c>
      <c r="H27">
        <v>1</v>
      </c>
      <c r="I27" t="s">
        <v>807</v>
      </c>
      <c r="J27" t="str">
        <f t="shared" si="0"/>
        <v>宁月</v>
      </c>
      <c r="K27" t="str">
        <f>VLOOKUP(J27,[2]特效需求!$A$5:$F$5664,6,0)</f>
        <v>应援</v>
      </c>
      <c r="L27" t="str">
        <f>VLOOKUP(J27,[2]特效需求!A$5:G$56,7,FALSE)</f>
        <v>对敌方单体造成灵魂力%的光属性物理伤害，
为随机1名友方恢复灵魂力%的生命。</v>
      </c>
    </row>
    <row r="28" spans="1:12">
      <c r="A28">
        <v>10028</v>
      </c>
      <c r="B28" t="s">
        <v>808</v>
      </c>
      <c r="F28">
        <v>10028</v>
      </c>
      <c r="G28">
        <v>1</v>
      </c>
      <c r="H28">
        <v>1</v>
      </c>
      <c r="I28" t="s">
        <v>809</v>
      </c>
      <c r="J28" t="str">
        <f t="shared" si="0"/>
        <v>紫川</v>
      </c>
      <c r="K28" t="str">
        <f>VLOOKUP(J28,[2]特效需求!$A$5:$F$5664,6,0)</f>
        <v>落英之舞</v>
      </c>
      <c r="L28" t="str">
        <f>VLOOKUP(J28,[2]特效需求!A$5:G$56,7,FALSE)</f>
        <v>对随机2名敌方造成灵魂力%的光属性魔法伤害，
对武卫类妖灵师造成额外%伤害。</v>
      </c>
    </row>
    <row r="29" spans="1:12">
      <c r="A29">
        <v>10029</v>
      </c>
      <c r="B29" s="14" t="s">
        <v>810</v>
      </c>
      <c r="F29">
        <v>10029</v>
      </c>
      <c r="G29">
        <v>1</v>
      </c>
      <c r="H29">
        <v>1</v>
      </c>
      <c r="I29" t="s">
        <v>811</v>
      </c>
      <c r="J29" t="str">
        <f>VLOOKUP(F29,$A:$B,2,0)</f>
        <v>晏息</v>
      </c>
      <c r="K29" t="str">
        <f>VLOOKUP(J29,[2]特效需求!$A$5:$F$5664,6,0)</f>
        <v>昙华动地</v>
      </c>
      <c r="L29" t="str">
        <f>VLOOKUP(J29,[2]特效需求!A$5:G$56,7,FALSE)</f>
        <v>对随机2名敌方造成灵魂力%的地属性魔法伤害。</v>
      </c>
    </row>
    <row r="30" spans="1:12">
      <c r="A30">
        <v>10030</v>
      </c>
      <c r="B30" t="s">
        <v>812</v>
      </c>
      <c r="F30">
        <v>10030</v>
      </c>
      <c r="G30">
        <v>1</v>
      </c>
      <c r="H30">
        <v>1</v>
      </c>
      <c r="I30" t="s">
        <v>813</v>
      </c>
      <c r="J30" t="str">
        <f t="shared" si="0"/>
        <v>瑶瑶</v>
      </c>
      <c r="K30" t="str">
        <f>VLOOKUP(J30,[2]特效需求!$A$5:$F$5664,6,0)</f>
        <v>碧砂</v>
      </c>
      <c r="L30" t="str">
        <f>VLOOKUP(J30,[2]特效需求!A$5:G$56,7,FALSE)</f>
        <v>对敌方单体造成灵魂力%的风属性魔法伤害，
造成伤害时，有%的概率（+效果命中）沉默x秒。</v>
      </c>
    </row>
    <row r="31" spans="1:12">
      <c r="A31">
        <v>10031</v>
      </c>
      <c r="B31" t="s">
        <v>814</v>
      </c>
      <c r="F31">
        <v>10031</v>
      </c>
      <c r="G31">
        <v>1</v>
      </c>
      <c r="H31">
        <v>1</v>
      </c>
      <c r="I31" t="s">
        <v>815</v>
      </c>
      <c r="J31" t="str">
        <f t="shared" si="0"/>
        <v>贾裴武</v>
      </c>
      <c r="K31" t="str">
        <f>VLOOKUP(J31,[2]特效需求!$A$5:$F$5664,6,0)</f>
        <v>破邪二连</v>
      </c>
      <c r="L31" t="str">
        <f>VLOOKUP(J31,[2]特效需求!A$5:G$56,7,FALSE)</f>
        <v>对随机2名敌方造成灵魂力%的地属性物理伤害，
对秘法类妖灵师造成额外%伤害。</v>
      </c>
    </row>
    <row r="32" spans="1:12">
      <c r="A32">
        <v>10032</v>
      </c>
      <c r="B32" t="s">
        <v>816</v>
      </c>
      <c r="F32">
        <v>10032</v>
      </c>
      <c r="G32">
        <v>1</v>
      </c>
      <c r="H32">
        <v>1</v>
      </c>
      <c r="I32" t="s">
        <v>817</v>
      </c>
      <c r="J32" t="str">
        <f t="shared" si="0"/>
        <v>雷燕</v>
      </c>
      <c r="K32" t="str">
        <f>VLOOKUP(J32,[2]特效需求!$A$5:$F$5664,6,0)</f>
        <v>天雷地火</v>
      </c>
      <c r="L32" t="str">
        <f>VLOOKUP(J32,[2]特效需求!A$5:G$56,7,FALSE)</f>
        <v>对敌方单体造成灵魂力%的地属性物理伤害，
造成伤害时，在x秒内对敌人造成燃烧效果，
燃烧效果持续期间，每秒造成灵魂力%的伤害。</v>
      </c>
    </row>
    <row r="33" spans="1:12">
      <c r="A33">
        <v>10033</v>
      </c>
      <c r="B33" t="s">
        <v>818</v>
      </c>
      <c r="F33">
        <v>10033</v>
      </c>
      <c r="G33">
        <v>1</v>
      </c>
      <c r="H33">
        <v>1</v>
      </c>
      <c r="I33" t="s">
        <v>819</v>
      </c>
      <c r="J33" t="str">
        <f t="shared" si="0"/>
        <v>辛夷</v>
      </c>
      <c r="K33" t="str">
        <f>VLOOKUP(J33,[2]特效需求!$A$5:$F$5664,6,0)</f>
        <v>隐遁</v>
      </c>
      <c r="L33" t="str">
        <f>VLOOKUP(J33,[2]特效需求!A$5:G$56,7,FALSE)</f>
        <v>对随机2名敌方造成灵魂力%的地属性物理伤害，
对武卫类妖灵师造成额外%伤害。</v>
      </c>
    </row>
    <row r="34" spans="1:12">
      <c r="A34">
        <v>10034</v>
      </c>
      <c r="B34" t="s">
        <v>820</v>
      </c>
      <c r="F34">
        <v>10034</v>
      </c>
      <c r="G34">
        <v>1</v>
      </c>
      <c r="H34">
        <v>1</v>
      </c>
      <c r="I34" t="s">
        <v>821</v>
      </c>
      <c r="J34" t="str">
        <f t="shared" si="0"/>
        <v>伏冥</v>
      </c>
      <c r="K34" t="str">
        <f>VLOOKUP(J34,[2]特效需求!$A$5:$F$5664,6,0)</f>
        <v>辟魂</v>
      </c>
      <c r="L34" t="str">
        <f>VLOOKUP(J34,[2]特效需求!A$5:G$56,7,FALSE)</f>
        <v>对敌方单体造成灵魂力%的暗属性魔法伤害，
造成伤害时，有%的概率（+效果命中）眩晕x秒。</v>
      </c>
    </row>
    <row r="35" spans="1:12">
      <c r="A35">
        <v>10035</v>
      </c>
      <c r="B35" t="s">
        <v>822</v>
      </c>
      <c r="F35">
        <v>10035</v>
      </c>
      <c r="G35">
        <v>1</v>
      </c>
      <c r="H35">
        <v>1</v>
      </c>
      <c r="I35" t="s">
        <v>823</v>
      </c>
      <c r="J35" t="str">
        <f t="shared" si="0"/>
        <v>司空染</v>
      </c>
      <c r="K35" t="str">
        <f>VLOOKUP(J35,[2]特效需求!$A$5:$F$5664,6,0)</f>
        <v>血影迷踪</v>
      </c>
      <c r="L35" t="str">
        <f>VLOOKUP(J35,[2]特效需求!A$5:G$56,7,FALSE)</f>
        <v>对随机3名敌方造成灵魂力%的暗属性物理伤害，
有%的概率（+效果命中）对生花类妖灵师造成虚弱效果。</v>
      </c>
    </row>
    <row r="36" spans="1:12">
      <c r="A36">
        <v>10036</v>
      </c>
      <c r="B36" t="s">
        <v>824</v>
      </c>
      <c r="F36">
        <v>10036</v>
      </c>
      <c r="G36">
        <v>1</v>
      </c>
      <c r="H36">
        <v>1</v>
      </c>
      <c r="I36" t="s">
        <v>825</v>
      </c>
      <c r="J36" t="str">
        <f t="shared" si="0"/>
        <v>解幽</v>
      </c>
      <c r="K36" t="str">
        <f>VLOOKUP(J36,[2]特效需求!$A$5:$F$5664,6,0)</f>
        <v>深海冥灵</v>
      </c>
      <c r="L36" t="str">
        <f>VLOOKUP(J36,[2]特效需求!A$5:G$56,7,FALSE)</f>
        <v>对随机2名敌方造成灵魂力%的水属性魔法伤害，
对天罚类妖灵师造成额外%伤害。</v>
      </c>
    </row>
    <row r="37" spans="1:12">
      <c r="A37">
        <v>10037</v>
      </c>
      <c r="B37" t="s">
        <v>826</v>
      </c>
      <c r="F37">
        <v>10037</v>
      </c>
      <c r="G37">
        <v>1</v>
      </c>
      <c r="H37">
        <v>1</v>
      </c>
      <c r="I37" t="s">
        <v>827</v>
      </c>
      <c r="J37" t="str">
        <f t="shared" si="0"/>
        <v>薛苓</v>
      </c>
      <c r="K37" t="str">
        <f>VLOOKUP(J37,[2]特效需求!$A$5:$F$5664,6,0)</f>
        <v>凝霜箭</v>
      </c>
      <c r="L37" t="str">
        <f>VLOOKUP(J37,[2]特效需求!A$5:G$56,7,FALSE)</f>
        <v>对敌方单体造成灵魂力%的水属性物理伤害，
在x秒内，自身抗性增加%</v>
      </c>
    </row>
    <row r="38" spans="1:12">
      <c r="A38">
        <v>10038</v>
      </c>
      <c r="B38" t="s">
        <v>828</v>
      </c>
      <c r="F38">
        <v>10038</v>
      </c>
      <c r="G38">
        <v>1</v>
      </c>
      <c r="H38">
        <v>1</v>
      </c>
      <c r="I38" t="s">
        <v>829</v>
      </c>
      <c r="J38" t="str">
        <f t="shared" si="0"/>
        <v>常申</v>
      </c>
      <c r="K38" t="str">
        <f>VLOOKUP(J38,[2]特效需求!$A$5:$F$5664,6,0)</f>
        <v>火相炎流</v>
      </c>
      <c r="L38" t="str">
        <f>VLOOKUP(J38,[2]特效需求!A$5:G$56,7,FALSE)</f>
        <v>对敌方单体造成灵魂力%的火属性魔法伤害，
造成伤害时，武卫类妖灵师降低%抗性，降低%护甲。</v>
      </c>
    </row>
    <row r="39" spans="1:12">
      <c r="A39">
        <v>10039</v>
      </c>
      <c r="B39" t="s">
        <v>830</v>
      </c>
      <c r="F39">
        <v>10039</v>
      </c>
      <c r="G39">
        <v>1</v>
      </c>
      <c r="H39">
        <v>1</v>
      </c>
      <c r="I39" t="s">
        <v>831</v>
      </c>
      <c r="J39" t="str">
        <f t="shared" si="0"/>
        <v>呼延腾</v>
      </c>
      <c r="K39" t="str">
        <f>VLOOKUP(J39,[2]特效需求!$A$5:$F$5664,6,0)</f>
        <v>寒芒刺</v>
      </c>
      <c r="L39" t="str">
        <f>VLOOKUP(J39,[2]特效需求!A$5:G$56,7,FALSE)</f>
        <v>对敌方单体造成灵魂力%的水属性物理伤害，
造成伤害时，在x秒内降低敌人护甲%</v>
      </c>
    </row>
    <row r="40" spans="1:12">
      <c r="A40">
        <v>10040</v>
      </c>
      <c r="B40" t="s">
        <v>832</v>
      </c>
      <c r="F40">
        <v>10040</v>
      </c>
      <c r="G40">
        <v>1</v>
      </c>
      <c r="H40">
        <v>1</v>
      </c>
      <c r="I40" t="s">
        <v>833</v>
      </c>
      <c r="J40" t="str">
        <f t="shared" si="0"/>
        <v>冉宜</v>
      </c>
      <c r="K40" t="str">
        <f>VLOOKUP(J40,[2]特效需求!$A$5:$F$5664,6,0)</f>
        <v>煌炎斩</v>
      </c>
      <c r="L40" t="str">
        <f>VLOOKUP(J40,[2]特效需求!A$5:G$56,7,FALSE)</f>
        <v>对随机2名敌人造成灵魂力%的火属性物理伤害，
对玄策类妖灵师造成额外%伤害。</v>
      </c>
    </row>
    <row r="41" spans="1:12">
      <c r="A41">
        <v>10041</v>
      </c>
      <c r="B41" t="s">
        <v>834</v>
      </c>
      <c r="F41">
        <v>10041</v>
      </c>
      <c r="G41">
        <v>1</v>
      </c>
      <c r="H41">
        <v>1</v>
      </c>
      <c r="I41" t="s">
        <v>835</v>
      </c>
      <c r="J41" t="str">
        <f t="shared" si="0"/>
        <v>孟灿</v>
      </c>
      <c r="K41" t="str">
        <f>VLOOKUP(J41,[2]特效需求!$A$5:$F$5664,6,0)</f>
        <v>烈虎归山</v>
      </c>
      <c r="L41" t="str">
        <f>VLOOKUP(J41,[2]特效需求!A$5:G$56,7,FALSE)</f>
        <v>对敌方单体造成灵魂力%的火属性物理伤害，
造成伤害的%转化为生命</v>
      </c>
    </row>
    <row r="42" spans="1:12">
      <c r="A42">
        <v>10042</v>
      </c>
      <c r="B42" t="s">
        <v>836</v>
      </c>
      <c r="F42">
        <v>10042</v>
      </c>
      <c r="G42">
        <v>1</v>
      </c>
      <c r="H42">
        <v>1</v>
      </c>
      <c r="I42" t="s">
        <v>837</v>
      </c>
      <c r="J42" t="str">
        <f t="shared" si="0"/>
        <v>叶辽</v>
      </c>
      <c r="K42" t="str">
        <f>VLOOKUP(J42,[2]特效需求!$A$5:$F$5664,6,0)</f>
        <v>寻鹰剑</v>
      </c>
      <c r="L42" t="str">
        <f>VLOOKUP(J42,[2]特效需求!A$5:G$56,7,FALSE)</f>
        <v>对随机2名敌人造成灵魂力%的风属性物理伤害。</v>
      </c>
    </row>
    <row r="43" spans="1:12">
      <c r="A43">
        <v>10043</v>
      </c>
      <c r="B43" t="s">
        <v>838</v>
      </c>
      <c r="F43">
        <v>10043</v>
      </c>
      <c r="G43">
        <v>1</v>
      </c>
      <c r="H43">
        <v>1</v>
      </c>
      <c r="I43" t="s">
        <v>839</v>
      </c>
      <c r="J43" t="str">
        <f t="shared" si="0"/>
        <v>乌廉</v>
      </c>
      <c r="K43" t="str">
        <f>VLOOKUP(J43,[2]特效需求!$A$5:$F$5664,6,0)</f>
        <v>侵染之刃</v>
      </c>
      <c r="L43" t="str">
        <f>VLOOKUP(J43,[2]特效需求!A$5:G$56,7,FALSE)</f>
        <v>对敌方单体造成灵魂力%的水属性物理伤害，
造成伤害时，在x秒内对敌人造成中毒效果，
中毒效果持续期间，每秒造成灵魂力%的伤害。</v>
      </c>
    </row>
    <row r="44" spans="1:12">
      <c r="A44">
        <v>10044</v>
      </c>
      <c r="B44" t="s">
        <v>840</v>
      </c>
      <c r="F44">
        <v>10044</v>
      </c>
      <c r="G44">
        <v>1</v>
      </c>
      <c r="H44">
        <v>1</v>
      </c>
      <c r="I44" t="s">
        <v>841</v>
      </c>
      <c r="J44" t="str">
        <f t="shared" si="0"/>
        <v>姜燧</v>
      </c>
      <c r="K44" t="str">
        <f>VLOOKUP(J44,[2]特效需求!$A$5:$F$5664,6,0)</f>
        <v>绝息</v>
      </c>
      <c r="L44" t="str">
        <f>VLOOKUP(J44,[2]特效需求!A$5:G$56,7,FALSE)</f>
        <v>对随机2名敌人造成灵魂力%的暗属性魔法伤害。
对生花类妖灵师造成额外%伤害。</v>
      </c>
    </row>
    <row r="45" spans="1:12">
      <c r="A45">
        <v>10045</v>
      </c>
      <c r="B45" t="s">
        <v>842</v>
      </c>
      <c r="F45">
        <v>10045</v>
      </c>
      <c r="G45">
        <v>1</v>
      </c>
      <c r="H45">
        <v>1</v>
      </c>
      <c r="I45" t="s">
        <v>843</v>
      </c>
      <c r="J45" t="str">
        <f t="shared" si="0"/>
        <v>苏可</v>
      </c>
      <c r="K45" t="str">
        <f>VLOOKUP(J45,[2]特效需求!$A$5:$F$5664,6,0)</f>
        <v>援应</v>
      </c>
      <c r="L45" t="str">
        <f>VLOOKUP(J45,[2]特效需求!A$5:G$56,7,FALSE)</f>
        <v>对敌方单体造成灵魂力%的风属性魔法伤害，
为生命比例最低的友方恢复灵魂力%的生命。</v>
      </c>
    </row>
    <row r="46" spans="1:12">
      <c r="A46">
        <v>10046</v>
      </c>
      <c r="B46" t="s">
        <v>844</v>
      </c>
      <c r="F46">
        <v>10046</v>
      </c>
      <c r="G46">
        <v>1</v>
      </c>
      <c r="H46">
        <v>1</v>
      </c>
      <c r="I46" t="s">
        <v>845</v>
      </c>
      <c r="J46" t="str">
        <f t="shared" si="0"/>
        <v>林越</v>
      </c>
      <c r="K46" t="str">
        <f>VLOOKUP(J46,[2]特效需求!$A$5:$F$5664,6,0)</f>
        <v>光元刃</v>
      </c>
      <c r="L46" t="str">
        <f>VLOOKUP(J46,[2]特效需求!A$5:G$56,7,FALSE)</f>
        <v>对随机2名敌人造成灵魂力%的光属性魔法伤害。</v>
      </c>
    </row>
    <row r="47" spans="1:12">
      <c r="A47">
        <v>10047</v>
      </c>
      <c r="B47" t="s">
        <v>846</v>
      </c>
      <c r="F47">
        <v>10047</v>
      </c>
      <c r="G47">
        <v>1</v>
      </c>
      <c r="H47">
        <v>1</v>
      </c>
      <c r="I47" t="s">
        <v>847</v>
      </c>
      <c r="J47" t="str">
        <f t="shared" si="0"/>
        <v>赤肥肥</v>
      </c>
      <c r="K47" t="str">
        <f>VLOOKUP(J47,[2]特效需求!$A$5:$F$5664,6,0)</f>
        <v>焦热</v>
      </c>
      <c r="L47" t="str">
        <f>VLOOKUP(J47,[2]特效需求!A$5:G$56,7,FALSE)</f>
        <v>对随机2名敌人造成灵魂力%的火属性物理伤害。</v>
      </c>
    </row>
    <row r="48" spans="1:12">
      <c r="A48">
        <v>10048</v>
      </c>
      <c r="B48" t="s">
        <v>848</v>
      </c>
      <c r="F48">
        <v>10048</v>
      </c>
      <c r="G48">
        <v>1</v>
      </c>
      <c r="H48">
        <v>1</v>
      </c>
      <c r="I48" t="s">
        <v>849</v>
      </c>
      <c r="J48" t="str">
        <f t="shared" si="0"/>
        <v>银肥肥</v>
      </c>
      <c r="K48" t="str">
        <f>VLOOKUP(J48,[2]特效需求!$A$5:$F$5664,6,0)</f>
        <v>吹息</v>
      </c>
      <c r="L48" t="str">
        <f>VLOOKUP(J48,[2]特效需求!A$5:G$56,7,FALSE)</f>
        <v>对敌方单体造成灵魂力%的风属性物理伤害。</v>
      </c>
    </row>
    <row r="49" spans="1:12">
      <c r="A49">
        <v>10049</v>
      </c>
      <c r="B49" t="s">
        <v>850</v>
      </c>
      <c r="F49">
        <v>10049</v>
      </c>
      <c r="G49">
        <v>1</v>
      </c>
      <c r="H49">
        <v>1</v>
      </c>
      <c r="I49" t="s">
        <v>851</v>
      </c>
      <c r="J49" t="str">
        <f t="shared" si="0"/>
        <v>苍肥肥</v>
      </c>
      <c r="K49" t="str">
        <f>VLOOKUP(J49,[2]特效需求!$A$5:$F$5664,6,0)</f>
        <v>逐浪</v>
      </c>
      <c r="L49" t="str">
        <f>VLOOKUP(J49,[2]特效需求!A$5:G$56,7,FALSE)</f>
        <v>对敌方单体造成灵魂力%的水属性魔法伤害。</v>
      </c>
    </row>
    <row r="50" spans="1:12">
      <c r="A50">
        <v>10050</v>
      </c>
      <c r="B50" t="s">
        <v>852</v>
      </c>
      <c r="F50">
        <v>10050</v>
      </c>
      <c r="G50">
        <v>1</v>
      </c>
      <c r="H50">
        <v>1</v>
      </c>
      <c r="I50" t="s">
        <v>853</v>
      </c>
      <c r="J50" t="str">
        <f t="shared" si="0"/>
        <v>金肥肥</v>
      </c>
      <c r="K50" t="str">
        <f>VLOOKUP(J50,[2]特效需求!$A$5:$F$5664,6,0)</f>
        <v>岩落</v>
      </c>
      <c r="L50" t="str">
        <f>VLOOKUP(J50,[2]特效需求!A$5:G$56,7,FALSE)</f>
        <v>对随机2名敌人造成灵魂力%的地属性魔法伤害。</v>
      </c>
    </row>
    <row r="51" spans="1:12">
      <c r="A51">
        <v>10051</v>
      </c>
      <c r="B51" t="s">
        <v>854</v>
      </c>
      <c r="F51">
        <v>10051</v>
      </c>
      <c r="G51">
        <v>1</v>
      </c>
      <c r="H51">
        <v>1</v>
      </c>
      <c r="I51" t="s">
        <v>855</v>
      </c>
      <c r="J51" t="str">
        <f t="shared" si="0"/>
        <v>阳魔</v>
      </c>
      <c r="K51" t="str">
        <f>VLOOKUP(J51,[2]特效需求!$A$5:$F$5664,6,0)</f>
        <v>震元</v>
      </c>
      <c r="L51" t="str">
        <f>VLOOKUP(J51,[2]特效需求!A$5:G$56,7,FALSE)</f>
        <v>对敌方单体造成灵魂力%的光属性物理伤害。</v>
      </c>
    </row>
    <row r="52" spans="1:12">
      <c r="A52">
        <v>10052</v>
      </c>
      <c r="B52" t="s">
        <v>856</v>
      </c>
      <c r="F52">
        <v>10052</v>
      </c>
      <c r="G52">
        <v>1</v>
      </c>
      <c r="H52">
        <v>1</v>
      </c>
      <c r="I52" t="s">
        <v>857</v>
      </c>
      <c r="J52" t="str">
        <f t="shared" si="0"/>
        <v>阴魔</v>
      </c>
      <c r="K52" t="str">
        <f>VLOOKUP(J52,[2]特效需求!$A$5:$F$5664,6,0)</f>
        <v>混沌</v>
      </c>
      <c r="L52" t="str">
        <f>VLOOKUP(J52,[2]特效需求!A$5:G$56,7,FALSE)</f>
        <v>对敌方单体造成灵魂力%的暗属性魔法伤害。</v>
      </c>
    </row>
    <row r="53" spans="1:12">
      <c r="F53">
        <v>10001</v>
      </c>
      <c r="G53">
        <v>2</v>
      </c>
      <c r="H53">
        <v>1</v>
      </c>
      <c r="I53" t="s">
        <v>858</v>
      </c>
      <c r="J53" t="str">
        <f>VLOOKUP(F53,$A:$B,2,0)</f>
        <v>石御霏</v>
      </c>
      <c r="K53" t="str">
        <f>VLOOKUP(J53,[2]特效需求!A$5:I$56,9,0)</f>
        <v>震岳</v>
      </c>
      <c r="L53" t="str">
        <f>VLOOKUP(J53,[2]特效需求!A$5:J$56,10,0)</f>
        <v>对敌方单体造成灵魂力%的水属性物理伤害，
造成伤害时，有%的概率(+效果命中)眩晕x秒。</v>
      </c>
    </row>
    <row r="54" spans="1:12">
      <c r="F54">
        <v>10002</v>
      </c>
      <c r="G54">
        <v>2</v>
      </c>
      <c r="H54">
        <v>1</v>
      </c>
      <c r="I54" t="s">
        <v>859</v>
      </c>
      <c r="J54" t="str">
        <f>VLOOKUP(F54,$A:$B,2,0)</f>
        <v>楚恒</v>
      </c>
      <c r="K54" t="str">
        <f>VLOOKUP(J54,[2]特效需求!A$5:I$56,9,0)</f>
        <v>白虎风涛</v>
      </c>
      <c r="L54" t="str">
        <f>VLOOKUP(J54,[2]特效需求!A$5:J$56,10,0)</f>
        <v>对随机2名敌方造成灵魂力%的风属性物理伤害，
自身在x秒内获得最大生命%的伤害吸收盾
护盾消失时，对随机1名敌人造成护盾吸收伤害的80%。</v>
      </c>
    </row>
    <row r="55" spans="1:12">
      <c r="F55">
        <v>10003</v>
      </c>
      <c r="G55">
        <v>2</v>
      </c>
      <c r="H55">
        <v>1</v>
      </c>
      <c r="I55" t="s">
        <v>860</v>
      </c>
      <c r="J55" t="str">
        <f t="shared" ref="J55:J104" si="1">VLOOKUP(F55,$A:$B,2,0)</f>
        <v>夏侯鸿天</v>
      </c>
      <c r="K55" t="str">
        <f>VLOOKUP(J55,[2]特效需求!A$5:I$56,9,0)</f>
        <v>裂山贯云</v>
      </c>
      <c r="L55" t="str">
        <f>VLOOKUP(J55,[2]特效需求!A$5:J$56,10,0)</f>
        <v>对敌方单体造成灵魂力%的地属性物理伤害，
造成伤害时，在x秒内抗性降低%
施展技能后，在x秒内有%的概率对自己施展嘲讽</v>
      </c>
    </row>
    <row r="56" spans="1:12">
      <c r="F56">
        <v>10004</v>
      </c>
      <c r="G56">
        <v>2</v>
      </c>
      <c r="H56">
        <v>1</v>
      </c>
      <c r="I56" t="s">
        <v>861</v>
      </c>
      <c r="J56" t="str">
        <f t="shared" si="1"/>
        <v>应茹</v>
      </c>
      <c r="K56" t="str">
        <f>VLOOKUP(J56,[2]特效需求!A$5:I$56,9,0)</f>
        <v>天咏诀</v>
      </c>
      <c r="L56" t="str">
        <f>VLOOKUP(J56,[2]特效需求!A$5:J$56,10,0)</f>
        <v>对敌方全体造成灵魂力%的风属性魔法伤害，
在x秒内，全体队友每秒恢复灵魂力%的生命
技能满级：每次恢复生命时，有%的概率额外恢复%生命</v>
      </c>
    </row>
    <row r="57" spans="1:12">
      <c r="F57">
        <v>10005</v>
      </c>
      <c r="G57">
        <v>2</v>
      </c>
      <c r="H57">
        <v>1</v>
      </c>
      <c r="I57" t="s">
        <v>862</v>
      </c>
      <c r="J57" t="str">
        <f t="shared" si="1"/>
        <v>端木葵</v>
      </c>
      <c r="K57" t="str">
        <f>VLOOKUP(J57,[2]特效需求!A$5:I$56,9,0)</f>
        <v>百卉含英</v>
      </c>
      <c r="L57" t="str">
        <f>VLOOKUP(J57,[2]特效需求!A$5:J$56,10,0)</f>
        <v>对随机3名敌人造成灵魂力%的地属性魔法伤害，
施展技能后，全体友方在x秒内，每秒持续恢复灵魂力%的生命</v>
      </c>
    </row>
    <row r="58" spans="1:12">
      <c r="F58">
        <v>10006</v>
      </c>
      <c r="G58">
        <v>2</v>
      </c>
      <c r="H58">
        <v>1</v>
      </c>
      <c r="I58" t="s">
        <v>863</v>
      </c>
      <c r="J58" t="str">
        <f t="shared" si="1"/>
        <v>兰卿</v>
      </c>
      <c r="K58" t="str">
        <f>VLOOKUP(J58,[2]特效需求!A$5:I$56,9,0)</f>
        <v>焚心引</v>
      </c>
      <c r="L58" t="str">
        <f>VLOOKUP(J58,[2]特效需求!A$5:J$56,10,0)</f>
        <v>对敌方全体造成灵魂力%的火属性魔法伤害，
受到伤害时，在x秒内灵魂力降低%</v>
      </c>
    </row>
    <row r="59" spans="1:12">
      <c r="F59">
        <v>10007</v>
      </c>
      <c r="G59">
        <v>2</v>
      </c>
      <c r="H59">
        <v>1</v>
      </c>
      <c r="I59" t="s">
        <v>864</v>
      </c>
      <c r="J59" t="str">
        <f t="shared" si="1"/>
        <v>靖之</v>
      </c>
      <c r="K59" t="str">
        <f>VLOOKUP(J59,[2]特效需求!A$5:I$56,9,0)</f>
        <v>轮转之海</v>
      </c>
      <c r="L59" t="str">
        <f>VLOOKUP(J59,[2]特效需求!A$5:J$56,10,0)</f>
        <v>对敌方单体造成灵魂力%的水属性物理伤害，
清除CD最长的1名友军立刻成可释放技能，
技能满级：造成伤害后，虚弱敌人x秒</v>
      </c>
    </row>
    <row r="60" spans="1:12">
      <c r="F60">
        <v>10008</v>
      </c>
      <c r="G60">
        <v>2</v>
      </c>
      <c r="H60">
        <v>1</v>
      </c>
      <c r="I60" t="s">
        <v>865</v>
      </c>
      <c r="J60" t="str">
        <f t="shared" si="1"/>
        <v>白梦凡</v>
      </c>
      <c r="K60" t="str">
        <f>VLOOKUP(J60,[2]特效需求!A$5:I$56,9,0)</f>
        <v>无尽莲塘</v>
      </c>
      <c r="L60" t="str">
        <f>VLOOKUP(J60,[2]特效需求!A$5:J$56,10,0)</f>
        <v>对敌方全体造成灵魂力%的光属性魔法伤害，
造成伤害时，有%的概率（+效果命中）晕眩敌方，持续x秒
技能满级：造成伤害后，降低目标暴击率，提升自己灵魂力</v>
      </c>
    </row>
    <row r="61" spans="1:12">
      <c r="F61">
        <v>10009</v>
      </c>
      <c r="G61">
        <v>2</v>
      </c>
      <c r="H61">
        <v>1</v>
      </c>
      <c r="I61" t="s">
        <v>866</v>
      </c>
      <c r="J61" t="str">
        <f t="shared" si="1"/>
        <v>祁菲</v>
      </c>
      <c r="K61" t="str">
        <f>VLOOKUP(J61,[2]特效需求!A$5:I$56,9,0)</f>
        <v>炎冥锁狱</v>
      </c>
      <c r="L61" t="str">
        <f>VLOOKUP(J61,[2]特效需求!A$5:J$56,10,0)</f>
        <v>对敌方全体造成灵魂力%的暗属性物理伤害，
对燃烧效果的敌人造成额外伤害</v>
      </c>
    </row>
    <row r="62" spans="1:12">
      <c r="F62">
        <v>10010</v>
      </c>
      <c r="G62">
        <v>2</v>
      </c>
      <c r="H62">
        <v>1</v>
      </c>
      <c r="I62" t="s">
        <v>867</v>
      </c>
      <c r="J62" t="str">
        <f t="shared" si="1"/>
        <v>颜祈佳</v>
      </c>
      <c r="K62" t="str">
        <f>VLOOKUP(J62,[2]特效需求!A$5:I$56,9,0)</f>
        <v>龙兴之潮</v>
      </c>
      <c r="L62" t="str">
        <f>VLOOKUP(J62,[2]特效需求!A$5:J$56,10,0)</f>
        <v>对敌方全体造成灵魂力%的水属性魔法伤害，
造成伤害后，有%的概率（+效果命中）增加随机2名敌人的冷却时间</v>
      </c>
    </row>
    <row r="63" spans="1:12">
      <c r="F63">
        <v>10011</v>
      </c>
      <c r="G63">
        <v>2</v>
      </c>
      <c r="H63">
        <v>1</v>
      </c>
      <c r="I63" t="s">
        <v>868</v>
      </c>
      <c r="J63" t="str">
        <f t="shared" si="1"/>
        <v>叶延</v>
      </c>
      <c r="K63" t="str">
        <f>VLOOKUP(J63,[2]特效需求!A$5:I$56,9,0)</f>
        <v>缚傀诀</v>
      </c>
      <c r="L63" t="str">
        <f>VLOOKUP(J63,[2]特效需求!A$5:J$56,10,0)</f>
        <v>对敌方全体造成灵魂力%的地属性魔法伤害，
对中毒目标有%的概率（+效果命中）眩晕x秒</v>
      </c>
    </row>
    <row r="64" spans="1:12">
      <c r="F64">
        <v>10012</v>
      </c>
      <c r="G64">
        <v>2</v>
      </c>
      <c r="H64">
        <v>1</v>
      </c>
      <c r="I64" t="s">
        <v>869</v>
      </c>
      <c r="J64" t="str">
        <f t="shared" si="1"/>
        <v>慕容子期</v>
      </c>
      <c r="K64" t="str">
        <f>VLOOKUP(J64,[2]特效需求!A$5:I$56,9,0)</f>
        <v>断雨</v>
      </c>
      <c r="L64" t="str">
        <f>VLOOKUP(J64,[2]特效需求!A$5:J$56,10,0)</f>
        <v>对血量最低的2名敌人造成灵魂力%的火属性物理伤害，
造成伤害后，有%的概率（+效果命中）使得对方x秒禁疗。</v>
      </c>
    </row>
    <row r="65" spans="6:12">
      <c r="F65">
        <v>10013</v>
      </c>
      <c r="G65">
        <v>2</v>
      </c>
      <c r="H65">
        <v>1</v>
      </c>
      <c r="I65" t="s">
        <v>870</v>
      </c>
      <c r="J65" t="str">
        <f t="shared" si="1"/>
        <v>云灵</v>
      </c>
      <c r="K65" t="str">
        <f>VLOOKUP(J65,[2]特效需求!A$5:I$56,9,0)</f>
        <v>芙蓉箭雨</v>
      </c>
      <c r="L65" t="str">
        <f>VLOOKUP(J65,[2]特效需求!A$5:J$56,10,0)</f>
        <v>对灵魂力最高的2名敌人造成灵魂力%的地属性物理伤害，
有%的概率造成一次额外伤害，最多追加x次</v>
      </c>
    </row>
    <row r="66" spans="6:12">
      <c r="F66">
        <v>10014</v>
      </c>
      <c r="G66">
        <v>2</v>
      </c>
      <c r="H66">
        <v>1</v>
      </c>
      <c r="I66" t="s">
        <v>871</v>
      </c>
      <c r="J66" t="str">
        <f t="shared" si="1"/>
        <v>耿陶</v>
      </c>
      <c r="K66" t="str">
        <f>VLOOKUP(J66,[2]特效需求!A$5:I$56,9,0)</f>
        <v>画龙点睛</v>
      </c>
      <c r="L66" t="str">
        <f>VLOOKUP(J66,[2]特效需求!A$5:J$56,10,0)</f>
        <v>对敌方随机4名敌人造成灵魂力%的暗属性物理伤害，
处于沉默状态的敌人额外造成%伤害。</v>
      </c>
    </row>
    <row r="67" spans="6:12">
      <c r="F67">
        <v>10015</v>
      </c>
      <c r="G67">
        <v>2</v>
      </c>
      <c r="H67">
        <v>1</v>
      </c>
      <c r="I67" t="s">
        <v>872</v>
      </c>
      <c r="J67" t="str">
        <f t="shared" si="1"/>
        <v>云</v>
      </c>
      <c r="K67" t="str">
        <f>VLOOKUP(J67,[2]特效需求!A$5:I$56,9,0)</f>
        <v>幻影预兆</v>
      </c>
      <c r="L67" t="str">
        <f>VLOOKUP(J67,[2]特效需求!A$5:J$56,10,0)</f>
        <v>对随机2名敌人造成灵魂力%的光属性魔法伤害，
造成伤害时，在x秒内偷取随机一名受到伤害的敌方%的灵魂力
技能升满：偷取灵魂力的效果持续期间，增加自身%的暴击伤害</v>
      </c>
    </row>
    <row r="68" spans="6:12">
      <c r="F68">
        <v>10016</v>
      </c>
      <c r="G68">
        <v>2</v>
      </c>
      <c r="H68">
        <v>1</v>
      </c>
      <c r="I68" t="s">
        <v>873</v>
      </c>
      <c r="J68" t="str">
        <f t="shared" si="1"/>
        <v>岑以航</v>
      </c>
      <c r="K68" t="str">
        <f>VLOOKUP(J68,[2]特效需求!A$5:I$56,9,0)</f>
        <v>禁焰觉醒</v>
      </c>
      <c r="L68" t="str">
        <f>VLOOKUP(J68,[2]特效需求!A$5:J$56,10,0)</f>
        <v>对随机3名敌方造成灵魂力%的火属性魔法伤害，
造成伤害时，若带有持续恢复效果，则额外造成%的伤害
自身在x秒内护甲降低%，灵魂力提升%</v>
      </c>
    </row>
    <row r="69" spans="6:12">
      <c r="F69">
        <v>10017</v>
      </c>
      <c r="G69">
        <v>2</v>
      </c>
      <c r="H69">
        <v>1</v>
      </c>
      <c r="I69" t="s">
        <v>874</v>
      </c>
      <c r="J69" t="str">
        <f>VLOOKUP(F69,$A:$B,2,0)</f>
        <v>影蓟</v>
      </c>
      <c r="K69" t="str">
        <f>VLOOKUP(J69,[2]特效需求!A$5:I$56,9,0)</f>
        <v>常世之暗</v>
      </c>
      <c r="L69" t="str">
        <f>VLOOKUP(J69,[2]特效需求!A$5:J$56,10,0)</f>
        <v>对随机4名敌人造成灵魂力%的暗属性魔法伤害，
对沉默敌人额外造成%伤害。</v>
      </c>
    </row>
    <row r="70" spans="6:12">
      <c r="F70">
        <v>10018</v>
      </c>
      <c r="G70">
        <v>2</v>
      </c>
      <c r="H70">
        <v>1</v>
      </c>
      <c r="I70" t="s">
        <v>875</v>
      </c>
      <c r="J70" t="str">
        <f t="shared" si="1"/>
        <v>朱贺</v>
      </c>
      <c r="K70" t="str">
        <f>VLOOKUP(J70,[2]特效需求!A$5:I$56,9,0)</f>
        <v>剜心刺骨</v>
      </c>
      <c r="L70" t="str">
        <f>VLOOKUP(J70,[2]特效需求!A$5:J$56,10,0)</f>
        <v>对生命比例最低的敌人造成灵魂力%的光属性魔法伤害，
造成伤害时，在x秒内偷取对方%的灵魂力，
造成伤害时，在x秒内对敌人造成流血效果，
流血效果持续期间，每秒造成灵魂力%的伤害。</v>
      </c>
    </row>
    <row r="71" spans="6:12">
      <c r="F71">
        <v>10019</v>
      </c>
      <c r="G71">
        <v>2</v>
      </c>
      <c r="H71">
        <v>1</v>
      </c>
      <c r="I71" t="s">
        <v>876</v>
      </c>
      <c r="J71" t="str">
        <f t="shared" si="1"/>
        <v>孔谦</v>
      </c>
      <c r="K71" t="str">
        <f>VLOOKUP(J71,[2]特效需求!A$5:I$56,9,0)</f>
        <v>凭虚御风</v>
      </c>
      <c r="L71" t="str">
        <f>VLOOKUP(J71,[2]特效需求!A$5:J$56,10,0)</f>
        <v>对敌方全体造成灵魂力%的风属性物理伤害，
施展技能后，减少我方全体基础冷却时间x秒。</v>
      </c>
    </row>
    <row r="72" spans="6:12">
      <c r="F72">
        <v>10020</v>
      </c>
      <c r="G72">
        <v>2</v>
      </c>
      <c r="H72">
        <v>1</v>
      </c>
      <c r="I72" t="s">
        <v>877</v>
      </c>
      <c r="J72" t="str">
        <f t="shared" si="1"/>
        <v>颜无雍</v>
      </c>
      <c r="K72" t="str">
        <f>VLOOKUP(J72,[2]特效需求!A$5:I$56,9,0)</f>
        <v>白炎离火</v>
      </c>
      <c r="L72" t="str">
        <f>VLOOKUP(J72,[2]特效需求!A$5:J$56,10,0)</f>
        <v>对敌方全体造成灵魂力%的火属性物理伤害，
全体友方x秒内受到伤害降低%</v>
      </c>
    </row>
    <row r="73" spans="6:12">
      <c r="F73">
        <v>10021</v>
      </c>
      <c r="G73">
        <v>2</v>
      </c>
      <c r="H73">
        <v>1</v>
      </c>
      <c r="I73" t="s">
        <v>878</v>
      </c>
      <c r="J73" t="str">
        <f t="shared" si="1"/>
        <v>岑以璇</v>
      </c>
      <c r="K73" t="str">
        <f>VLOOKUP(J73,[2]特效需求!A$5:I$56,9,0)</f>
        <v>深渊流葬</v>
      </c>
      <c r="L73" t="str">
        <f>VLOOKUP(J73,[2]特效需求!A$5:J$56,10,0)</f>
        <v>对敌方全体造成灵魂力%的水属性魔法伤害，
造成伤害时，有%的概率使得随机2名敌人x秒内致盲效果，
致盲效果持续期间，点击技与滑动技无法应用指定目标效果</v>
      </c>
    </row>
    <row r="74" spans="6:12">
      <c r="F74">
        <v>10022</v>
      </c>
      <c r="G74">
        <v>2</v>
      </c>
      <c r="H74">
        <v>1</v>
      </c>
      <c r="I74" t="s">
        <v>879</v>
      </c>
      <c r="J74" t="str">
        <f t="shared" si="1"/>
        <v>颜无诡</v>
      </c>
      <c r="K74" t="str">
        <f>VLOOKUP(J74,[2]特效需求!A$5:I$56,9,0)</f>
        <v>侵风摧魂</v>
      </c>
      <c r="L74" t="str">
        <f>VLOOKUP(J74,[2]特效需求!A$5:J$56,10,0)</f>
        <v>对生命比例最高的敌人造成灵魂力%的风属性魔法伤害
造成的击杀敌人时，敌方全体受到该次伤害%的伤害</v>
      </c>
    </row>
    <row r="75" spans="6:12">
      <c r="F75">
        <v>10023</v>
      </c>
      <c r="G75">
        <v>2</v>
      </c>
      <c r="H75">
        <v>1</v>
      </c>
      <c r="I75" t="s">
        <v>880</v>
      </c>
      <c r="J75" t="str">
        <f t="shared" si="1"/>
        <v>荧荧</v>
      </c>
      <c r="K75" t="str">
        <f>VLOOKUP(J75,[2]特效需求!A$5:I$56,9,0)</f>
        <v>苍穹天雷</v>
      </c>
      <c r="L75" t="str">
        <f>VLOOKUP(J75,[2]特效需求!A$5:J$56,10,0)</f>
        <v>对敌方全体造成灵魂力%的光属性魔法伤害，
造成伤害后，对目标附加荧光，最多叠加10层
对携带荧光的敌人造成伤害时，每层荧光使得本次伤害增加10%。</v>
      </c>
    </row>
    <row r="76" spans="6:12">
      <c r="F76">
        <v>10024</v>
      </c>
      <c r="G76">
        <v>2</v>
      </c>
      <c r="H76">
        <v>1</v>
      </c>
      <c r="I76" t="s">
        <v>881</v>
      </c>
      <c r="J76" t="str">
        <f t="shared" si="1"/>
        <v>许槿然</v>
      </c>
    </row>
    <row r="77" spans="6:12">
      <c r="F77">
        <v>10025</v>
      </c>
      <c r="G77">
        <v>2</v>
      </c>
      <c r="H77">
        <v>1</v>
      </c>
      <c r="I77" t="s">
        <v>882</v>
      </c>
      <c r="J77" t="str">
        <f t="shared" si="1"/>
        <v>唐萱</v>
      </c>
    </row>
    <row r="78" spans="6:12">
      <c r="F78">
        <v>10026</v>
      </c>
      <c r="G78">
        <v>2</v>
      </c>
      <c r="H78">
        <v>1</v>
      </c>
      <c r="I78" t="s">
        <v>883</v>
      </c>
      <c r="J78" t="str">
        <f t="shared" si="1"/>
        <v>孙晴</v>
      </c>
      <c r="K78" t="str">
        <f>VLOOKUP(J78,[2]特效需求!A$5:I$56,9,0)</f>
        <v>崩雷式</v>
      </c>
      <c r="L78" t="str">
        <f>VLOOKUP(J78,[2]特效需求!A$5:J$56,10,0)</f>
        <v>对随机3名敌方造成灵魂力%的光属性物理伤害，
针对眩晕目标，暴击时，造成额外%的伤害。</v>
      </c>
    </row>
    <row r="79" spans="6:12">
      <c r="F79">
        <v>10027</v>
      </c>
      <c r="G79">
        <v>2</v>
      </c>
      <c r="H79">
        <v>1</v>
      </c>
      <c r="I79" t="s">
        <v>884</v>
      </c>
      <c r="J79" t="str">
        <f t="shared" si="1"/>
        <v>宁月</v>
      </c>
      <c r="K79" t="str">
        <f>VLOOKUP(J79,[2]特效需求!A$5:I$56,9,0)</f>
        <v>兔兔拳</v>
      </c>
      <c r="L79" t="str">
        <f>VLOOKUP(J79,[2]特效需求!A$5:J$56,10,0)</f>
        <v>对随机2名敌方造成灵魂力%的光属性物理伤害，
在x秒内，自身暴击率提高%</v>
      </c>
    </row>
    <row r="80" spans="6:12">
      <c r="F80">
        <v>10028</v>
      </c>
      <c r="G80">
        <v>2</v>
      </c>
      <c r="H80">
        <v>1</v>
      </c>
      <c r="I80" t="s">
        <v>885</v>
      </c>
      <c r="J80" t="str">
        <f t="shared" si="1"/>
        <v>紫川</v>
      </c>
      <c r="K80" t="str">
        <f>VLOOKUP(J80,[2]特效需求!A$5:I$56,9,0)</f>
        <v>月舞灵息</v>
      </c>
      <c r="L80" t="str">
        <f>VLOOKUP(J80,[2]特效需求!A$5:J$56,10,0)</f>
        <v>对敌方单体造成灵魂力%的光属性魔法伤害，
造成伤害暴击时，降低1秒冷却时间。</v>
      </c>
    </row>
    <row r="81" spans="6:12">
      <c r="F81">
        <v>10029</v>
      </c>
      <c r="G81">
        <v>2</v>
      </c>
      <c r="H81">
        <v>1</v>
      </c>
      <c r="I81" t="s">
        <v>886</v>
      </c>
      <c r="J81" t="str">
        <f>VLOOKUP(F81,$A:$B,2,0)</f>
        <v>晏息</v>
      </c>
    </row>
    <row r="82" spans="6:12">
      <c r="F82">
        <v>10030</v>
      </c>
      <c r="G82">
        <v>2</v>
      </c>
      <c r="H82">
        <v>1</v>
      </c>
      <c r="I82" t="s">
        <v>887</v>
      </c>
      <c r="J82" t="str">
        <f t="shared" si="1"/>
        <v>瑶瑶</v>
      </c>
    </row>
    <row r="83" spans="6:12">
      <c r="F83">
        <v>10031</v>
      </c>
      <c r="G83">
        <v>2</v>
      </c>
      <c r="H83">
        <v>1</v>
      </c>
      <c r="I83" t="s">
        <v>888</v>
      </c>
      <c r="J83" t="str">
        <f t="shared" si="1"/>
        <v>贾裴武</v>
      </c>
    </row>
    <row r="84" spans="6:12">
      <c r="F84">
        <v>10032</v>
      </c>
      <c r="G84">
        <v>2</v>
      </c>
      <c r="H84">
        <v>1</v>
      </c>
      <c r="I84" t="s">
        <v>889</v>
      </c>
      <c r="J84" t="str">
        <f t="shared" si="1"/>
        <v>雷燕</v>
      </c>
    </row>
    <row r="85" spans="6:12">
      <c r="F85">
        <v>10033</v>
      </c>
      <c r="G85">
        <v>2</v>
      </c>
      <c r="H85">
        <v>1</v>
      </c>
      <c r="I85" t="s">
        <v>890</v>
      </c>
      <c r="J85" t="str">
        <f t="shared" si="1"/>
        <v>辛夷</v>
      </c>
    </row>
    <row r="86" spans="6:12">
      <c r="F86">
        <v>10034</v>
      </c>
      <c r="G86">
        <v>2</v>
      </c>
      <c r="H86">
        <v>1</v>
      </c>
      <c r="I86" t="s">
        <v>891</v>
      </c>
      <c r="J86" t="str">
        <f t="shared" si="1"/>
        <v>伏冥</v>
      </c>
      <c r="K86" t="str">
        <f>VLOOKUP(J86,[2]特效需求!A$5:I$56,9,0)</f>
        <v>夺形之雾</v>
      </c>
      <c r="L86" t="str">
        <f>VLOOKUP(J86,[2]特效需求!A$5:J$56,10,0)</f>
        <v>对敌方全体造成灵魂力%的暗属性魔法伤害。</v>
      </c>
    </row>
    <row r="87" spans="6:12">
      <c r="F87">
        <v>10035</v>
      </c>
      <c r="G87">
        <v>2</v>
      </c>
      <c r="H87">
        <v>1</v>
      </c>
      <c r="I87" t="s">
        <v>892</v>
      </c>
      <c r="J87" t="str">
        <f t="shared" si="1"/>
        <v>司空染</v>
      </c>
      <c r="K87" t="str">
        <f>VLOOKUP(J87,[2]特效需求!A$5:I$56,9,0)</f>
        <v>沥血诛心</v>
      </c>
      <c r="L87" t="str">
        <f>VLOOKUP(J87,[2]特效需求!A$5:J$56,10,0)</f>
        <v>对生命比例最低的敌方造成灵魂力%的暗属性物理伤害，</v>
      </c>
    </row>
    <row r="88" spans="6:12">
      <c r="F88">
        <v>10036</v>
      </c>
      <c r="G88">
        <v>2</v>
      </c>
      <c r="H88">
        <v>1</v>
      </c>
      <c r="I88" t="s">
        <v>893</v>
      </c>
      <c r="J88" t="str">
        <f t="shared" si="1"/>
        <v>解幽</v>
      </c>
    </row>
    <row r="89" spans="6:12">
      <c r="F89">
        <v>10037</v>
      </c>
      <c r="G89">
        <v>2</v>
      </c>
      <c r="H89">
        <v>1</v>
      </c>
      <c r="I89" t="s">
        <v>894</v>
      </c>
      <c r="J89" t="str">
        <f t="shared" si="1"/>
        <v>薛苓</v>
      </c>
    </row>
    <row r="90" spans="6:12">
      <c r="F90">
        <v>10038</v>
      </c>
      <c r="G90">
        <v>2</v>
      </c>
      <c r="H90">
        <v>1</v>
      </c>
      <c r="I90" t="s">
        <v>895</v>
      </c>
      <c r="J90" t="str">
        <f t="shared" si="1"/>
        <v>常申</v>
      </c>
    </row>
    <row r="91" spans="6:12">
      <c r="F91">
        <v>10039</v>
      </c>
      <c r="G91">
        <v>2</v>
      </c>
      <c r="H91">
        <v>1</v>
      </c>
      <c r="I91" t="s">
        <v>896</v>
      </c>
      <c r="J91" t="str">
        <f t="shared" si="1"/>
        <v>呼延腾</v>
      </c>
    </row>
    <row r="92" spans="6:12">
      <c r="F92">
        <v>10040</v>
      </c>
      <c r="G92">
        <v>2</v>
      </c>
      <c r="H92">
        <v>1</v>
      </c>
      <c r="I92" t="s">
        <v>897</v>
      </c>
      <c r="J92" t="str">
        <f t="shared" si="1"/>
        <v>冉宜</v>
      </c>
    </row>
    <row r="93" spans="6:12">
      <c r="F93">
        <v>10041</v>
      </c>
      <c r="G93">
        <v>2</v>
      </c>
      <c r="H93">
        <v>1</v>
      </c>
      <c r="I93" t="s">
        <v>898</v>
      </c>
      <c r="J93" t="str">
        <f t="shared" si="1"/>
        <v>孟灿</v>
      </c>
    </row>
    <row r="94" spans="6:12">
      <c r="F94">
        <v>10042</v>
      </c>
      <c r="G94">
        <v>2</v>
      </c>
      <c r="H94">
        <v>1</v>
      </c>
      <c r="I94" t="s">
        <v>899</v>
      </c>
      <c r="J94" t="str">
        <f t="shared" si="1"/>
        <v>叶辽</v>
      </c>
    </row>
    <row r="95" spans="6:12">
      <c r="F95">
        <v>10043</v>
      </c>
      <c r="G95">
        <v>2</v>
      </c>
      <c r="H95">
        <v>1</v>
      </c>
      <c r="I95" t="s">
        <v>900</v>
      </c>
      <c r="J95" t="str">
        <f t="shared" si="1"/>
        <v>乌廉</v>
      </c>
    </row>
    <row r="96" spans="6:12">
      <c r="F96">
        <v>10044</v>
      </c>
      <c r="G96">
        <v>2</v>
      </c>
      <c r="H96">
        <v>1</v>
      </c>
      <c r="I96" t="s">
        <v>901</v>
      </c>
      <c r="J96" t="str">
        <f t="shared" si="1"/>
        <v>姜燧</v>
      </c>
      <c r="K96" t="str">
        <f>VLOOKUP(J96,[2]特效需求!A$5:I$56,9,0)</f>
        <v>化灵灭影</v>
      </c>
      <c r="L96" t="str">
        <f>VLOOKUP(J96,[2]特效需求!A$5:J$56,10,0)</f>
        <v>对3名敌人造成灵魂力%的暗属性魔法伤害。
针对处于燃烧或流血状态的敌人，伤害增加%。</v>
      </c>
    </row>
    <row r="97" spans="6:12">
      <c r="F97">
        <v>10045</v>
      </c>
      <c r="G97">
        <v>2</v>
      </c>
      <c r="H97">
        <v>1</v>
      </c>
      <c r="I97" t="s">
        <v>902</v>
      </c>
      <c r="J97" t="str">
        <f t="shared" si="1"/>
        <v>苏可</v>
      </c>
    </row>
    <row r="98" spans="6:12">
      <c r="F98">
        <v>10046</v>
      </c>
      <c r="G98">
        <v>2</v>
      </c>
      <c r="H98">
        <v>1</v>
      </c>
      <c r="I98" t="s">
        <v>903</v>
      </c>
      <c r="J98" t="str">
        <f t="shared" si="1"/>
        <v>林越</v>
      </c>
      <c r="K98" t="str">
        <f>VLOOKUP(J98,[2]特效需求!A$5:I$56,9,0)</f>
        <v>月曜闪裂</v>
      </c>
      <c r="L98" t="str">
        <f>VLOOKUP(J98,[2]特效需求!A$5:J$56,10,0)</f>
        <v>对敌方单体造成灵魂力%的光属性魔法伤害，
造成伤害时，在x秒内对敌人造成流血效果，
流血效果持续期间，每秒造成灵魂力%的伤害。</v>
      </c>
    </row>
    <row r="99" spans="6:12">
      <c r="F99">
        <v>10047</v>
      </c>
      <c r="G99">
        <v>2</v>
      </c>
      <c r="H99">
        <v>1</v>
      </c>
      <c r="I99" t="s">
        <v>904</v>
      </c>
      <c r="J99" t="str">
        <f t="shared" si="1"/>
        <v>赤肥肥</v>
      </c>
    </row>
    <row r="100" spans="6:12">
      <c r="F100">
        <v>10048</v>
      </c>
      <c r="G100">
        <v>2</v>
      </c>
      <c r="H100">
        <v>1</v>
      </c>
      <c r="I100" t="s">
        <v>905</v>
      </c>
      <c r="J100" t="str">
        <f t="shared" si="1"/>
        <v>银肥肥</v>
      </c>
    </row>
    <row r="101" spans="6:12">
      <c r="F101">
        <v>10049</v>
      </c>
      <c r="G101">
        <v>2</v>
      </c>
      <c r="H101">
        <v>1</v>
      </c>
      <c r="I101" t="s">
        <v>906</v>
      </c>
      <c r="J101" t="str">
        <f t="shared" si="1"/>
        <v>苍肥肥</v>
      </c>
    </row>
    <row r="102" spans="6:12">
      <c r="F102">
        <v>10050</v>
      </c>
      <c r="G102">
        <v>2</v>
      </c>
      <c r="H102">
        <v>1</v>
      </c>
      <c r="I102" t="s">
        <v>907</v>
      </c>
      <c r="J102" t="str">
        <f t="shared" si="1"/>
        <v>金肥肥</v>
      </c>
    </row>
    <row r="103" spans="6:12">
      <c r="F103">
        <v>10051</v>
      </c>
      <c r="G103">
        <v>2</v>
      </c>
      <c r="H103">
        <v>1</v>
      </c>
      <c r="I103" t="s">
        <v>908</v>
      </c>
      <c r="J103" t="str">
        <f t="shared" si="1"/>
        <v>阳魔</v>
      </c>
    </row>
    <row r="104" spans="6:12">
      <c r="F104">
        <v>10052</v>
      </c>
      <c r="G104">
        <v>2</v>
      </c>
      <c r="H104">
        <v>1</v>
      </c>
      <c r="I104" t="s">
        <v>909</v>
      </c>
      <c r="J104" t="str">
        <f t="shared" si="1"/>
        <v>阴魔</v>
      </c>
    </row>
  </sheetData>
  <phoneticPr fontId="22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44"/>
  <sheetViews>
    <sheetView topLeftCell="A4" workbookViewId="0">
      <selection activeCell="F31" sqref="F31"/>
    </sheetView>
  </sheetViews>
  <sheetFormatPr defaultColWidth="9" defaultRowHeight="14.25"/>
  <cols>
    <col min="1" max="2" width="9.140625" style="2"/>
    <col min="3" max="3" width="66.42578125" style="3" customWidth="1"/>
  </cols>
  <sheetData>
    <row r="1" spans="1:15" s="1" customFormat="1">
      <c r="A1" s="4" t="s">
        <v>15</v>
      </c>
      <c r="B1" s="4" t="s">
        <v>16</v>
      </c>
      <c r="C1" s="5" t="s">
        <v>19</v>
      </c>
      <c r="D1" s="6" t="s">
        <v>910</v>
      </c>
      <c r="E1" s="6" t="s">
        <v>911</v>
      </c>
      <c r="F1" s="6" t="s">
        <v>910</v>
      </c>
      <c r="G1" s="6" t="s">
        <v>911</v>
      </c>
      <c r="H1" s="6" t="s">
        <v>910</v>
      </c>
      <c r="I1" s="6" t="s">
        <v>911</v>
      </c>
      <c r="J1" s="6" t="s">
        <v>910</v>
      </c>
      <c r="K1" s="6" t="s">
        <v>911</v>
      </c>
      <c r="L1" s="6" t="s">
        <v>910</v>
      </c>
      <c r="M1" s="6" t="s">
        <v>911</v>
      </c>
      <c r="N1" s="6" t="s">
        <v>910</v>
      </c>
      <c r="O1" s="6" t="s">
        <v>911</v>
      </c>
    </row>
    <row r="2" spans="1:15">
      <c r="A2" s="2">
        <v>210001</v>
      </c>
      <c r="B2" s="7" t="s">
        <v>106</v>
      </c>
      <c r="C2" s="8" t="s">
        <v>149</v>
      </c>
      <c r="D2">
        <v>52018</v>
      </c>
      <c r="E2" t="s">
        <v>912</v>
      </c>
      <c r="F2">
        <v>52038</v>
      </c>
      <c r="G2" t="s">
        <v>913</v>
      </c>
      <c r="H2">
        <v>52058</v>
      </c>
      <c r="I2" t="s">
        <v>914</v>
      </c>
      <c r="J2">
        <v>52078</v>
      </c>
      <c r="K2" t="s">
        <v>915</v>
      </c>
      <c r="L2">
        <v>52098</v>
      </c>
      <c r="M2" t="s">
        <v>912</v>
      </c>
    </row>
    <row r="3" spans="1:15">
      <c r="A3" s="2">
        <v>210002</v>
      </c>
      <c r="B3" s="7" t="s">
        <v>41</v>
      </c>
      <c r="C3" s="9" t="s">
        <v>150</v>
      </c>
      <c r="D3">
        <v>52019</v>
      </c>
      <c r="E3" t="s">
        <v>916</v>
      </c>
      <c r="F3">
        <v>52039</v>
      </c>
      <c r="G3" t="s">
        <v>917</v>
      </c>
      <c r="H3">
        <v>52059</v>
      </c>
      <c r="I3" t="s">
        <v>918</v>
      </c>
      <c r="J3">
        <v>52079</v>
      </c>
      <c r="K3" t="s">
        <v>919</v>
      </c>
      <c r="L3">
        <v>52099</v>
      </c>
      <c r="M3" t="s">
        <v>916</v>
      </c>
    </row>
    <row r="4" spans="1:15">
      <c r="A4" s="2">
        <v>210003</v>
      </c>
      <c r="B4" s="7" t="s">
        <v>151</v>
      </c>
      <c r="C4" s="9" t="s">
        <v>152</v>
      </c>
      <c r="D4">
        <v>52020</v>
      </c>
      <c r="E4" t="s">
        <v>920</v>
      </c>
      <c r="F4">
        <v>52040</v>
      </c>
      <c r="G4" t="s">
        <v>921</v>
      </c>
      <c r="H4">
        <v>52060</v>
      </c>
      <c r="I4" t="s">
        <v>922</v>
      </c>
      <c r="J4">
        <v>52080</v>
      </c>
      <c r="K4" t="s">
        <v>923</v>
      </c>
      <c r="L4">
        <v>52100</v>
      </c>
      <c r="M4" t="s">
        <v>920</v>
      </c>
    </row>
    <row r="5" spans="1:15">
      <c r="A5" s="2">
        <v>310001</v>
      </c>
      <c r="B5" s="7" t="s">
        <v>153</v>
      </c>
      <c r="C5" s="9" t="s">
        <v>154</v>
      </c>
      <c r="D5">
        <v>53011</v>
      </c>
      <c r="E5" t="s">
        <v>924</v>
      </c>
      <c r="F5">
        <v>53025</v>
      </c>
      <c r="G5" t="s">
        <v>925</v>
      </c>
      <c r="H5">
        <v>53039</v>
      </c>
      <c r="I5" t="s">
        <v>926</v>
      </c>
      <c r="J5">
        <v>53053</v>
      </c>
      <c r="K5" t="s">
        <v>927</v>
      </c>
      <c r="L5">
        <v>53067</v>
      </c>
      <c r="M5" t="s">
        <v>924</v>
      </c>
    </row>
    <row r="6" spans="1:15">
      <c r="A6" s="2">
        <v>310002</v>
      </c>
      <c r="B6" s="7" t="s">
        <v>155</v>
      </c>
      <c r="C6" s="9" t="s">
        <v>156</v>
      </c>
      <c r="D6">
        <v>53012</v>
      </c>
      <c r="E6" t="s">
        <v>928</v>
      </c>
      <c r="F6">
        <v>53026</v>
      </c>
      <c r="G6" t="s">
        <v>929</v>
      </c>
      <c r="H6">
        <v>53040</v>
      </c>
      <c r="I6" t="s">
        <v>930</v>
      </c>
      <c r="J6">
        <v>53054</v>
      </c>
      <c r="K6" t="s">
        <v>931</v>
      </c>
      <c r="L6">
        <v>53068</v>
      </c>
      <c r="M6" t="s">
        <v>928</v>
      </c>
    </row>
    <row r="7" spans="1:15">
      <c r="A7" s="2">
        <v>310003</v>
      </c>
      <c r="B7" s="7" t="s">
        <v>106</v>
      </c>
      <c r="C7" s="9" t="s">
        <v>157</v>
      </c>
      <c r="D7">
        <v>53013</v>
      </c>
      <c r="E7" t="s">
        <v>932</v>
      </c>
      <c r="F7">
        <v>53027</v>
      </c>
      <c r="G7" t="s">
        <v>933</v>
      </c>
      <c r="H7">
        <v>53041</v>
      </c>
      <c r="I7" t="s">
        <v>934</v>
      </c>
      <c r="J7">
        <v>53055</v>
      </c>
      <c r="K7" t="s">
        <v>935</v>
      </c>
      <c r="L7">
        <v>53069</v>
      </c>
      <c r="M7" t="s">
        <v>932</v>
      </c>
    </row>
    <row r="8" spans="1:15">
      <c r="A8" s="2">
        <v>310004</v>
      </c>
      <c r="B8" s="7" t="s">
        <v>41</v>
      </c>
      <c r="C8" s="9" t="s">
        <v>158</v>
      </c>
      <c r="D8">
        <v>53014</v>
      </c>
      <c r="E8" t="s">
        <v>936</v>
      </c>
      <c r="F8">
        <v>53028</v>
      </c>
      <c r="G8" t="s">
        <v>937</v>
      </c>
      <c r="H8">
        <v>53042</v>
      </c>
      <c r="I8" t="s">
        <v>938</v>
      </c>
      <c r="J8">
        <v>53056</v>
      </c>
      <c r="K8" t="s">
        <v>939</v>
      </c>
      <c r="L8">
        <v>53070</v>
      </c>
      <c r="M8" t="s">
        <v>936</v>
      </c>
    </row>
    <row r="9" spans="1:15">
      <c r="A9" s="2">
        <v>411001</v>
      </c>
      <c r="B9" s="7" t="s">
        <v>187</v>
      </c>
      <c r="C9" s="9" t="s">
        <v>188</v>
      </c>
      <c r="D9">
        <v>54008</v>
      </c>
      <c r="E9" t="s">
        <v>940</v>
      </c>
    </row>
    <row r="10" spans="1:15">
      <c r="A10" s="2">
        <v>411002</v>
      </c>
      <c r="B10" s="7" t="s">
        <v>189</v>
      </c>
      <c r="C10" s="9" t="s">
        <v>190</v>
      </c>
      <c r="D10">
        <v>54009</v>
      </c>
      <c r="E10" t="s">
        <v>941</v>
      </c>
    </row>
    <row r="11" spans="1:15">
      <c r="A11" s="2">
        <v>411003</v>
      </c>
      <c r="B11" s="7" t="s">
        <v>191</v>
      </c>
      <c r="C11" s="9" t="s">
        <v>192</v>
      </c>
      <c r="D11">
        <v>54010</v>
      </c>
      <c r="E11" t="s">
        <v>942</v>
      </c>
    </row>
    <row r="12" spans="1:15">
      <c r="A12" s="2">
        <v>411004</v>
      </c>
      <c r="B12" s="7" t="s">
        <v>27</v>
      </c>
      <c r="C12" s="10" t="s">
        <v>193</v>
      </c>
      <c r="D12">
        <v>54011</v>
      </c>
      <c r="E12" t="s">
        <v>943</v>
      </c>
    </row>
    <row r="13" spans="1:15">
      <c r="A13" s="2">
        <v>411005</v>
      </c>
      <c r="B13" s="7" t="s">
        <v>33</v>
      </c>
      <c r="C13" s="10" t="s">
        <v>34</v>
      </c>
      <c r="D13">
        <v>54012</v>
      </c>
      <c r="E13" t="s">
        <v>944</v>
      </c>
    </row>
    <row r="14" spans="1:15">
      <c r="A14" s="2">
        <v>411006</v>
      </c>
      <c r="B14" s="7" t="s">
        <v>29</v>
      </c>
      <c r="C14" s="10" t="s">
        <v>30</v>
      </c>
      <c r="D14">
        <v>54013</v>
      </c>
      <c r="E14" t="s">
        <v>945</v>
      </c>
    </row>
    <row r="15" spans="1:15">
      <c r="A15" s="2">
        <v>411007</v>
      </c>
      <c r="B15" s="7" t="s">
        <v>44</v>
      </c>
      <c r="C15" s="10" t="s">
        <v>194</v>
      </c>
      <c r="D15">
        <v>54014</v>
      </c>
      <c r="E15" t="s">
        <v>946</v>
      </c>
    </row>
    <row r="16" spans="1:15">
      <c r="A16" s="2">
        <v>412001</v>
      </c>
      <c r="B16" s="7" t="s">
        <v>199</v>
      </c>
      <c r="C16" s="9" t="s">
        <v>200</v>
      </c>
      <c r="D16">
        <v>54022</v>
      </c>
      <c r="E16" t="s">
        <v>947</v>
      </c>
    </row>
    <row r="17" spans="1:14">
      <c r="A17" s="2">
        <v>412002</v>
      </c>
      <c r="B17" s="7" t="s">
        <v>160</v>
      </c>
      <c r="C17" s="9" t="s">
        <v>201</v>
      </c>
      <c r="D17">
        <v>54023</v>
      </c>
      <c r="E17" t="s">
        <v>948</v>
      </c>
    </row>
    <row r="18" spans="1:14">
      <c r="A18" s="2">
        <v>412003</v>
      </c>
      <c r="B18" s="7" t="s">
        <v>127</v>
      </c>
      <c r="C18" s="9" t="s">
        <v>202</v>
      </c>
      <c r="D18">
        <v>54024</v>
      </c>
      <c r="E18" t="s">
        <v>949</v>
      </c>
    </row>
    <row r="19" spans="1:14">
      <c r="A19" s="2">
        <v>412004</v>
      </c>
      <c r="B19" s="7" t="s">
        <v>46</v>
      </c>
      <c r="C19" s="10" t="s">
        <v>203</v>
      </c>
      <c r="D19">
        <v>54025</v>
      </c>
      <c r="E19" t="s">
        <v>950</v>
      </c>
    </row>
    <row r="20" spans="1:14">
      <c r="A20" s="2">
        <v>412005</v>
      </c>
      <c r="B20" s="7" t="s">
        <v>37</v>
      </c>
      <c r="C20" s="10" t="s">
        <v>38</v>
      </c>
      <c r="D20">
        <v>54026</v>
      </c>
      <c r="E20" t="s">
        <v>951</v>
      </c>
    </row>
    <row r="21" spans="1:14">
      <c r="A21" s="2">
        <v>412006</v>
      </c>
      <c r="B21" s="7" t="s">
        <v>29</v>
      </c>
      <c r="C21" s="10" t="s">
        <v>30</v>
      </c>
      <c r="D21">
        <v>54027</v>
      </c>
      <c r="E21" t="s">
        <v>952</v>
      </c>
      <c r="J21" s="11"/>
      <c r="K21" s="11"/>
      <c r="L21" s="11"/>
      <c r="M21" s="12"/>
      <c r="N21" s="13"/>
    </row>
    <row r="22" spans="1:14">
      <c r="A22" s="2">
        <v>412007</v>
      </c>
      <c r="B22" s="7" t="s">
        <v>27</v>
      </c>
      <c r="C22" s="10" t="s">
        <v>193</v>
      </c>
      <c r="D22">
        <v>54028</v>
      </c>
      <c r="E22" t="s">
        <v>953</v>
      </c>
      <c r="J22" s="11"/>
      <c r="K22" s="11"/>
      <c r="L22" s="11"/>
      <c r="M22" s="12"/>
      <c r="N22" s="13"/>
    </row>
    <row r="23" spans="1:14">
      <c r="A23" s="2">
        <v>413001</v>
      </c>
      <c r="B23" s="7" t="s">
        <v>204</v>
      </c>
      <c r="C23" s="9" t="s">
        <v>205</v>
      </c>
      <c r="D23">
        <v>54036</v>
      </c>
      <c r="E23" t="s">
        <v>954</v>
      </c>
      <c r="J23" s="11"/>
      <c r="K23" s="11"/>
      <c r="L23" s="11"/>
      <c r="M23" s="12"/>
      <c r="N23" s="13"/>
    </row>
    <row r="24" spans="1:14">
      <c r="A24" s="2">
        <v>413002</v>
      </c>
      <c r="B24" s="7" t="s">
        <v>206</v>
      </c>
      <c r="C24" s="9" t="s">
        <v>207</v>
      </c>
      <c r="D24">
        <v>54037</v>
      </c>
      <c r="E24" t="s">
        <v>955</v>
      </c>
      <c r="J24" s="11"/>
      <c r="K24" s="11"/>
      <c r="L24" s="11"/>
      <c r="M24" s="12"/>
      <c r="N24" s="13"/>
    </row>
    <row r="25" spans="1:14">
      <c r="A25" s="2">
        <v>413003</v>
      </c>
      <c r="B25" s="7" t="s">
        <v>197</v>
      </c>
      <c r="C25" s="9" t="s">
        <v>208</v>
      </c>
      <c r="D25">
        <v>54038</v>
      </c>
      <c r="E25" t="s">
        <v>956</v>
      </c>
      <c r="J25" s="11"/>
      <c r="K25" s="11"/>
      <c r="L25" s="11"/>
      <c r="M25" s="12"/>
      <c r="N25" s="13"/>
    </row>
    <row r="26" spans="1:14">
      <c r="A26" s="2">
        <v>413004</v>
      </c>
      <c r="B26" s="7" t="s">
        <v>44</v>
      </c>
      <c r="C26" s="10" t="s">
        <v>194</v>
      </c>
      <c r="D26">
        <v>54039</v>
      </c>
      <c r="E26" t="s">
        <v>957</v>
      </c>
    </row>
    <row r="27" spans="1:14">
      <c r="A27" s="2">
        <v>413005</v>
      </c>
      <c r="B27" s="7" t="s">
        <v>49</v>
      </c>
      <c r="C27" s="10" t="s">
        <v>209</v>
      </c>
      <c r="D27">
        <v>54040</v>
      </c>
      <c r="E27" t="s">
        <v>958</v>
      </c>
    </row>
    <row r="28" spans="1:14">
      <c r="A28" s="2">
        <v>413006</v>
      </c>
      <c r="B28" s="7" t="s">
        <v>31</v>
      </c>
      <c r="C28" s="10" t="s">
        <v>32</v>
      </c>
      <c r="D28">
        <v>54041</v>
      </c>
      <c r="E28" t="s">
        <v>959</v>
      </c>
    </row>
    <row r="29" spans="1:14">
      <c r="A29" s="2">
        <v>413007</v>
      </c>
      <c r="B29" s="7" t="s">
        <v>33</v>
      </c>
      <c r="C29" s="10" t="s">
        <v>34</v>
      </c>
      <c r="D29">
        <v>54042</v>
      </c>
      <c r="E29" t="s">
        <v>960</v>
      </c>
    </row>
    <row r="30" spans="1:14">
      <c r="A30" s="2">
        <v>414001</v>
      </c>
      <c r="B30" s="7" t="s">
        <v>210</v>
      </c>
      <c r="C30" s="9" t="s">
        <v>211</v>
      </c>
      <c r="D30">
        <v>54050</v>
      </c>
      <c r="E30" t="s">
        <v>961</v>
      </c>
    </row>
    <row r="31" spans="1:14">
      <c r="A31" s="2">
        <v>414002</v>
      </c>
      <c r="B31" s="7" t="s">
        <v>212</v>
      </c>
      <c r="C31" s="9" t="s">
        <v>213</v>
      </c>
      <c r="D31">
        <v>54051</v>
      </c>
      <c r="E31" t="s">
        <v>962</v>
      </c>
    </row>
    <row r="32" spans="1:14">
      <c r="A32" s="2">
        <v>414003</v>
      </c>
      <c r="B32" s="7" t="s">
        <v>214</v>
      </c>
      <c r="C32" s="9" t="s">
        <v>215</v>
      </c>
      <c r="D32">
        <v>54052</v>
      </c>
      <c r="E32" t="s">
        <v>963</v>
      </c>
    </row>
    <row r="33" spans="1:5">
      <c r="A33" s="2">
        <v>414004</v>
      </c>
      <c r="B33" s="7" t="s">
        <v>44</v>
      </c>
      <c r="C33" s="10" t="s">
        <v>194</v>
      </c>
      <c r="D33">
        <v>54053</v>
      </c>
      <c r="E33" t="s">
        <v>964</v>
      </c>
    </row>
    <row r="34" spans="1:5">
      <c r="A34" s="2">
        <v>414005</v>
      </c>
      <c r="B34" s="7" t="s">
        <v>37</v>
      </c>
      <c r="C34" s="10" t="s">
        <v>38</v>
      </c>
      <c r="D34">
        <v>54054</v>
      </c>
      <c r="E34" t="s">
        <v>965</v>
      </c>
    </row>
    <row r="35" spans="1:5">
      <c r="A35" s="2">
        <v>414006</v>
      </c>
      <c r="B35" s="7" t="s">
        <v>35</v>
      </c>
      <c r="C35" s="10" t="s">
        <v>216</v>
      </c>
      <c r="D35">
        <v>54055</v>
      </c>
      <c r="E35" t="s">
        <v>966</v>
      </c>
    </row>
    <row r="36" spans="1:5">
      <c r="A36" s="2">
        <v>414007</v>
      </c>
      <c r="B36" s="7" t="s">
        <v>27</v>
      </c>
      <c r="C36" s="10" t="s">
        <v>193</v>
      </c>
      <c r="D36">
        <v>54056</v>
      </c>
      <c r="E36" t="s">
        <v>967</v>
      </c>
    </row>
    <row r="37" spans="1:5">
      <c r="A37" s="2">
        <v>415001</v>
      </c>
      <c r="B37" s="7" t="s">
        <v>227</v>
      </c>
      <c r="C37" s="9" t="s">
        <v>228</v>
      </c>
      <c r="D37">
        <v>54064</v>
      </c>
      <c r="E37" t="s">
        <v>968</v>
      </c>
    </row>
    <row r="38" spans="1:5">
      <c r="A38" s="2">
        <v>415002</v>
      </c>
      <c r="B38" s="7" t="s">
        <v>229</v>
      </c>
      <c r="C38" s="9" t="s">
        <v>230</v>
      </c>
      <c r="D38">
        <v>54065</v>
      </c>
      <c r="E38" t="s">
        <v>969</v>
      </c>
    </row>
    <row r="39" spans="1:5">
      <c r="A39" s="2">
        <v>415003</v>
      </c>
      <c r="B39" s="7" t="s">
        <v>231</v>
      </c>
      <c r="C39" s="9" t="s">
        <v>232</v>
      </c>
      <c r="D39">
        <v>54066</v>
      </c>
      <c r="E39" t="s">
        <v>970</v>
      </c>
    </row>
    <row r="40" spans="1:5">
      <c r="A40" s="2">
        <v>415004</v>
      </c>
      <c r="B40" s="7" t="s">
        <v>27</v>
      </c>
      <c r="C40" s="10" t="s">
        <v>193</v>
      </c>
      <c r="D40">
        <v>54067</v>
      </c>
      <c r="E40" t="s">
        <v>971</v>
      </c>
    </row>
    <row r="41" spans="1:5">
      <c r="A41" s="2">
        <v>415005</v>
      </c>
      <c r="B41" s="7" t="s">
        <v>233</v>
      </c>
      <c r="C41" s="10" t="s">
        <v>234</v>
      </c>
      <c r="D41">
        <v>54068</v>
      </c>
      <c r="E41" t="s">
        <v>972</v>
      </c>
    </row>
    <row r="42" spans="1:5">
      <c r="A42" s="2">
        <v>415006</v>
      </c>
      <c r="B42" s="7" t="s">
        <v>29</v>
      </c>
      <c r="C42" s="10" t="s">
        <v>30</v>
      </c>
      <c r="D42">
        <v>54069</v>
      </c>
      <c r="E42" t="s">
        <v>973</v>
      </c>
    </row>
    <row r="43" spans="1:5">
      <c r="A43" s="2">
        <v>415007</v>
      </c>
      <c r="B43" s="7" t="s">
        <v>37</v>
      </c>
      <c r="C43" s="10" t="s">
        <v>38</v>
      </c>
      <c r="D43">
        <v>54070</v>
      </c>
      <c r="E43" t="s">
        <v>974</v>
      </c>
    </row>
    <row r="44" spans="1:5">
      <c r="A44" s="2">
        <v>420001</v>
      </c>
      <c r="B44" s="7" t="s">
        <v>227</v>
      </c>
      <c r="C44" s="9" t="s">
        <v>235</v>
      </c>
      <c r="D44">
        <v>54077</v>
      </c>
      <c r="E44" t="s">
        <v>975</v>
      </c>
    </row>
    <row r="45" spans="1:5">
      <c r="A45" s="2">
        <v>420002</v>
      </c>
      <c r="B45" s="7" t="s">
        <v>162</v>
      </c>
      <c r="C45" s="9" t="s">
        <v>236</v>
      </c>
      <c r="D45">
        <v>54078</v>
      </c>
      <c r="E45" t="s">
        <v>976</v>
      </c>
    </row>
    <row r="46" spans="1:5">
      <c r="A46" s="2">
        <v>420003</v>
      </c>
      <c r="B46" s="7" t="s">
        <v>237</v>
      </c>
      <c r="C46" s="9" t="s">
        <v>977</v>
      </c>
      <c r="D46">
        <v>54072</v>
      </c>
      <c r="E46" t="s">
        <v>978</v>
      </c>
    </row>
    <row r="47" spans="1:5">
      <c r="A47" s="2">
        <v>420004</v>
      </c>
      <c r="B47" s="7" t="s">
        <v>39</v>
      </c>
      <c r="C47" s="9" t="s">
        <v>40</v>
      </c>
      <c r="D47">
        <v>54073</v>
      </c>
      <c r="E47" t="s">
        <v>979</v>
      </c>
    </row>
    <row r="48" spans="1:5">
      <c r="A48" s="2">
        <v>420005</v>
      </c>
      <c r="B48" s="7" t="s">
        <v>58</v>
      </c>
      <c r="C48" s="9" t="s">
        <v>239</v>
      </c>
      <c r="D48">
        <v>54074</v>
      </c>
      <c r="E48" t="s">
        <v>980</v>
      </c>
    </row>
    <row r="49" spans="1:5">
      <c r="A49" s="2">
        <v>420006</v>
      </c>
      <c r="B49" s="7" t="s">
        <v>41</v>
      </c>
      <c r="C49" s="9" t="s">
        <v>240</v>
      </c>
      <c r="D49">
        <v>54079</v>
      </c>
      <c r="E49" t="s">
        <v>981</v>
      </c>
    </row>
    <row r="50" spans="1:5">
      <c r="A50" s="2">
        <v>420007</v>
      </c>
      <c r="B50" s="7" t="s">
        <v>241</v>
      </c>
      <c r="C50" s="9" t="s">
        <v>242</v>
      </c>
      <c r="D50">
        <v>54081</v>
      </c>
      <c r="E50" t="s">
        <v>982</v>
      </c>
    </row>
    <row r="51" spans="1:5">
      <c r="A51" s="2">
        <v>520010</v>
      </c>
      <c r="B51" s="7" t="s">
        <v>35</v>
      </c>
      <c r="C51" s="10" t="s">
        <v>243</v>
      </c>
      <c r="D51">
        <v>54075</v>
      </c>
      <c r="E51" t="s">
        <v>983</v>
      </c>
    </row>
    <row r="52" spans="1:5">
      <c r="A52" s="2">
        <v>520011</v>
      </c>
      <c r="B52" s="7" t="s">
        <v>31</v>
      </c>
      <c r="C52" s="10" t="s">
        <v>244</v>
      </c>
      <c r="D52">
        <v>54080</v>
      </c>
      <c r="E52" t="s">
        <v>984</v>
      </c>
    </row>
    <row r="53" spans="1:5">
      <c r="A53" s="2">
        <v>430001</v>
      </c>
      <c r="B53" s="7" t="s">
        <v>214</v>
      </c>
      <c r="C53" s="9" t="s">
        <v>215</v>
      </c>
      <c r="D53">
        <v>54089</v>
      </c>
      <c r="E53" t="s">
        <v>985</v>
      </c>
    </row>
    <row r="54" spans="1:5">
      <c r="A54" s="2">
        <v>430002</v>
      </c>
      <c r="B54" s="7" t="s">
        <v>134</v>
      </c>
      <c r="C54" s="9" t="s">
        <v>245</v>
      </c>
      <c r="D54">
        <v>54090</v>
      </c>
      <c r="E54" t="s">
        <v>986</v>
      </c>
    </row>
    <row r="55" spans="1:5">
      <c r="A55" s="2">
        <v>430003</v>
      </c>
      <c r="B55" s="7" t="s">
        <v>35</v>
      </c>
      <c r="C55" s="10" t="s">
        <v>216</v>
      </c>
      <c r="D55">
        <v>54091</v>
      </c>
      <c r="E55" t="s">
        <v>987</v>
      </c>
    </row>
    <row r="56" spans="1:5">
      <c r="A56" s="2">
        <v>430004</v>
      </c>
      <c r="B56" s="7" t="s">
        <v>31</v>
      </c>
      <c r="C56" s="10" t="s">
        <v>32</v>
      </c>
      <c r="D56">
        <v>54092</v>
      </c>
      <c r="E56" t="s">
        <v>988</v>
      </c>
    </row>
    <row r="57" spans="1:5">
      <c r="A57" s="2">
        <v>440001</v>
      </c>
      <c r="B57" s="7" t="s">
        <v>229</v>
      </c>
      <c r="C57" s="9" t="s">
        <v>246</v>
      </c>
      <c r="D57">
        <v>54101</v>
      </c>
      <c r="E57" t="s">
        <v>989</v>
      </c>
    </row>
    <row r="58" spans="1:5">
      <c r="A58" s="2">
        <v>440002</v>
      </c>
      <c r="B58" s="7" t="s">
        <v>31</v>
      </c>
      <c r="C58" s="10" t="s">
        <v>32</v>
      </c>
      <c r="D58">
        <v>54102</v>
      </c>
      <c r="E58" t="s">
        <v>990</v>
      </c>
    </row>
    <row r="59" spans="1:5">
      <c r="A59" s="2">
        <v>440003</v>
      </c>
      <c r="B59" s="7" t="s">
        <v>31</v>
      </c>
      <c r="C59" s="10" t="s">
        <v>32</v>
      </c>
      <c r="D59">
        <v>54103</v>
      </c>
      <c r="E59" t="s">
        <v>991</v>
      </c>
    </row>
    <row r="60" spans="1:5">
      <c r="A60" s="2">
        <v>511001</v>
      </c>
      <c r="B60" s="7" t="s">
        <v>370</v>
      </c>
      <c r="C60" s="9" t="s">
        <v>371</v>
      </c>
      <c r="D60">
        <v>55014</v>
      </c>
      <c r="E60" t="s">
        <v>992</v>
      </c>
    </row>
    <row r="61" spans="1:5">
      <c r="A61" s="2">
        <v>511002</v>
      </c>
      <c r="B61" s="7" t="s">
        <v>372</v>
      </c>
      <c r="C61" s="9" t="s">
        <v>373</v>
      </c>
      <c r="D61">
        <v>55015</v>
      </c>
      <c r="E61" t="s">
        <v>993</v>
      </c>
    </row>
    <row r="62" spans="1:5">
      <c r="A62" s="2">
        <v>511003</v>
      </c>
      <c r="B62" s="7" t="s">
        <v>191</v>
      </c>
      <c r="C62" s="9" t="s">
        <v>374</v>
      </c>
      <c r="D62">
        <v>55016</v>
      </c>
      <c r="E62" t="s">
        <v>994</v>
      </c>
    </row>
    <row r="63" spans="1:5">
      <c r="A63" s="2">
        <v>511004</v>
      </c>
      <c r="B63" s="7" t="s">
        <v>375</v>
      </c>
      <c r="C63" s="10" t="s">
        <v>376</v>
      </c>
      <c r="D63">
        <v>55010</v>
      </c>
      <c r="E63" t="s">
        <v>995</v>
      </c>
    </row>
    <row r="64" spans="1:5">
      <c r="A64" s="2">
        <v>511005</v>
      </c>
      <c r="B64" s="7" t="s">
        <v>49</v>
      </c>
      <c r="C64" s="10" t="s">
        <v>50</v>
      </c>
      <c r="D64">
        <v>55011</v>
      </c>
      <c r="E64" t="s">
        <v>996</v>
      </c>
    </row>
    <row r="65" spans="1:5">
      <c r="A65" s="2">
        <v>511006</v>
      </c>
      <c r="B65" s="7" t="s">
        <v>31</v>
      </c>
      <c r="C65" s="10" t="s">
        <v>244</v>
      </c>
      <c r="D65">
        <v>55012</v>
      </c>
      <c r="E65" t="s">
        <v>997</v>
      </c>
    </row>
    <row r="66" spans="1:5">
      <c r="A66" s="2">
        <v>511007</v>
      </c>
      <c r="B66" s="7" t="s">
        <v>291</v>
      </c>
      <c r="C66" s="10" t="s">
        <v>377</v>
      </c>
      <c r="D66">
        <v>55013</v>
      </c>
      <c r="E66" t="s">
        <v>998</v>
      </c>
    </row>
    <row r="67" spans="1:5">
      <c r="A67" s="2">
        <v>511008</v>
      </c>
      <c r="B67" s="7" t="s">
        <v>27</v>
      </c>
      <c r="C67" s="10" t="s">
        <v>52</v>
      </c>
      <c r="D67">
        <v>55017</v>
      </c>
      <c r="E67" t="s">
        <v>999</v>
      </c>
    </row>
    <row r="68" spans="1:5">
      <c r="A68" s="2">
        <v>511009</v>
      </c>
      <c r="B68" s="7" t="s">
        <v>33</v>
      </c>
      <c r="C68" s="10" t="s">
        <v>43</v>
      </c>
      <c r="D68">
        <v>55018</v>
      </c>
      <c r="E68" t="s">
        <v>1000</v>
      </c>
    </row>
    <row r="69" spans="1:5">
      <c r="A69" s="2">
        <v>511010</v>
      </c>
      <c r="B69" s="7" t="s">
        <v>29</v>
      </c>
      <c r="C69" s="10" t="s">
        <v>330</v>
      </c>
      <c r="D69">
        <v>55019</v>
      </c>
      <c r="E69" t="s">
        <v>1001</v>
      </c>
    </row>
    <row r="70" spans="1:5">
      <c r="A70" s="2">
        <v>511011</v>
      </c>
      <c r="B70" s="7" t="s">
        <v>44</v>
      </c>
      <c r="C70" s="10" t="s">
        <v>45</v>
      </c>
      <c r="D70">
        <v>55020</v>
      </c>
      <c r="E70" t="s">
        <v>1002</v>
      </c>
    </row>
    <row r="71" spans="1:5">
      <c r="A71" s="2">
        <v>512001</v>
      </c>
      <c r="B71" s="7" t="s">
        <v>283</v>
      </c>
      <c r="C71" s="9" t="s">
        <v>389</v>
      </c>
      <c r="D71">
        <v>55034</v>
      </c>
      <c r="E71" t="s">
        <v>1003</v>
      </c>
    </row>
    <row r="72" spans="1:5">
      <c r="A72" s="2">
        <v>512002</v>
      </c>
      <c r="B72" s="7" t="s">
        <v>160</v>
      </c>
      <c r="C72" s="9" t="s">
        <v>390</v>
      </c>
      <c r="D72">
        <v>55035</v>
      </c>
      <c r="E72" t="s">
        <v>1004</v>
      </c>
    </row>
    <row r="73" spans="1:5">
      <c r="A73" s="2">
        <v>512003</v>
      </c>
      <c r="B73" s="7" t="s">
        <v>307</v>
      </c>
      <c r="C73" s="9" t="s">
        <v>391</v>
      </c>
      <c r="D73">
        <v>55036</v>
      </c>
      <c r="E73" t="s">
        <v>1005</v>
      </c>
    </row>
    <row r="74" spans="1:5">
      <c r="A74" s="2">
        <v>512004</v>
      </c>
      <c r="B74" s="7" t="s">
        <v>375</v>
      </c>
      <c r="C74" s="10" t="s">
        <v>376</v>
      </c>
      <c r="D74">
        <v>55030</v>
      </c>
      <c r="E74" t="s">
        <v>1006</v>
      </c>
    </row>
    <row r="75" spans="1:5">
      <c r="A75" s="2">
        <v>512005</v>
      </c>
      <c r="B75" s="7" t="s">
        <v>49</v>
      </c>
      <c r="C75" s="10" t="s">
        <v>50</v>
      </c>
      <c r="D75">
        <v>55031</v>
      </c>
      <c r="E75" t="s">
        <v>1007</v>
      </c>
    </row>
    <row r="76" spans="1:5">
      <c r="A76" s="2">
        <v>512006</v>
      </c>
      <c r="B76" s="7" t="s">
        <v>35</v>
      </c>
      <c r="C76" s="10" t="s">
        <v>243</v>
      </c>
      <c r="D76">
        <v>55032</v>
      </c>
      <c r="E76" t="s">
        <v>1008</v>
      </c>
    </row>
    <row r="77" spans="1:5">
      <c r="A77" s="2">
        <v>512007</v>
      </c>
      <c r="B77" s="7" t="s">
        <v>31</v>
      </c>
      <c r="C77" s="10" t="s">
        <v>244</v>
      </c>
      <c r="D77">
        <v>55033</v>
      </c>
      <c r="E77" t="s">
        <v>1009</v>
      </c>
    </row>
    <row r="78" spans="1:5">
      <c r="A78" s="2">
        <v>512008</v>
      </c>
      <c r="B78" s="7" t="s">
        <v>46</v>
      </c>
      <c r="C78" s="10" t="s">
        <v>47</v>
      </c>
      <c r="D78">
        <v>55037</v>
      </c>
      <c r="E78" t="s">
        <v>1010</v>
      </c>
    </row>
    <row r="79" spans="1:5">
      <c r="A79" s="2">
        <v>512009</v>
      </c>
      <c r="B79" s="7" t="s">
        <v>37</v>
      </c>
      <c r="C79" s="10" t="s">
        <v>48</v>
      </c>
      <c r="D79">
        <v>55038</v>
      </c>
      <c r="E79" t="s">
        <v>1011</v>
      </c>
    </row>
    <row r="80" spans="1:5">
      <c r="A80" s="2">
        <v>512010</v>
      </c>
      <c r="B80" s="7" t="s">
        <v>29</v>
      </c>
      <c r="C80" s="10" t="s">
        <v>330</v>
      </c>
      <c r="D80">
        <v>55039</v>
      </c>
      <c r="E80" t="s">
        <v>1012</v>
      </c>
    </row>
    <row r="81" spans="1:5">
      <c r="A81" s="2">
        <v>512011</v>
      </c>
      <c r="B81" s="7" t="s">
        <v>27</v>
      </c>
      <c r="C81" s="10" t="s">
        <v>52</v>
      </c>
      <c r="D81">
        <v>55040</v>
      </c>
      <c r="E81" t="s">
        <v>1013</v>
      </c>
    </row>
    <row r="82" spans="1:5">
      <c r="A82" s="2">
        <v>513001</v>
      </c>
      <c r="B82" s="7" t="s">
        <v>160</v>
      </c>
      <c r="C82" s="9" t="s">
        <v>392</v>
      </c>
      <c r="D82">
        <v>55054</v>
      </c>
      <c r="E82" t="s">
        <v>1014</v>
      </c>
    </row>
    <row r="83" spans="1:5">
      <c r="A83" s="2">
        <v>513002</v>
      </c>
      <c r="B83" s="7" t="s">
        <v>206</v>
      </c>
      <c r="C83" s="9" t="s">
        <v>393</v>
      </c>
      <c r="D83">
        <v>55055</v>
      </c>
      <c r="E83" t="s">
        <v>1015</v>
      </c>
    </row>
    <row r="84" spans="1:5">
      <c r="A84" s="2">
        <v>513003</v>
      </c>
      <c r="B84" s="7" t="s">
        <v>394</v>
      </c>
      <c r="C84" s="9" t="s">
        <v>395</v>
      </c>
      <c r="D84">
        <v>55056</v>
      </c>
      <c r="E84" t="s">
        <v>1016</v>
      </c>
    </row>
    <row r="85" spans="1:5">
      <c r="A85" s="2">
        <v>513004</v>
      </c>
      <c r="B85" s="7" t="s">
        <v>204</v>
      </c>
      <c r="C85" s="10" t="s">
        <v>396</v>
      </c>
      <c r="D85">
        <v>55050</v>
      </c>
      <c r="E85" t="s">
        <v>1017</v>
      </c>
    </row>
    <row r="86" spans="1:5">
      <c r="A86" s="2">
        <v>513005</v>
      </c>
      <c r="B86" s="7" t="s">
        <v>165</v>
      </c>
      <c r="C86" s="10" t="s">
        <v>281</v>
      </c>
      <c r="D86">
        <v>55051</v>
      </c>
      <c r="E86" t="s">
        <v>1018</v>
      </c>
    </row>
    <row r="87" spans="1:5">
      <c r="A87" s="2">
        <v>513006</v>
      </c>
      <c r="B87" s="7" t="s">
        <v>31</v>
      </c>
      <c r="C87" s="10" t="s">
        <v>244</v>
      </c>
      <c r="D87">
        <v>55052</v>
      </c>
      <c r="E87" t="s">
        <v>1019</v>
      </c>
    </row>
    <row r="88" spans="1:5">
      <c r="A88" s="2">
        <v>513007</v>
      </c>
      <c r="B88" s="7" t="s">
        <v>291</v>
      </c>
      <c r="C88" s="10" t="s">
        <v>377</v>
      </c>
      <c r="D88">
        <v>55053</v>
      </c>
      <c r="E88" t="s">
        <v>1020</v>
      </c>
    </row>
    <row r="89" spans="1:5">
      <c r="A89" s="2">
        <v>513008</v>
      </c>
      <c r="B89" s="7" t="s">
        <v>44</v>
      </c>
      <c r="C89" s="10" t="s">
        <v>45</v>
      </c>
      <c r="D89">
        <v>55057</v>
      </c>
      <c r="E89" t="s">
        <v>1021</v>
      </c>
    </row>
    <row r="90" spans="1:5">
      <c r="A90" s="2">
        <v>513009</v>
      </c>
      <c r="B90" s="7" t="s">
        <v>49</v>
      </c>
      <c r="C90" s="10" t="s">
        <v>50</v>
      </c>
      <c r="D90">
        <v>55058</v>
      </c>
      <c r="E90" t="s">
        <v>1022</v>
      </c>
    </row>
    <row r="91" spans="1:5">
      <c r="A91" s="2">
        <v>513010</v>
      </c>
      <c r="B91" s="7" t="s">
        <v>31</v>
      </c>
      <c r="C91" s="10" t="s">
        <v>244</v>
      </c>
      <c r="D91">
        <v>55059</v>
      </c>
      <c r="E91" t="s">
        <v>1023</v>
      </c>
    </row>
    <row r="92" spans="1:5">
      <c r="A92" s="2">
        <v>513011</v>
      </c>
      <c r="B92" s="7" t="s">
        <v>33</v>
      </c>
      <c r="C92" s="10" t="s">
        <v>43</v>
      </c>
      <c r="D92">
        <v>55060</v>
      </c>
      <c r="E92" t="s">
        <v>1024</v>
      </c>
    </row>
    <row r="93" spans="1:5">
      <c r="A93" s="2">
        <v>514001</v>
      </c>
      <c r="B93" s="7" t="s">
        <v>210</v>
      </c>
      <c r="C93" s="9" t="s">
        <v>211</v>
      </c>
      <c r="D93">
        <v>55074</v>
      </c>
      <c r="E93" t="s">
        <v>1025</v>
      </c>
    </row>
    <row r="94" spans="1:5">
      <c r="A94" s="2">
        <v>514002</v>
      </c>
      <c r="B94" s="7" t="s">
        <v>212</v>
      </c>
      <c r="C94" s="9" t="s">
        <v>397</v>
      </c>
      <c r="D94">
        <v>55075</v>
      </c>
      <c r="E94" t="s">
        <v>1026</v>
      </c>
    </row>
    <row r="95" spans="1:5">
      <c r="A95" s="2">
        <v>514003</v>
      </c>
      <c r="B95" s="7" t="s">
        <v>214</v>
      </c>
      <c r="C95" s="9" t="s">
        <v>398</v>
      </c>
      <c r="D95">
        <v>55076</v>
      </c>
      <c r="E95" t="s">
        <v>1027</v>
      </c>
    </row>
    <row r="96" spans="1:5">
      <c r="A96" s="2">
        <v>514004</v>
      </c>
      <c r="B96" s="7" t="s">
        <v>375</v>
      </c>
      <c r="C96" s="10" t="s">
        <v>376</v>
      </c>
      <c r="D96">
        <v>55070</v>
      </c>
      <c r="E96" t="s">
        <v>1028</v>
      </c>
    </row>
    <row r="97" spans="1:5">
      <c r="A97" s="2">
        <v>514005</v>
      </c>
      <c r="B97" s="7" t="s">
        <v>49</v>
      </c>
      <c r="C97" s="10" t="s">
        <v>50</v>
      </c>
      <c r="D97">
        <v>55071</v>
      </c>
      <c r="E97" t="s">
        <v>1029</v>
      </c>
    </row>
    <row r="98" spans="1:5">
      <c r="A98" s="2">
        <v>514006</v>
      </c>
      <c r="B98" s="7" t="s">
        <v>33</v>
      </c>
      <c r="C98" s="10" t="s">
        <v>43</v>
      </c>
      <c r="D98">
        <v>55072</v>
      </c>
      <c r="E98" t="s">
        <v>1030</v>
      </c>
    </row>
    <row r="99" spans="1:5">
      <c r="A99" s="2">
        <v>514007</v>
      </c>
      <c r="B99" s="7" t="s">
        <v>31</v>
      </c>
      <c r="C99" s="10" t="s">
        <v>244</v>
      </c>
      <c r="D99">
        <v>55073</v>
      </c>
      <c r="E99" t="s">
        <v>1031</v>
      </c>
    </row>
    <row r="100" spans="1:5">
      <c r="A100" s="2">
        <v>514008</v>
      </c>
      <c r="B100" s="7" t="s">
        <v>44</v>
      </c>
      <c r="C100" s="10" t="s">
        <v>45</v>
      </c>
      <c r="D100">
        <v>55077</v>
      </c>
      <c r="E100" t="s">
        <v>1032</v>
      </c>
    </row>
    <row r="101" spans="1:5">
      <c r="A101" s="2">
        <v>514009</v>
      </c>
      <c r="B101" s="7" t="s">
        <v>37</v>
      </c>
      <c r="C101" s="10" t="s">
        <v>48</v>
      </c>
      <c r="D101">
        <v>55078</v>
      </c>
      <c r="E101" t="s">
        <v>1033</v>
      </c>
    </row>
    <row r="102" spans="1:5">
      <c r="A102" s="2">
        <v>514010</v>
      </c>
      <c r="B102" s="7" t="s">
        <v>35</v>
      </c>
      <c r="C102" s="10" t="s">
        <v>243</v>
      </c>
      <c r="D102">
        <v>55079</v>
      </c>
      <c r="E102" t="s">
        <v>1034</v>
      </c>
    </row>
    <row r="103" spans="1:5">
      <c r="A103" s="2">
        <v>514011</v>
      </c>
      <c r="B103" s="7" t="s">
        <v>27</v>
      </c>
      <c r="C103" s="10" t="s">
        <v>52</v>
      </c>
      <c r="D103">
        <v>55080</v>
      </c>
      <c r="E103" t="s">
        <v>1035</v>
      </c>
    </row>
    <row r="104" spans="1:5">
      <c r="A104" s="2">
        <v>515001</v>
      </c>
      <c r="B104" s="7" t="s">
        <v>408</v>
      </c>
      <c r="C104" s="9" t="s">
        <v>409</v>
      </c>
      <c r="D104">
        <v>55094</v>
      </c>
      <c r="E104" t="s">
        <v>1036</v>
      </c>
    </row>
    <row r="105" spans="1:5">
      <c r="A105" s="2">
        <v>515002</v>
      </c>
      <c r="B105" s="7" t="s">
        <v>410</v>
      </c>
      <c r="C105" s="9" t="s">
        <v>1037</v>
      </c>
      <c r="D105">
        <v>55095</v>
      </c>
      <c r="E105" t="s">
        <v>1038</v>
      </c>
    </row>
    <row r="106" spans="1:5">
      <c r="A106" s="2">
        <v>515003</v>
      </c>
      <c r="B106" s="7" t="s">
        <v>299</v>
      </c>
      <c r="C106" s="9" t="s">
        <v>412</v>
      </c>
      <c r="D106">
        <v>55096</v>
      </c>
      <c r="E106" t="s">
        <v>1039</v>
      </c>
    </row>
    <row r="107" spans="1:5">
      <c r="A107" s="2">
        <v>515004</v>
      </c>
      <c r="B107" s="7" t="s">
        <v>375</v>
      </c>
      <c r="C107" s="10" t="s">
        <v>376</v>
      </c>
      <c r="D107">
        <v>55090</v>
      </c>
      <c r="E107" t="s">
        <v>1040</v>
      </c>
    </row>
    <row r="108" spans="1:5">
      <c r="A108" s="2">
        <v>515005</v>
      </c>
      <c r="B108" s="7" t="s">
        <v>44</v>
      </c>
      <c r="C108" s="10" t="s">
        <v>45</v>
      </c>
      <c r="D108">
        <v>55091</v>
      </c>
      <c r="E108" t="s">
        <v>1041</v>
      </c>
    </row>
    <row r="109" spans="1:5">
      <c r="A109" s="2">
        <v>515006</v>
      </c>
      <c r="B109" s="7" t="s">
        <v>31</v>
      </c>
      <c r="C109" s="10" t="s">
        <v>244</v>
      </c>
      <c r="D109">
        <v>55092</v>
      </c>
      <c r="E109" t="s">
        <v>1042</v>
      </c>
    </row>
    <row r="110" spans="1:5">
      <c r="A110" s="2">
        <v>515007</v>
      </c>
      <c r="B110" s="7" t="s">
        <v>291</v>
      </c>
      <c r="C110" s="10" t="s">
        <v>377</v>
      </c>
      <c r="D110">
        <v>55093</v>
      </c>
      <c r="E110" t="s">
        <v>1043</v>
      </c>
    </row>
    <row r="111" spans="1:5">
      <c r="A111" s="2">
        <v>515008</v>
      </c>
      <c r="B111" s="7" t="s">
        <v>27</v>
      </c>
      <c r="C111" s="10" t="s">
        <v>52</v>
      </c>
      <c r="D111">
        <v>55097</v>
      </c>
      <c r="E111" t="s">
        <v>1044</v>
      </c>
    </row>
    <row r="112" spans="1:5">
      <c r="A112" s="2">
        <v>515009</v>
      </c>
      <c r="B112" s="7" t="s">
        <v>233</v>
      </c>
      <c r="C112" s="10" t="s">
        <v>413</v>
      </c>
      <c r="D112">
        <v>55098</v>
      </c>
      <c r="E112" t="s">
        <v>1045</v>
      </c>
    </row>
    <row r="113" spans="1:5">
      <c r="A113" s="2">
        <v>515010</v>
      </c>
      <c r="B113" s="7" t="s">
        <v>29</v>
      </c>
      <c r="C113" s="10" t="s">
        <v>330</v>
      </c>
      <c r="D113">
        <v>55099</v>
      </c>
      <c r="E113" t="s">
        <v>1046</v>
      </c>
    </row>
    <row r="114" spans="1:5">
      <c r="A114" s="2">
        <v>515011</v>
      </c>
      <c r="B114" s="7" t="s">
        <v>37</v>
      </c>
      <c r="C114" s="10" t="s">
        <v>48</v>
      </c>
      <c r="D114">
        <v>55100</v>
      </c>
      <c r="E114" t="s">
        <v>1047</v>
      </c>
    </row>
    <row r="115" spans="1:5">
      <c r="A115" s="2">
        <v>520001</v>
      </c>
      <c r="B115" s="7" t="s">
        <v>227</v>
      </c>
      <c r="C115" s="9" t="s">
        <v>414</v>
      </c>
      <c r="D115">
        <v>55102</v>
      </c>
      <c r="E115" t="s">
        <v>1048</v>
      </c>
    </row>
    <row r="116" spans="1:5">
      <c r="A116" s="2">
        <v>520002</v>
      </c>
      <c r="B116" s="7" t="s">
        <v>162</v>
      </c>
      <c r="C116" s="9" t="s">
        <v>415</v>
      </c>
      <c r="D116">
        <v>55103</v>
      </c>
      <c r="E116" t="s">
        <v>1049</v>
      </c>
    </row>
    <row r="117" spans="1:5">
      <c r="A117" s="2">
        <v>520003</v>
      </c>
      <c r="B117" s="7" t="s">
        <v>237</v>
      </c>
      <c r="C117" s="9" t="s">
        <v>1050</v>
      </c>
      <c r="D117">
        <v>55109</v>
      </c>
      <c r="E117" t="s">
        <v>1051</v>
      </c>
    </row>
    <row r="118" spans="1:5">
      <c r="A118" s="2">
        <v>520004</v>
      </c>
      <c r="B118" s="7" t="s">
        <v>39</v>
      </c>
      <c r="C118" s="9" t="s">
        <v>417</v>
      </c>
      <c r="D118">
        <v>55110</v>
      </c>
      <c r="E118" t="s">
        <v>1052</v>
      </c>
    </row>
    <row r="119" spans="1:5">
      <c r="A119" s="2">
        <v>520005</v>
      </c>
      <c r="B119" s="7" t="s">
        <v>58</v>
      </c>
      <c r="C119" s="9" t="s">
        <v>418</v>
      </c>
      <c r="D119">
        <v>55111</v>
      </c>
      <c r="E119" t="s">
        <v>1053</v>
      </c>
    </row>
    <row r="120" spans="1:5">
      <c r="A120" s="2">
        <v>520006</v>
      </c>
      <c r="B120" s="7" t="s">
        <v>41</v>
      </c>
      <c r="C120" s="9" t="s">
        <v>419</v>
      </c>
      <c r="D120">
        <v>55104</v>
      </c>
      <c r="E120" t="s">
        <v>1054</v>
      </c>
    </row>
    <row r="121" spans="1:5">
      <c r="A121" s="2">
        <v>520007</v>
      </c>
      <c r="B121" s="7" t="s">
        <v>241</v>
      </c>
      <c r="C121" s="9" t="s">
        <v>242</v>
      </c>
      <c r="D121">
        <v>55115</v>
      </c>
      <c r="E121" t="s">
        <v>1055</v>
      </c>
    </row>
    <row r="122" spans="1:5">
      <c r="A122" s="2">
        <v>520008</v>
      </c>
      <c r="B122" s="7" t="s">
        <v>375</v>
      </c>
      <c r="C122" s="10" t="s">
        <v>420</v>
      </c>
      <c r="D122">
        <v>55105</v>
      </c>
      <c r="E122" t="s">
        <v>1056</v>
      </c>
    </row>
    <row r="123" spans="1:5">
      <c r="A123" s="2">
        <v>520009</v>
      </c>
      <c r="B123" s="7" t="s">
        <v>49</v>
      </c>
      <c r="C123" s="10" t="s">
        <v>50</v>
      </c>
      <c r="D123">
        <v>55106</v>
      </c>
      <c r="E123" t="s">
        <v>1057</v>
      </c>
    </row>
    <row r="124" spans="1:5">
      <c r="A124" s="2">
        <v>520010</v>
      </c>
      <c r="B124" s="7" t="s">
        <v>35</v>
      </c>
      <c r="C124" s="10" t="s">
        <v>243</v>
      </c>
      <c r="D124">
        <v>55112</v>
      </c>
      <c r="E124" t="s">
        <v>1058</v>
      </c>
    </row>
    <row r="125" spans="1:5">
      <c r="A125" s="2">
        <v>520011</v>
      </c>
      <c r="B125" s="7" t="s">
        <v>31</v>
      </c>
      <c r="C125" s="10" t="s">
        <v>244</v>
      </c>
      <c r="D125">
        <v>55113</v>
      </c>
      <c r="E125" t="s">
        <v>1059</v>
      </c>
    </row>
    <row r="126" spans="1:5">
      <c r="A126" s="2">
        <v>530001</v>
      </c>
      <c r="B126" s="7" t="s">
        <v>328</v>
      </c>
      <c r="C126" s="9" t="s">
        <v>421</v>
      </c>
      <c r="D126">
        <v>55121</v>
      </c>
      <c r="E126" t="s">
        <v>1060</v>
      </c>
    </row>
    <row r="127" spans="1:5">
      <c r="A127" s="2">
        <v>530002</v>
      </c>
      <c r="B127" s="7" t="s">
        <v>422</v>
      </c>
      <c r="C127" s="9" t="s">
        <v>275</v>
      </c>
      <c r="D127">
        <v>55122</v>
      </c>
      <c r="E127" t="s">
        <v>1061</v>
      </c>
    </row>
    <row r="128" spans="1:5">
      <c r="A128" s="2">
        <v>530003</v>
      </c>
      <c r="B128" s="7" t="s">
        <v>134</v>
      </c>
      <c r="C128" s="9" t="s">
        <v>423</v>
      </c>
      <c r="D128">
        <v>55123</v>
      </c>
      <c r="E128" t="s">
        <v>1062</v>
      </c>
    </row>
    <row r="129" spans="1:5">
      <c r="A129" s="2">
        <v>530004</v>
      </c>
      <c r="B129" s="7" t="s">
        <v>54</v>
      </c>
      <c r="C129" s="9" t="s">
        <v>55</v>
      </c>
      <c r="D129">
        <v>55128</v>
      </c>
      <c r="E129" t="s">
        <v>1063</v>
      </c>
    </row>
    <row r="130" spans="1:5">
      <c r="A130" s="2">
        <v>530005</v>
      </c>
      <c r="B130" s="7" t="s">
        <v>56</v>
      </c>
      <c r="C130" s="9" t="s">
        <v>57</v>
      </c>
      <c r="D130">
        <v>55129</v>
      </c>
      <c r="E130" t="s">
        <v>1064</v>
      </c>
    </row>
    <row r="131" spans="1:5">
      <c r="A131" s="2">
        <v>530006</v>
      </c>
      <c r="B131" s="7" t="s">
        <v>424</v>
      </c>
      <c r="C131" s="9" t="s">
        <v>425</v>
      </c>
      <c r="D131">
        <v>55130</v>
      </c>
      <c r="E131" t="s">
        <v>1065</v>
      </c>
    </row>
    <row r="132" spans="1:5">
      <c r="A132" s="2">
        <v>530007</v>
      </c>
      <c r="B132" s="7" t="s">
        <v>375</v>
      </c>
      <c r="C132" s="10" t="s">
        <v>420</v>
      </c>
      <c r="D132">
        <v>55124</v>
      </c>
      <c r="E132" t="s">
        <v>1066</v>
      </c>
    </row>
    <row r="133" spans="1:5">
      <c r="A133" s="2">
        <v>530008</v>
      </c>
      <c r="B133" s="7" t="s">
        <v>49</v>
      </c>
      <c r="C133" s="10" t="s">
        <v>50</v>
      </c>
      <c r="D133">
        <v>55125</v>
      </c>
      <c r="E133" t="s">
        <v>1067</v>
      </c>
    </row>
    <row r="134" spans="1:5">
      <c r="A134" s="2">
        <v>530009</v>
      </c>
      <c r="B134" s="7" t="s">
        <v>35</v>
      </c>
      <c r="C134" s="10" t="s">
        <v>243</v>
      </c>
      <c r="D134">
        <v>55126</v>
      </c>
      <c r="E134" t="s">
        <v>1068</v>
      </c>
    </row>
    <row r="135" spans="1:5">
      <c r="A135" s="2">
        <v>530010</v>
      </c>
      <c r="B135" s="7" t="s">
        <v>31</v>
      </c>
      <c r="C135" s="10" t="s">
        <v>244</v>
      </c>
      <c r="D135">
        <v>55127</v>
      </c>
      <c r="E135" t="s">
        <v>1069</v>
      </c>
    </row>
    <row r="136" spans="1:5">
      <c r="A136" s="2">
        <v>540001</v>
      </c>
      <c r="B136" s="7" t="s">
        <v>229</v>
      </c>
      <c r="C136" s="9" t="s">
        <v>426</v>
      </c>
      <c r="D136">
        <v>55142</v>
      </c>
      <c r="E136" t="s">
        <v>1070</v>
      </c>
    </row>
    <row r="137" spans="1:5">
      <c r="A137" s="2">
        <v>540002</v>
      </c>
      <c r="B137" s="7" t="s">
        <v>375</v>
      </c>
      <c r="C137" s="10" t="s">
        <v>420</v>
      </c>
      <c r="D137">
        <v>55137</v>
      </c>
      <c r="E137" t="s">
        <v>1071</v>
      </c>
    </row>
    <row r="138" spans="1:5">
      <c r="A138" s="2">
        <v>540003</v>
      </c>
      <c r="B138" s="7" t="s">
        <v>49</v>
      </c>
      <c r="C138" s="10" t="s">
        <v>50</v>
      </c>
      <c r="D138">
        <v>55138</v>
      </c>
      <c r="E138" t="s">
        <v>1072</v>
      </c>
    </row>
    <row r="139" spans="1:5">
      <c r="A139" s="2">
        <v>540004</v>
      </c>
      <c r="B139" s="7" t="s">
        <v>35</v>
      </c>
      <c r="C139" s="10" t="s">
        <v>243</v>
      </c>
      <c r="D139">
        <v>55139</v>
      </c>
      <c r="E139" t="s">
        <v>1073</v>
      </c>
    </row>
    <row r="140" spans="1:5">
      <c r="A140" s="2">
        <v>540005</v>
      </c>
      <c r="B140" s="7" t="s">
        <v>31</v>
      </c>
      <c r="C140" s="10" t="s">
        <v>244</v>
      </c>
      <c r="D140">
        <v>55140</v>
      </c>
      <c r="E140" t="s">
        <v>1074</v>
      </c>
    </row>
    <row r="141" spans="1:5">
      <c r="A141" s="2">
        <v>540006</v>
      </c>
      <c r="B141" s="7" t="s">
        <v>31</v>
      </c>
      <c r="C141" s="10" t="s">
        <v>244</v>
      </c>
      <c r="D141">
        <v>55141</v>
      </c>
      <c r="E141" t="s">
        <v>1075</v>
      </c>
    </row>
    <row r="142" spans="1:5">
      <c r="A142" s="2">
        <v>540007</v>
      </c>
      <c r="B142" s="7" t="s">
        <v>31</v>
      </c>
      <c r="C142" s="10" t="s">
        <v>244</v>
      </c>
      <c r="D142">
        <v>55143</v>
      </c>
      <c r="E142" t="s">
        <v>1076</v>
      </c>
    </row>
    <row r="143" spans="1:5">
      <c r="A143" s="2">
        <v>540008</v>
      </c>
      <c r="B143" s="7" t="s">
        <v>31</v>
      </c>
      <c r="C143" s="10" t="s">
        <v>244</v>
      </c>
      <c r="D143">
        <v>55144</v>
      </c>
      <c r="E143" t="s">
        <v>1077</v>
      </c>
    </row>
    <row r="144" spans="1:5">
      <c r="A144" s="2">
        <v>540009</v>
      </c>
      <c r="B144" s="7" t="s">
        <v>31</v>
      </c>
      <c r="C144" s="10" t="s">
        <v>244</v>
      </c>
      <c r="D144">
        <v>55145</v>
      </c>
      <c r="E144" t="s">
        <v>1078</v>
      </c>
    </row>
  </sheetData>
  <phoneticPr fontId="2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PassiveSkillConfig</vt:lpstr>
      <vt:lpstr>特性修改</vt:lpstr>
      <vt:lpstr>辅助</vt:lpstr>
      <vt:lpstr>Sheet2</vt:lpstr>
      <vt:lpstr>Sheet1</vt:lpstr>
      <vt:lpstr>汇总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lj035</cp:lastModifiedBy>
  <dcterms:created xsi:type="dcterms:W3CDTF">2019-01-24T06:10:00Z</dcterms:created>
  <dcterms:modified xsi:type="dcterms:W3CDTF">2020-08-12T12:39:35Z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