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D:\data_excel\master_new_onepiece\base_data\"/>
    </mc:Choice>
  </mc:AlternateContent>
  <xr:revisionPtr revIDLastSave="0" documentId="13_ncr:1_{2F734058-C1E9-4A33-991B-9C806A3E1C17}" xr6:coauthVersionLast="47" xr6:coauthVersionMax="47" xr10:uidLastSave="{00000000-0000-0000-0000-000000000000}"/>
  <bookViews>
    <workbookView xWindow="11235" yWindow="1275" windowWidth="14880" windowHeight="13365" xr2:uid="{00000000-000D-0000-FFFF-FFFF00000000}"/>
  </bookViews>
  <sheets>
    <sheet name="ArenaRobotConfig" sheetId="1" r:id="rId1"/>
    <sheet name="Sheet1" sheetId="2" r:id="rId2"/>
  </sheets>
  <externalReferences>
    <externalReference r:id="rId3"/>
    <externalReference r:id="rId4"/>
  </externalReferences>
  <definedNames>
    <definedName name="_xlnm._FilterDatabase" localSheetId="0" hidden="1">ArenaRobotConfig!$A$4:$N$264</definedName>
    <definedName name="开发角色Data">'[1]角色类型&amp;星级Ver0.1'!$B$6:$B$33</definedName>
  </definedNames>
  <calcPr calcId="181029"/>
</workbook>
</file>

<file path=xl/calcChain.xml><?xml version="1.0" encoding="utf-8"?>
<calcChain xmlns="http://schemas.openxmlformats.org/spreadsheetml/2006/main">
  <c r="BF21" i="2" l="1"/>
  <c r="BF22" i="2"/>
  <c r="BF23" i="2"/>
  <c r="BF24" i="2"/>
  <c r="BF20" i="2"/>
  <c r="BM21" i="2"/>
  <c r="BM22" i="2"/>
  <c r="BM23" i="2"/>
  <c r="BM24" i="2"/>
  <c r="BM20" i="2"/>
  <c r="BH21" i="2"/>
  <c r="BI21" i="2"/>
  <c r="BJ21" i="2"/>
  <c r="BK21" i="2"/>
  <c r="BL21" i="2"/>
  <c r="BH22" i="2"/>
  <c r="BI22" i="2"/>
  <c r="BJ22" i="2"/>
  <c r="BK22" i="2"/>
  <c r="BL22" i="2"/>
  <c r="BH23" i="2"/>
  <c r="BI23" i="2"/>
  <c r="BJ23" i="2"/>
  <c r="BK23" i="2"/>
  <c r="BL23" i="2"/>
  <c r="BH24" i="2"/>
  <c r="BI24" i="2"/>
  <c r="BJ24" i="2"/>
  <c r="BK24" i="2"/>
  <c r="BL24" i="2"/>
  <c r="BI20" i="2"/>
  <c r="BJ20" i="2"/>
  <c r="BK20" i="2"/>
  <c r="BL20" i="2"/>
  <c r="BH20" i="2"/>
  <c r="AX15" i="2" l="1"/>
  <c r="AY15" i="2"/>
  <c r="AZ15" i="2"/>
  <c r="BA15" i="2"/>
  <c r="BB15" i="2"/>
  <c r="BC15" i="2"/>
  <c r="AX16" i="2"/>
  <c r="AY16" i="2"/>
  <c r="AZ16" i="2"/>
  <c r="BA16" i="2"/>
  <c r="BB16" i="2"/>
  <c r="BC16" i="2"/>
  <c r="AX17" i="2"/>
  <c r="AY17" i="2"/>
  <c r="AZ17" i="2"/>
  <c r="BA17" i="2"/>
  <c r="BB17" i="2"/>
  <c r="BC17" i="2"/>
  <c r="AX18" i="2"/>
  <c r="AY18" i="2"/>
  <c r="AZ18" i="2"/>
  <c r="BA18" i="2"/>
  <c r="BB18" i="2"/>
  <c r="BC18" i="2"/>
  <c r="AY14" i="2"/>
  <c r="AZ14" i="2"/>
  <c r="BA14" i="2"/>
  <c r="BB14" i="2"/>
  <c r="BC14" i="2"/>
  <c r="AX14" i="2"/>
  <c r="AX8" i="2" l="1"/>
  <c r="AY8" i="2"/>
  <c r="AZ8" i="2"/>
  <c r="BA8" i="2"/>
  <c r="BB8" i="2"/>
  <c r="BC8" i="2"/>
  <c r="AX9" i="2"/>
  <c r="AY9" i="2"/>
  <c r="AZ9" i="2"/>
  <c r="BA9" i="2"/>
  <c r="BB9" i="2"/>
  <c r="BC9" i="2"/>
  <c r="AX10" i="2"/>
  <c r="AY10" i="2"/>
  <c r="AZ10" i="2"/>
  <c r="BA10" i="2"/>
  <c r="BB10" i="2"/>
  <c r="BC10" i="2"/>
  <c r="AX11" i="2"/>
  <c r="AY11" i="2"/>
  <c r="AZ11" i="2"/>
  <c r="BA11" i="2"/>
  <c r="BB11" i="2"/>
  <c r="BC11" i="2"/>
  <c r="AY7" i="2"/>
  <c r="AZ7" i="2"/>
  <c r="BA7" i="2"/>
  <c r="BB7" i="2"/>
  <c r="BC7" i="2"/>
  <c r="AX7" i="2"/>
  <c r="T3" i="2" l="1"/>
  <c r="U3" i="2"/>
  <c r="T4" i="2"/>
  <c r="U4" i="2"/>
  <c r="T5" i="2"/>
  <c r="U5" i="2"/>
  <c r="T6" i="2"/>
  <c r="U6" i="2"/>
  <c r="T7" i="2"/>
  <c r="U7" i="2"/>
  <c r="T8" i="2"/>
  <c r="U8" i="2"/>
  <c r="T9" i="2"/>
  <c r="U9" i="2"/>
  <c r="T10" i="2"/>
  <c r="U10" i="2"/>
  <c r="T11" i="2"/>
  <c r="U11" i="2"/>
  <c r="T12" i="2"/>
  <c r="U12" i="2"/>
  <c r="T13" i="2"/>
  <c r="U13" i="2"/>
  <c r="T14" i="2"/>
  <c r="U14" i="2"/>
  <c r="T15" i="2"/>
  <c r="U15" i="2"/>
  <c r="T16" i="2"/>
  <c r="U16" i="2"/>
  <c r="T17" i="2"/>
  <c r="U17" i="2"/>
  <c r="T18" i="2"/>
  <c r="U18" i="2"/>
  <c r="T19" i="2"/>
  <c r="U19" i="2"/>
  <c r="T20" i="2"/>
  <c r="U20" i="2"/>
  <c r="T21" i="2"/>
  <c r="U21" i="2"/>
  <c r="T22" i="2"/>
  <c r="U22" i="2"/>
  <c r="T23" i="2"/>
  <c r="U23" i="2"/>
  <c r="T24" i="2"/>
  <c r="U24" i="2"/>
  <c r="T25" i="2"/>
  <c r="U25" i="2"/>
  <c r="T26" i="2"/>
  <c r="U26" i="2"/>
  <c r="T27" i="2"/>
  <c r="U27" i="2"/>
  <c r="T28" i="2"/>
  <c r="U28" i="2"/>
  <c r="T29" i="2"/>
  <c r="U29" i="2"/>
  <c r="T30" i="2"/>
  <c r="U30" i="2"/>
  <c r="T31" i="2"/>
  <c r="U31" i="2"/>
  <c r="T32" i="2"/>
  <c r="U32" i="2"/>
  <c r="T33" i="2"/>
  <c r="U33" i="2"/>
  <c r="T34" i="2"/>
  <c r="U34" i="2"/>
  <c r="T35" i="2"/>
  <c r="U35" i="2"/>
  <c r="T36" i="2"/>
  <c r="U36" i="2"/>
  <c r="T37" i="2"/>
  <c r="U37" i="2"/>
  <c r="T38" i="2"/>
  <c r="U38" i="2"/>
  <c r="T39" i="2"/>
  <c r="U39" i="2"/>
  <c r="T40" i="2"/>
  <c r="U40" i="2"/>
  <c r="T41" i="2"/>
  <c r="U41" i="2"/>
  <c r="T42" i="2"/>
  <c r="U42" i="2"/>
  <c r="T43" i="2"/>
  <c r="U43" i="2"/>
  <c r="T44" i="2"/>
  <c r="U44" i="2"/>
  <c r="T45" i="2"/>
  <c r="U45" i="2"/>
  <c r="T46" i="2"/>
  <c r="U46" i="2"/>
  <c r="T47" i="2"/>
  <c r="U47" i="2"/>
  <c r="T48" i="2"/>
  <c r="U48" i="2"/>
  <c r="T49" i="2"/>
  <c r="U49" i="2"/>
  <c r="T50" i="2"/>
  <c r="U50" i="2"/>
  <c r="T51" i="2"/>
  <c r="U51" i="2"/>
  <c r="T52" i="2"/>
  <c r="U52" i="2"/>
  <c r="T53" i="2"/>
  <c r="U53" i="2"/>
  <c r="T54" i="2"/>
  <c r="U54" i="2"/>
  <c r="T55" i="2"/>
  <c r="U55" i="2"/>
  <c r="T56" i="2"/>
  <c r="U56" i="2"/>
  <c r="T57" i="2"/>
  <c r="U57" i="2"/>
  <c r="T58" i="2"/>
  <c r="U58" i="2"/>
  <c r="T59" i="2"/>
  <c r="U59" i="2"/>
  <c r="T60" i="2"/>
  <c r="U60" i="2"/>
  <c r="T61" i="2"/>
  <c r="U61" i="2"/>
  <c r="T62" i="2"/>
  <c r="U62" i="2"/>
  <c r="T63" i="2"/>
  <c r="U63" i="2"/>
  <c r="T64" i="2"/>
  <c r="U64" i="2"/>
  <c r="T65" i="2"/>
  <c r="U65" i="2"/>
  <c r="T66" i="2"/>
  <c r="U66" i="2"/>
  <c r="T67" i="2"/>
  <c r="U67" i="2"/>
  <c r="T68" i="2"/>
  <c r="U68" i="2"/>
  <c r="T69" i="2"/>
  <c r="U69" i="2"/>
  <c r="T70" i="2"/>
  <c r="U70" i="2"/>
  <c r="T71" i="2"/>
  <c r="U71" i="2"/>
  <c r="T72" i="2"/>
  <c r="U72" i="2"/>
  <c r="T73" i="2"/>
  <c r="U73" i="2"/>
  <c r="T74" i="2"/>
  <c r="U74" i="2"/>
  <c r="T75" i="2"/>
  <c r="U75" i="2"/>
  <c r="T76" i="2"/>
  <c r="U76" i="2"/>
  <c r="T77" i="2"/>
  <c r="U77" i="2"/>
  <c r="T78" i="2"/>
  <c r="U78" i="2"/>
  <c r="T79" i="2"/>
  <c r="U79" i="2"/>
  <c r="T80" i="2"/>
  <c r="U80" i="2"/>
  <c r="T81" i="2"/>
  <c r="U81" i="2"/>
  <c r="T82" i="2"/>
  <c r="U82" i="2"/>
  <c r="T83" i="2"/>
  <c r="U83" i="2"/>
  <c r="T84" i="2"/>
  <c r="U84" i="2"/>
  <c r="T85" i="2"/>
  <c r="U85" i="2"/>
  <c r="T86" i="2"/>
  <c r="U86" i="2"/>
  <c r="T87" i="2"/>
  <c r="U87" i="2"/>
  <c r="T88" i="2"/>
  <c r="U88" i="2"/>
  <c r="T89" i="2"/>
  <c r="U89" i="2"/>
  <c r="T90" i="2"/>
  <c r="U90" i="2"/>
  <c r="T91" i="2"/>
  <c r="U91" i="2"/>
  <c r="T92" i="2"/>
  <c r="U92" i="2"/>
  <c r="T93" i="2"/>
  <c r="U93" i="2"/>
  <c r="T94" i="2"/>
  <c r="U94" i="2"/>
  <c r="T95" i="2"/>
  <c r="U95" i="2"/>
  <c r="T96" i="2"/>
  <c r="U96" i="2"/>
  <c r="T97" i="2"/>
  <c r="U97" i="2"/>
  <c r="T98" i="2"/>
  <c r="U98" i="2"/>
  <c r="T99" i="2"/>
  <c r="U99" i="2"/>
  <c r="T100" i="2"/>
  <c r="U100" i="2"/>
  <c r="T101" i="2"/>
  <c r="U101" i="2"/>
  <c r="T102" i="2"/>
  <c r="U102" i="2"/>
  <c r="T103" i="2"/>
  <c r="U103" i="2"/>
  <c r="T104" i="2"/>
  <c r="U104" i="2"/>
  <c r="T105" i="2"/>
  <c r="U105" i="2"/>
  <c r="T106" i="2"/>
  <c r="U106" i="2"/>
  <c r="T107" i="2"/>
  <c r="U107" i="2"/>
  <c r="T108" i="2"/>
  <c r="U108" i="2"/>
  <c r="T109" i="2"/>
  <c r="U109" i="2"/>
  <c r="T110" i="2"/>
  <c r="U110" i="2"/>
  <c r="T111" i="2"/>
  <c r="U111" i="2"/>
  <c r="T112" i="2"/>
  <c r="U112" i="2"/>
  <c r="T113" i="2"/>
  <c r="U113" i="2"/>
  <c r="T114" i="2"/>
  <c r="U114" i="2"/>
  <c r="T115" i="2"/>
  <c r="U115" i="2"/>
  <c r="T116" i="2"/>
  <c r="U116" i="2"/>
  <c r="T117" i="2"/>
  <c r="U117" i="2"/>
  <c r="T118" i="2"/>
  <c r="U118" i="2"/>
  <c r="T119" i="2"/>
  <c r="U119" i="2"/>
  <c r="T120" i="2"/>
  <c r="U120" i="2"/>
  <c r="T121" i="2"/>
  <c r="U121" i="2"/>
  <c r="T122" i="2"/>
  <c r="U122" i="2"/>
  <c r="T123" i="2"/>
  <c r="U123" i="2"/>
  <c r="T124" i="2"/>
  <c r="U124" i="2"/>
  <c r="T125" i="2"/>
  <c r="U125" i="2"/>
  <c r="T126" i="2"/>
  <c r="U126" i="2"/>
  <c r="T127" i="2"/>
  <c r="U127" i="2"/>
  <c r="T128" i="2"/>
  <c r="U128" i="2"/>
  <c r="T129" i="2"/>
  <c r="U129" i="2"/>
  <c r="T130" i="2"/>
  <c r="U130" i="2"/>
  <c r="T131" i="2"/>
  <c r="U131" i="2"/>
  <c r="T132" i="2"/>
  <c r="U132" i="2"/>
  <c r="T133" i="2"/>
  <c r="U133" i="2"/>
  <c r="T134" i="2"/>
  <c r="U134" i="2"/>
  <c r="T135" i="2"/>
  <c r="U135" i="2"/>
  <c r="T136" i="2"/>
  <c r="U136" i="2"/>
  <c r="T137" i="2"/>
  <c r="U137" i="2"/>
  <c r="T138" i="2"/>
  <c r="U138" i="2"/>
  <c r="T139" i="2"/>
  <c r="U139" i="2"/>
  <c r="T140" i="2"/>
  <c r="U140" i="2"/>
  <c r="T141" i="2"/>
  <c r="U141" i="2"/>
  <c r="T142" i="2"/>
  <c r="U142" i="2"/>
  <c r="T143" i="2"/>
  <c r="U143" i="2"/>
  <c r="T144" i="2"/>
  <c r="U144" i="2"/>
  <c r="T145" i="2"/>
  <c r="U145" i="2"/>
  <c r="T146" i="2"/>
  <c r="U146" i="2"/>
  <c r="T147" i="2"/>
  <c r="U147" i="2"/>
  <c r="T148" i="2"/>
  <c r="U148" i="2"/>
  <c r="T149" i="2"/>
  <c r="U149" i="2"/>
  <c r="T150" i="2"/>
  <c r="U150" i="2"/>
  <c r="T151" i="2"/>
  <c r="U151" i="2"/>
  <c r="T152" i="2"/>
  <c r="U152" i="2"/>
  <c r="T153" i="2"/>
  <c r="U153" i="2"/>
  <c r="T154" i="2"/>
  <c r="U154" i="2"/>
  <c r="T155" i="2"/>
  <c r="U155" i="2"/>
  <c r="T156" i="2"/>
  <c r="U156" i="2"/>
  <c r="T157" i="2"/>
  <c r="U157" i="2"/>
  <c r="T158" i="2"/>
  <c r="U158" i="2"/>
  <c r="T159" i="2"/>
  <c r="U159" i="2"/>
  <c r="T160" i="2"/>
  <c r="U160" i="2"/>
  <c r="T161" i="2"/>
  <c r="U161" i="2"/>
  <c r="T162" i="2"/>
  <c r="U162" i="2"/>
  <c r="T163" i="2"/>
  <c r="U163" i="2"/>
  <c r="T164" i="2"/>
  <c r="U164" i="2"/>
  <c r="T165" i="2"/>
  <c r="U165" i="2"/>
  <c r="T166" i="2"/>
  <c r="U166" i="2"/>
  <c r="T167" i="2"/>
  <c r="U167" i="2"/>
  <c r="T168" i="2"/>
  <c r="U168" i="2"/>
  <c r="T169" i="2"/>
  <c r="U169" i="2"/>
  <c r="T170" i="2"/>
  <c r="U170" i="2"/>
  <c r="T171" i="2"/>
  <c r="U171" i="2"/>
  <c r="T172" i="2"/>
  <c r="U172" i="2"/>
  <c r="T173" i="2"/>
  <c r="U173" i="2"/>
  <c r="T174" i="2"/>
  <c r="U174" i="2"/>
  <c r="T175" i="2"/>
  <c r="U175" i="2"/>
  <c r="T176" i="2"/>
  <c r="U176" i="2"/>
  <c r="T177" i="2"/>
  <c r="U177" i="2"/>
  <c r="T178" i="2"/>
  <c r="U178" i="2"/>
  <c r="T179" i="2"/>
  <c r="U179" i="2"/>
  <c r="T180" i="2"/>
  <c r="U180" i="2"/>
  <c r="T181" i="2"/>
  <c r="U181" i="2"/>
  <c r="T182" i="2"/>
  <c r="U182" i="2"/>
  <c r="T183" i="2"/>
  <c r="U183" i="2"/>
  <c r="T184" i="2"/>
  <c r="U184" i="2"/>
  <c r="T185" i="2"/>
  <c r="U185" i="2"/>
  <c r="T186" i="2"/>
  <c r="U186" i="2"/>
  <c r="T187" i="2"/>
  <c r="U187" i="2"/>
  <c r="T188" i="2"/>
  <c r="U188" i="2"/>
  <c r="T189" i="2"/>
  <c r="U189" i="2"/>
  <c r="T190" i="2"/>
  <c r="U190" i="2"/>
  <c r="T191" i="2"/>
  <c r="U191" i="2"/>
  <c r="T192" i="2"/>
  <c r="U192" i="2"/>
  <c r="T193" i="2"/>
  <c r="U193" i="2"/>
  <c r="T194" i="2"/>
  <c r="U194" i="2"/>
  <c r="T195" i="2"/>
  <c r="U195" i="2"/>
  <c r="T196" i="2"/>
  <c r="U196" i="2"/>
  <c r="T197" i="2"/>
  <c r="U197" i="2"/>
  <c r="T198" i="2"/>
  <c r="U198" i="2"/>
  <c r="T199" i="2"/>
  <c r="U199" i="2"/>
  <c r="T200" i="2"/>
  <c r="U200" i="2"/>
  <c r="T201" i="2"/>
  <c r="U201" i="2"/>
  <c r="T202" i="2"/>
  <c r="U202" i="2"/>
  <c r="T203" i="2"/>
  <c r="U203" i="2"/>
  <c r="T204" i="2"/>
  <c r="U204" i="2"/>
  <c r="T205" i="2"/>
  <c r="U205" i="2"/>
  <c r="T206" i="2"/>
  <c r="U206" i="2"/>
  <c r="T207" i="2"/>
  <c r="U207" i="2"/>
  <c r="T208" i="2"/>
  <c r="U208" i="2"/>
  <c r="T209" i="2"/>
  <c r="U209" i="2"/>
  <c r="T210" i="2"/>
  <c r="U210" i="2"/>
  <c r="T211" i="2"/>
  <c r="U211" i="2"/>
  <c r="T212" i="2"/>
  <c r="U212" i="2"/>
  <c r="T213" i="2"/>
  <c r="U213" i="2"/>
  <c r="T214" i="2"/>
  <c r="U214" i="2"/>
  <c r="T215" i="2"/>
  <c r="U215" i="2"/>
  <c r="T216" i="2"/>
  <c r="U216" i="2"/>
  <c r="T217" i="2"/>
  <c r="U217" i="2"/>
  <c r="T218" i="2"/>
  <c r="U218" i="2"/>
  <c r="T219" i="2"/>
  <c r="U219" i="2"/>
  <c r="T220" i="2"/>
  <c r="U220" i="2"/>
  <c r="T221" i="2"/>
  <c r="U221" i="2"/>
  <c r="T222" i="2"/>
  <c r="U222" i="2"/>
  <c r="T223" i="2"/>
  <c r="U223" i="2"/>
  <c r="T224" i="2"/>
  <c r="U224" i="2"/>
  <c r="T225" i="2"/>
  <c r="U225" i="2"/>
  <c r="T226" i="2"/>
  <c r="U226" i="2"/>
  <c r="T227" i="2"/>
  <c r="U227" i="2"/>
  <c r="T228" i="2"/>
  <c r="U228" i="2"/>
  <c r="T229" i="2"/>
  <c r="U229" i="2"/>
  <c r="T230" i="2"/>
  <c r="U230" i="2"/>
  <c r="T231" i="2"/>
  <c r="U231" i="2"/>
  <c r="T232" i="2"/>
  <c r="U232" i="2"/>
  <c r="T233" i="2"/>
  <c r="U233" i="2"/>
  <c r="T234" i="2"/>
  <c r="U234" i="2"/>
  <c r="T235" i="2"/>
  <c r="U235" i="2"/>
  <c r="T236" i="2"/>
  <c r="U236" i="2"/>
  <c r="T237" i="2"/>
  <c r="U237" i="2"/>
  <c r="T238" i="2"/>
  <c r="U238" i="2"/>
  <c r="T239" i="2"/>
  <c r="U239" i="2"/>
  <c r="T240" i="2"/>
  <c r="U240" i="2"/>
  <c r="T241" i="2"/>
  <c r="U241" i="2"/>
  <c r="T242" i="2"/>
  <c r="U242" i="2"/>
  <c r="T243" i="2"/>
  <c r="U243" i="2"/>
  <c r="T244" i="2"/>
  <c r="U244" i="2"/>
  <c r="T245" i="2"/>
  <c r="U245" i="2"/>
  <c r="T246" i="2"/>
  <c r="U246" i="2"/>
  <c r="T247" i="2"/>
  <c r="U247" i="2"/>
  <c r="T248" i="2"/>
  <c r="U248" i="2"/>
  <c r="T249" i="2"/>
  <c r="U249" i="2"/>
  <c r="T250" i="2"/>
  <c r="U250" i="2"/>
  <c r="T251" i="2"/>
  <c r="U251" i="2"/>
  <c r="T252" i="2"/>
  <c r="U252" i="2"/>
  <c r="T253" i="2"/>
  <c r="U253" i="2"/>
  <c r="T254" i="2"/>
  <c r="U254" i="2"/>
  <c r="T255" i="2"/>
  <c r="U255" i="2"/>
  <c r="T256" i="2"/>
  <c r="U256" i="2"/>
  <c r="T257" i="2"/>
  <c r="U257" i="2"/>
  <c r="T258" i="2"/>
  <c r="U258" i="2"/>
  <c r="U2" i="2"/>
  <c r="T2" i="2"/>
  <c r="AC47" i="2"/>
  <c r="W3" i="2"/>
  <c r="X3" i="2"/>
  <c r="Y3" i="2"/>
  <c r="Z3" i="2"/>
  <c r="AA3" i="2"/>
  <c r="AB3" i="2"/>
  <c r="AC3" i="2"/>
  <c r="AD3" i="2"/>
  <c r="AE3" i="2"/>
  <c r="AF3" i="2"/>
  <c r="AG3" i="2"/>
  <c r="AH3" i="2"/>
  <c r="W4" i="2"/>
  <c r="X4" i="2"/>
  <c r="Y4" i="2"/>
  <c r="Z4" i="2"/>
  <c r="AA4" i="2"/>
  <c r="AB4" i="2"/>
  <c r="AC4" i="2"/>
  <c r="AD4" i="2"/>
  <c r="AE4" i="2"/>
  <c r="AF4" i="2"/>
  <c r="AG4" i="2"/>
  <c r="AH4" i="2"/>
  <c r="W5" i="2"/>
  <c r="X5" i="2"/>
  <c r="Y5" i="2"/>
  <c r="Z5" i="2"/>
  <c r="AA5" i="2"/>
  <c r="AB5" i="2"/>
  <c r="AC5" i="2"/>
  <c r="AD5" i="2"/>
  <c r="AE5" i="2"/>
  <c r="AF5" i="2"/>
  <c r="AG5" i="2"/>
  <c r="AH5" i="2"/>
  <c r="W6" i="2"/>
  <c r="X6" i="2"/>
  <c r="Y6" i="2"/>
  <c r="Z6" i="2"/>
  <c r="AA6" i="2"/>
  <c r="AB6" i="2"/>
  <c r="AC6" i="2"/>
  <c r="AD6" i="2"/>
  <c r="AE6" i="2"/>
  <c r="AF6" i="2"/>
  <c r="AG6" i="2"/>
  <c r="AH6" i="2"/>
  <c r="W7" i="2"/>
  <c r="X7" i="2"/>
  <c r="Y7" i="2"/>
  <c r="Z7" i="2"/>
  <c r="AA7" i="2"/>
  <c r="AB7" i="2"/>
  <c r="AC7" i="2"/>
  <c r="AD7" i="2"/>
  <c r="AE7" i="2"/>
  <c r="AF7" i="2"/>
  <c r="AG7" i="2"/>
  <c r="AH7" i="2"/>
  <c r="W8" i="2"/>
  <c r="X8" i="2"/>
  <c r="Y8" i="2"/>
  <c r="Z8" i="2"/>
  <c r="AA8" i="2"/>
  <c r="AB8" i="2"/>
  <c r="AC8" i="2"/>
  <c r="AD8" i="2"/>
  <c r="AE8" i="2"/>
  <c r="AF8" i="2"/>
  <c r="AG8" i="2"/>
  <c r="AH8" i="2"/>
  <c r="W9" i="2"/>
  <c r="X9" i="2"/>
  <c r="Y9" i="2"/>
  <c r="Z9" i="2"/>
  <c r="AA9" i="2"/>
  <c r="AB9" i="2"/>
  <c r="AC9" i="2"/>
  <c r="AD9" i="2"/>
  <c r="AE9" i="2"/>
  <c r="AF9" i="2"/>
  <c r="AG9" i="2"/>
  <c r="AH9" i="2"/>
  <c r="W10" i="2"/>
  <c r="X10" i="2"/>
  <c r="Y10" i="2"/>
  <c r="Z10" i="2"/>
  <c r="AA10" i="2"/>
  <c r="AB10" i="2"/>
  <c r="AC10" i="2"/>
  <c r="AD10" i="2"/>
  <c r="AE10" i="2"/>
  <c r="AF10" i="2"/>
  <c r="AG10" i="2"/>
  <c r="AH10" i="2"/>
  <c r="W11" i="2"/>
  <c r="X11" i="2"/>
  <c r="Y11" i="2"/>
  <c r="Z11" i="2"/>
  <c r="AA11" i="2"/>
  <c r="AB11" i="2"/>
  <c r="AC11" i="2"/>
  <c r="AD11" i="2"/>
  <c r="AE11" i="2"/>
  <c r="AF11" i="2"/>
  <c r="AG11" i="2"/>
  <c r="AH11" i="2"/>
  <c r="W12" i="2"/>
  <c r="X12" i="2"/>
  <c r="Y12" i="2"/>
  <c r="Z12" i="2"/>
  <c r="AA12" i="2"/>
  <c r="AB12" i="2"/>
  <c r="AC12" i="2"/>
  <c r="AD12" i="2"/>
  <c r="AE12" i="2"/>
  <c r="AF12" i="2"/>
  <c r="AG12" i="2"/>
  <c r="AH12" i="2"/>
  <c r="W13" i="2"/>
  <c r="X13" i="2"/>
  <c r="Y13" i="2"/>
  <c r="Z13" i="2"/>
  <c r="AA13" i="2"/>
  <c r="AB13" i="2"/>
  <c r="AC13" i="2"/>
  <c r="AD13" i="2"/>
  <c r="AE13" i="2"/>
  <c r="AF13" i="2"/>
  <c r="AG13" i="2"/>
  <c r="AH13" i="2"/>
  <c r="W14" i="2"/>
  <c r="X14" i="2"/>
  <c r="Y14" i="2"/>
  <c r="Z14" i="2"/>
  <c r="AA14" i="2"/>
  <c r="AB14" i="2"/>
  <c r="AC14" i="2"/>
  <c r="AD14" i="2"/>
  <c r="AE14" i="2"/>
  <c r="AF14" i="2"/>
  <c r="AG14" i="2"/>
  <c r="AH14" i="2"/>
  <c r="W15" i="2"/>
  <c r="X15" i="2"/>
  <c r="Y15" i="2"/>
  <c r="Z15" i="2"/>
  <c r="AA15" i="2"/>
  <c r="AB15" i="2"/>
  <c r="AC15" i="2"/>
  <c r="AD15" i="2"/>
  <c r="AE15" i="2"/>
  <c r="AF15" i="2"/>
  <c r="AG15" i="2"/>
  <c r="AH15" i="2"/>
  <c r="W16" i="2"/>
  <c r="X16" i="2"/>
  <c r="Y16" i="2"/>
  <c r="Z16" i="2"/>
  <c r="AA16" i="2"/>
  <c r="AB16" i="2"/>
  <c r="AC16" i="2"/>
  <c r="AD16" i="2"/>
  <c r="AE16" i="2"/>
  <c r="AF16" i="2"/>
  <c r="AG16" i="2"/>
  <c r="AH16" i="2"/>
  <c r="W17" i="2"/>
  <c r="X17" i="2"/>
  <c r="Y17" i="2"/>
  <c r="Z17" i="2"/>
  <c r="AA17" i="2"/>
  <c r="AB17" i="2"/>
  <c r="AC17" i="2"/>
  <c r="AD17" i="2"/>
  <c r="AE17" i="2"/>
  <c r="AF17" i="2"/>
  <c r="AG17" i="2"/>
  <c r="AH17" i="2"/>
  <c r="W18" i="2"/>
  <c r="X18" i="2"/>
  <c r="Y18" i="2"/>
  <c r="Z18" i="2"/>
  <c r="AA18" i="2"/>
  <c r="AB18" i="2"/>
  <c r="AC18" i="2"/>
  <c r="AD18" i="2"/>
  <c r="AE18" i="2"/>
  <c r="AF18" i="2"/>
  <c r="AG18" i="2"/>
  <c r="AH18" i="2"/>
  <c r="W19" i="2"/>
  <c r="X19" i="2"/>
  <c r="Y19" i="2"/>
  <c r="Z19" i="2"/>
  <c r="AA19" i="2"/>
  <c r="AB19" i="2"/>
  <c r="AC19" i="2"/>
  <c r="AD19" i="2"/>
  <c r="AE19" i="2"/>
  <c r="AF19" i="2"/>
  <c r="AG19" i="2"/>
  <c r="AH19" i="2"/>
  <c r="W20" i="2"/>
  <c r="X20" i="2"/>
  <c r="Y20" i="2"/>
  <c r="Z20" i="2"/>
  <c r="AA20" i="2"/>
  <c r="AB20" i="2"/>
  <c r="AC20" i="2"/>
  <c r="AD20" i="2"/>
  <c r="AE20" i="2"/>
  <c r="AF20" i="2"/>
  <c r="AG20" i="2"/>
  <c r="AH20" i="2"/>
  <c r="W21" i="2"/>
  <c r="X21" i="2"/>
  <c r="Y21" i="2"/>
  <c r="Z21" i="2"/>
  <c r="AA21" i="2"/>
  <c r="AB21" i="2"/>
  <c r="AC21" i="2"/>
  <c r="AD21" i="2"/>
  <c r="AE21" i="2"/>
  <c r="AF21" i="2"/>
  <c r="AG21" i="2"/>
  <c r="AH21" i="2"/>
  <c r="W22" i="2"/>
  <c r="X22" i="2"/>
  <c r="Y22" i="2"/>
  <c r="Z22" i="2"/>
  <c r="AA22" i="2"/>
  <c r="AB22" i="2"/>
  <c r="AC22" i="2"/>
  <c r="AD22" i="2"/>
  <c r="AE22" i="2"/>
  <c r="AF22" i="2"/>
  <c r="AG22" i="2"/>
  <c r="AH22" i="2"/>
  <c r="W23" i="2"/>
  <c r="X23" i="2"/>
  <c r="Y23" i="2"/>
  <c r="Z23" i="2"/>
  <c r="AA23" i="2"/>
  <c r="AB23" i="2"/>
  <c r="AC23" i="2"/>
  <c r="AD23" i="2"/>
  <c r="AE23" i="2"/>
  <c r="AF23" i="2"/>
  <c r="AG23" i="2"/>
  <c r="AH23" i="2"/>
  <c r="W24" i="2"/>
  <c r="X24" i="2"/>
  <c r="Y24" i="2"/>
  <c r="Z24" i="2"/>
  <c r="AA24" i="2"/>
  <c r="AB24" i="2"/>
  <c r="AC24" i="2"/>
  <c r="AD24" i="2"/>
  <c r="AE24" i="2"/>
  <c r="AF24" i="2"/>
  <c r="AG24" i="2"/>
  <c r="AH24" i="2"/>
  <c r="W25" i="2"/>
  <c r="X25" i="2"/>
  <c r="Y25" i="2"/>
  <c r="Z25" i="2"/>
  <c r="AA25" i="2"/>
  <c r="AB25" i="2"/>
  <c r="AC25" i="2"/>
  <c r="AD25" i="2"/>
  <c r="AE25" i="2"/>
  <c r="AF25" i="2"/>
  <c r="AG25" i="2"/>
  <c r="AH25" i="2"/>
  <c r="W26" i="2"/>
  <c r="X26" i="2"/>
  <c r="Y26" i="2"/>
  <c r="Z26" i="2"/>
  <c r="AA26" i="2"/>
  <c r="AB26" i="2"/>
  <c r="AC26" i="2"/>
  <c r="AD26" i="2"/>
  <c r="AE26" i="2"/>
  <c r="AF26" i="2"/>
  <c r="AG26" i="2"/>
  <c r="AH26" i="2"/>
  <c r="W27" i="2"/>
  <c r="X27" i="2"/>
  <c r="Y27" i="2"/>
  <c r="Z27" i="2"/>
  <c r="AA27" i="2"/>
  <c r="AB27" i="2"/>
  <c r="AC27" i="2"/>
  <c r="AD27" i="2"/>
  <c r="AE27" i="2"/>
  <c r="AF27" i="2"/>
  <c r="AG27" i="2"/>
  <c r="AH27" i="2"/>
  <c r="W28" i="2"/>
  <c r="X28" i="2"/>
  <c r="Y28" i="2"/>
  <c r="Z28" i="2"/>
  <c r="AA28" i="2"/>
  <c r="AB28" i="2"/>
  <c r="AC28" i="2"/>
  <c r="AD28" i="2"/>
  <c r="AE28" i="2"/>
  <c r="AF28" i="2"/>
  <c r="AG28" i="2"/>
  <c r="AH28" i="2"/>
  <c r="W29" i="2"/>
  <c r="X29" i="2"/>
  <c r="Y29" i="2"/>
  <c r="Z29" i="2"/>
  <c r="AA29" i="2"/>
  <c r="AB29" i="2"/>
  <c r="AC29" i="2"/>
  <c r="AD29" i="2"/>
  <c r="AE29" i="2"/>
  <c r="AF29" i="2"/>
  <c r="AG29" i="2"/>
  <c r="AH29" i="2"/>
  <c r="W30" i="2"/>
  <c r="X30" i="2"/>
  <c r="Y30" i="2"/>
  <c r="Z30" i="2"/>
  <c r="AA30" i="2"/>
  <c r="AB30" i="2"/>
  <c r="AC30" i="2"/>
  <c r="AD30" i="2"/>
  <c r="AE30" i="2"/>
  <c r="AF30" i="2"/>
  <c r="AG30" i="2"/>
  <c r="AH30" i="2"/>
  <c r="W31" i="2"/>
  <c r="X31" i="2"/>
  <c r="Y31" i="2"/>
  <c r="Z31" i="2"/>
  <c r="AA31" i="2"/>
  <c r="AB31" i="2"/>
  <c r="AC31" i="2"/>
  <c r="AD31" i="2"/>
  <c r="AE31" i="2"/>
  <c r="AF31" i="2"/>
  <c r="AG31" i="2"/>
  <c r="AH31" i="2"/>
  <c r="W32" i="2"/>
  <c r="X32" i="2"/>
  <c r="Y32" i="2"/>
  <c r="Z32" i="2"/>
  <c r="AA32" i="2"/>
  <c r="AB32" i="2"/>
  <c r="AC32" i="2"/>
  <c r="AD32" i="2"/>
  <c r="AE32" i="2"/>
  <c r="AF32" i="2"/>
  <c r="AG32" i="2"/>
  <c r="AH32" i="2"/>
  <c r="W33" i="2"/>
  <c r="X33" i="2"/>
  <c r="Y33" i="2"/>
  <c r="Z33" i="2"/>
  <c r="AA33" i="2"/>
  <c r="AB33" i="2"/>
  <c r="AC33" i="2"/>
  <c r="AD33" i="2"/>
  <c r="AE33" i="2"/>
  <c r="AF33" i="2"/>
  <c r="AG33" i="2"/>
  <c r="AH33" i="2"/>
  <c r="W34" i="2"/>
  <c r="X34" i="2"/>
  <c r="Y34" i="2"/>
  <c r="Z34" i="2"/>
  <c r="AA34" i="2"/>
  <c r="AB34" i="2"/>
  <c r="AC34" i="2"/>
  <c r="AD34" i="2"/>
  <c r="AE34" i="2"/>
  <c r="AF34" i="2"/>
  <c r="AG34" i="2"/>
  <c r="AH34" i="2"/>
  <c r="W35" i="2"/>
  <c r="X35" i="2"/>
  <c r="Y35" i="2"/>
  <c r="Z35" i="2"/>
  <c r="AA35" i="2"/>
  <c r="AB35" i="2"/>
  <c r="AC35" i="2"/>
  <c r="AD35" i="2"/>
  <c r="AE35" i="2"/>
  <c r="AF35" i="2"/>
  <c r="AG35" i="2"/>
  <c r="AH35" i="2"/>
  <c r="W36" i="2"/>
  <c r="X36" i="2"/>
  <c r="Y36" i="2"/>
  <c r="Z36" i="2"/>
  <c r="AA36" i="2"/>
  <c r="AB36" i="2"/>
  <c r="AC36" i="2"/>
  <c r="AD36" i="2"/>
  <c r="AE36" i="2"/>
  <c r="AF36" i="2"/>
  <c r="AG36" i="2"/>
  <c r="AH36" i="2"/>
  <c r="W37" i="2"/>
  <c r="X37" i="2"/>
  <c r="Y37" i="2"/>
  <c r="Z37" i="2"/>
  <c r="AA37" i="2"/>
  <c r="AB37" i="2"/>
  <c r="AC37" i="2"/>
  <c r="AD37" i="2"/>
  <c r="AE37" i="2"/>
  <c r="AF37" i="2"/>
  <c r="AG37" i="2"/>
  <c r="AH37" i="2"/>
  <c r="W38" i="2"/>
  <c r="X38" i="2"/>
  <c r="Y38" i="2"/>
  <c r="Z38" i="2"/>
  <c r="AA38" i="2"/>
  <c r="AB38" i="2"/>
  <c r="AC38" i="2"/>
  <c r="AD38" i="2"/>
  <c r="AE38" i="2"/>
  <c r="AF38" i="2"/>
  <c r="AG38" i="2"/>
  <c r="AH38" i="2"/>
  <c r="W39" i="2"/>
  <c r="X39" i="2"/>
  <c r="Y39" i="2"/>
  <c r="Z39" i="2"/>
  <c r="AA39" i="2"/>
  <c r="AB39" i="2"/>
  <c r="AC39" i="2"/>
  <c r="AD39" i="2"/>
  <c r="AE39" i="2"/>
  <c r="AF39" i="2"/>
  <c r="AG39" i="2"/>
  <c r="AH39" i="2"/>
  <c r="W40" i="2"/>
  <c r="X40" i="2"/>
  <c r="Y40" i="2"/>
  <c r="Z40" i="2"/>
  <c r="AA40" i="2"/>
  <c r="AB40" i="2"/>
  <c r="AC40" i="2"/>
  <c r="AD40" i="2"/>
  <c r="AE40" i="2"/>
  <c r="AF40" i="2"/>
  <c r="AG40" i="2"/>
  <c r="AH40" i="2"/>
  <c r="W41" i="2"/>
  <c r="X41" i="2"/>
  <c r="Y41" i="2"/>
  <c r="Z41" i="2"/>
  <c r="AA41" i="2"/>
  <c r="AB41" i="2"/>
  <c r="AC41" i="2"/>
  <c r="AD41" i="2"/>
  <c r="AE41" i="2"/>
  <c r="AF41" i="2"/>
  <c r="AG41" i="2"/>
  <c r="AH41" i="2"/>
  <c r="W42" i="2"/>
  <c r="X42" i="2"/>
  <c r="Y42" i="2"/>
  <c r="Z42" i="2"/>
  <c r="AA42" i="2"/>
  <c r="AB42" i="2"/>
  <c r="AC42" i="2"/>
  <c r="AD42" i="2"/>
  <c r="AE42" i="2"/>
  <c r="AF42" i="2"/>
  <c r="AG42" i="2"/>
  <c r="AH42" i="2"/>
  <c r="W43" i="2"/>
  <c r="X43" i="2"/>
  <c r="Y43" i="2"/>
  <c r="Z43" i="2"/>
  <c r="AA43" i="2"/>
  <c r="AB43" i="2"/>
  <c r="AC43" i="2"/>
  <c r="AD43" i="2"/>
  <c r="AE43" i="2"/>
  <c r="AF43" i="2"/>
  <c r="AG43" i="2"/>
  <c r="AH43" i="2"/>
  <c r="W44" i="2"/>
  <c r="X44" i="2"/>
  <c r="Y44" i="2"/>
  <c r="Z44" i="2"/>
  <c r="AA44" i="2"/>
  <c r="AB44" i="2"/>
  <c r="AC44" i="2"/>
  <c r="AD44" i="2"/>
  <c r="AE44" i="2"/>
  <c r="AF44" i="2"/>
  <c r="AG44" i="2"/>
  <c r="AH44" i="2"/>
  <c r="W45" i="2"/>
  <c r="X45" i="2"/>
  <c r="Y45" i="2"/>
  <c r="Z45" i="2"/>
  <c r="AA45" i="2"/>
  <c r="AB45" i="2"/>
  <c r="AC45" i="2"/>
  <c r="AD45" i="2"/>
  <c r="AE45" i="2"/>
  <c r="AF45" i="2"/>
  <c r="AG45" i="2"/>
  <c r="AH45" i="2"/>
  <c r="W46" i="2"/>
  <c r="X46" i="2"/>
  <c r="Y46" i="2"/>
  <c r="Z46" i="2"/>
  <c r="AA46" i="2"/>
  <c r="AB46" i="2"/>
  <c r="AC46" i="2"/>
  <c r="AD46" i="2"/>
  <c r="AE46" i="2"/>
  <c r="AF46" i="2"/>
  <c r="AG46" i="2"/>
  <c r="AH46" i="2"/>
  <c r="W47" i="2"/>
  <c r="X47" i="2"/>
  <c r="Y47" i="2"/>
  <c r="Z47" i="2"/>
  <c r="AA47" i="2"/>
  <c r="AB47" i="2"/>
  <c r="AD47" i="2"/>
  <c r="AE47" i="2"/>
  <c r="AF47" i="2"/>
  <c r="AG47" i="2"/>
  <c r="AH47" i="2"/>
  <c r="W48" i="2"/>
  <c r="X48" i="2"/>
  <c r="Y48" i="2"/>
  <c r="Z48" i="2"/>
  <c r="AA48" i="2"/>
  <c r="AB48" i="2"/>
  <c r="AC48" i="2"/>
  <c r="AD48" i="2"/>
  <c r="AE48" i="2"/>
  <c r="AF48" i="2"/>
  <c r="AG48" i="2"/>
  <c r="AH48" i="2"/>
  <c r="W49" i="2"/>
  <c r="X49" i="2"/>
  <c r="Y49" i="2"/>
  <c r="Z49" i="2"/>
  <c r="AA49" i="2"/>
  <c r="AB49" i="2"/>
  <c r="AC49" i="2"/>
  <c r="AD49" i="2"/>
  <c r="AE49" i="2"/>
  <c r="AF49" i="2"/>
  <c r="AG49" i="2"/>
  <c r="AH49" i="2"/>
  <c r="W50" i="2"/>
  <c r="X50" i="2"/>
  <c r="Y50" i="2"/>
  <c r="Z50" i="2"/>
  <c r="AA50" i="2"/>
  <c r="AB50" i="2"/>
  <c r="AC50" i="2"/>
  <c r="AD50" i="2"/>
  <c r="AE50" i="2"/>
  <c r="AF50" i="2"/>
  <c r="AG50" i="2"/>
  <c r="AH50" i="2"/>
  <c r="W51" i="2"/>
  <c r="X51" i="2"/>
  <c r="Y51" i="2"/>
  <c r="Z51" i="2"/>
  <c r="AA51" i="2"/>
  <c r="AB51" i="2"/>
  <c r="AC51" i="2"/>
  <c r="AD51" i="2"/>
  <c r="AE51" i="2"/>
  <c r="AF51" i="2"/>
  <c r="AG51" i="2"/>
  <c r="AH51" i="2"/>
  <c r="W52" i="2"/>
  <c r="X52" i="2"/>
  <c r="Y52" i="2"/>
  <c r="Z52" i="2"/>
  <c r="AA52" i="2"/>
  <c r="AB52" i="2"/>
  <c r="AC52" i="2"/>
  <c r="AD52" i="2"/>
  <c r="AE52" i="2"/>
  <c r="AF52" i="2"/>
  <c r="AG52" i="2"/>
  <c r="AH52" i="2"/>
  <c r="W53" i="2"/>
  <c r="X53" i="2"/>
  <c r="Y53" i="2"/>
  <c r="Z53" i="2"/>
  <c r="AA53" i="2"/>
  <c r="AB53" i="2"/>
  <c r="AC53" i="2"/>
  <c r="AD53" i="2"/>
  <c r="AE53" i="2"/>
  <c r="AF53" i="2"/>
  <c r="AG53" i="2"/>
  <c r="AH53" i="2"/>
  <c r="W54" i="2"/>
  <c r="X54" i="2"/>
  <c r="Y54" i="2"/>
  <c r="Z54" i="2"/>
  <c r="AA54" i="2"/>
  <c r="AB54" i="2"/>
  <c r="AC54" i="2"/>
  <c r="AD54" i="2"/>
  <c r="AE54" i="2"/>
  <c r="AF54" i="2"/>
  <c r="AG54" i="2"/>
  <c r="AH54" i="2"/>
  <c r="W55" i="2"/>
  <c r="X55" i="2"/>
  <c r="Y55" i="2"/>
  <c r="Z55" i="2"/>
  <c r="AA55" i="2"/>
  <c r="AB55" i="2"/>
  <c r="AC55" i="2"/>
  <c r="AD55" i="2"/>
  <c r="AE55" i="2"/>
  <c r="AF55" i="2"/>
  <c r="AG55" i="2"/>
  <c r="AH55" i="2"/>
  <c r="W56" i="2"/>
  <c r="X56" i="2"/>
  <c r="Y56" i="2"/>
  <c r="Z56" i="2"/>
  <c r="AA56" i="2"/>
  <c r="AB56" i="2"/>
  <c r="AC56" i="2"/>
  <c r="AD56" i="2"/>
  <c r="AE56" i="2"/>
  <c r="AF56" i="2"/>
  <c r="AG56" i="2"/>
  <c r="AH56" i="2"/>
  <c r="W57" i="2"/>
  <c r="X57" i="2"/>
  <c r="Y57" i="2"/>
  <c r="Z57" i="2"/>
  <c r="AA57" i="2"/>
  <c r="AB57" i="2"/>
  <c r="AC57" i="2"/>
  <c r="AD57" i="2"/>
  <c r="AE57" i="2"/>
  <c r="AF57" i="2"/>
  <c r="AG57" i="2"/>
  <c r="AH57" i="2"/>
  <c r="W58" i="2"/>
  <c r="X58" i="2"/>
  <c r="Y58" i="2"/>
  <c r="Z58" i="2"/>
  <c r="AA58" i="2"/>
  <c r="AB58" i="2"/>
  <c r="AC58" i="2"/>
  <c r="AD58" i="2"/>
  <c r="AE58" i="2"/>
  <c r="AF58" i="2"/>
  <c r="AG58" i="2"/>
  <c r="AH58" i="2"/>
  <c r="W59" i="2"/>
  <c r="X59" i="2"/>
  <c r="Y59" i="2"/>
  <c r="Z59" i="2"/>
  <c r="AA59" i="2"/>
  <c r="AB59" i="2"/>
  <c r="AC59" i="2"/>
  <c r="AD59" i="2"/>
  <c r="AE59" i="2"/>
  <c r="AF59" i="2"/>
  <c r="AG59" i="2"/>
  <c r="AH59" i="2"/>
  <c r="W60" i="2"/>
  <c r="X60" i="2"/>
  <c r="Y60" i="2"/>
  <c r="Z60" i="2"/>
  <c r="AA60" i="2"/>
  <c r="AB60" i="2"/>
  <c r="AC60" i="2"/>
  <c r="AD60" i="2"/>
  <c r="AE60" i="2"/>
  <c r="AF60" i="2"/>
  <c r="AG60" i="2"/>
  <c r="AH60" i="2"/>
  <c r="W61" i="2"/>
  <c r="X61" i="2"/>
  <c r="Y61" i="2"/>
  <c r="Z61" i="2"/>
  <c r="AA61" i="2"/>
  <c r="AB61" i="2"/>
  <c r="AC61" i="2"/>
  <c r="AD61" i="2"/>
  <c r="AE61" i="2"/>
  <c r="AF61" i="2"/>
  <c r="AG61" i="2"/>
  <c r="AH61" i="2"/>
  <c r="W62" i="2"/>
  <c r="X62" i="2"/>
  <c r="Y62" i="2"/>
  <c r="Z62" i="2"/>
  <c r="AA62" i="2"/>
  <c r="AB62" i="2"/>
  <c r="AC62" i="2"/>
  <c r="AD62" i="2"/>
  <c r="AE62" i="2"/>
  <c r="AF62" i="2"/>
  <c r="AG62" i="2"/>
  <c r="AH62" i="2"/>
  <c r="W63" i="2"/>
  <c r="X63" i="2"/>
  <c r="Y63" i="2"/>
  <c r="Z63" i="2"/>
  <c r="AA63" i="2"/>
  <c r="AB63" i="2"/>
  <c r="AC63" i="2"/>
  <c r="AD63" i="2"/>
  <c r="AE63" i="2"/>
  <c r="AF63" i="2"/>
  <c r="AG63" i="2"/>
  <c r="AH63" i="2"/>
  <c r="W64" i="2"/>
  <c r="X64" i="2"/>
  <c r="Y64" i="2"/>
  <c r="Z64" i="2"/>
  <c r="AA64" i="2"/>
  <c r="AB64" i="2"/>
  <c r="AC64" i="2"/>
  <c r="AD64" i="2"/>
  <c r="AE64" i="2"/>
  <c r="AF64" i="2"/>
  <c r="AG64" i="2"/>
  <c r="AH64" i="2"/>
  <c r="W65" i="2"/>
  <c r="X65" i="2"/>
  <c r="Y65" i="2"/>
  <c r="Z65" i="2"/>
  <c r="AA65" i="2"/>
  <c r="AB65" i="2"/>
  <c r="AC65" i="2"/>
  <c r="AD65" i="2"/>
  <c r="AE65" i="2"/>
  <c r="AF65" i="2"/>
  <c r="AG65" i="2"/>
  <c r="AH65" i="2"/>
  <c r="W66" i="2"/>
  <c r="X66" i="2"/>
  <c r="Y66" i="2"/>
  <c r="Z66" i="2"/>
  <c r="AA66" i="2"/>
  <c r="AB66" i="2"/>
  <c r="AC66" i="2"/>
  <c r="AD66" i="2"/>
  <c r="AE66" i="2"/>
  <c r="AF66" i="2"/>
  <c r="AG66" i="2"/>
  <c r="AH66" i="2"/>
  <c r="W67" i="2"/>
  <c r="X67" i="2"/>
  <c r="Y67" i="2"/>
  <c r="Z67" i="2"/>
  <c r="AA67" i="2"/>
  <c r="AB67" i="2"/>
  <c r="AC67" i="2"/>
  <c r="AD67" i="2"/>
  <c r="AE67" i="2"/>
  <c r="AF67" i="2"/>
  <c r="AG67" i="2"/>
  <c r="AH67" i="2"/>
  <c r="W68" i="2"/>
  <c r="X68" i="2"/>
  <c r="Y68" i="2"/>
  <c r="Z68" i="2"/>
  <c r="AA68" i="2"/>
  <c r="AB68" i="2"/>
  <c r="AC68" i="2"/>
  <c r="AD68" i="2"/>
  <c r="AE68" i="2"/>
  <c r="AF68" i="2"/>
  <c r="AG68" i="2"/>
  <c r="AH68" i="2"/>
  <c r="W69" i="2"/>
  <c r="X69" i="2"/>
  <c r="Y69" i="2"/>
  <c r="Z69" i="2"/>
  <c r="AA69" i="2"/>
  <c r="AB69" i="2"/>
  <c r="AC69" i="2"/>
  <c r="AD69" i="2"/>
  <c r="AE69" i="2"/>
  <c r="AF69" i="2"/>
  <c r="AG69" i="2"/>
  <c r="AH69" i="2"/>
  <c r="W70" i="2"/>
  <c r="X70" i="2"/>
  <c r="Y70" i="2"/>
  <c r="Z70" i="2"/>
  <c r="AA70" i="2"/>
  <c r="AB70" i="2"/>
  <c r="AC70" i="2"/>
  <c r="AD70" i="2"/>
  <c r="AE70" i="2"/>
  <c r="AF70" i="2"/>
  <c r="AG70" i="2"/>
  <c r="AH70" i="2"/>
  <c r="W71" i="2"/>
  <c r="X71" i="2"/>
  <c r="Y71" i="2"/>
  <c r="Z71" i="2"/>
  <c r="AA71" i="2"/>
  <c r="AB71" i="2"/>
  <c r="AC71" i="2"/>
  <c r="AD71" i="2"/>
  <c r="AE71" i="2"/>
  <c r="AF71" i="2"/>
  <c r="AG71" i="2"/>
  <c r="AH71" i="2"/>
  <c r="W72" i="2"/>
  <c r="X72" i="2"/>
  <c r="Y72" i="2"/>
  <c r="Z72" i="2"/>
  <c r="AA72" i="2"/>
  <c r="AB72" i="2"/>
  <c r="AC72" i="2"/>
  <c r="AD72" i="2"/>
  <c r="AE72" i="2"/>
  <c r="AF72" i="2"/>
  <c r="AG72" i="2"/>
  <c r="AH72" i="2"/>
  <c r="W73" i="2"/>
  <c r="X73" i="2"/>
  <c r="Y73" i="2"/>
  <c r="Z73" i="2"/>
  <c r="AA73" i="2"/>
  <c r="AB73" i="2"/>
  <c r="AC73" i="2"/>
  <c r="AD73" i="2"/>
  <c r="AE73" i="2"/>
  <c r="AF73" i="2"/>
  <c r="AG73" i="2"/>
  <c r="AH73" i="2"/>
  <c r="W74" i="2"/>
  <c r="X74" i="2"/>
  <c r="Y74" i="2"/>
  <c r="Z74" i="2"/>
  <c r="AA74" i="2"/>
  <c r="AB74" i="2"/>
  <c r="AC74" i="2"/>
  <c r="AD74" i="2"/>
  <c r="AE74" i="2"/>
  <c r="AF74" i="2"/>
  <c r="AG74" i="2"/>
  <c r="AH74" i="2"/>
  <c r="W75" i="2"/>
  <c r="X75" i="2"/>
  <c r="Y75" i="2"/>
  <c r="Z75" i="2"/>
  <c r="AA75" i="2"/>
  <c r="AB75" i="2"/>
  <c r="AC75" i="2"/>
  <c r="AD75" i="2"/>
  <c r="AE75" i="2"/>
  <c r="AF75" i="2"/>
  <c r="AG75" i="2"/>
  <c r="AH75" i="2"/>
  <c r="W76" i="2"/>
  <c r="X76" i="2"/>
  <c r="Y76" i="2"/>
  <c r="Z76" i="2"/>
  <c r="AA76" i="2"/>
  <c r="AB76" i="2"/>
  <c r="AC76" i="2"/>
  <c r="AD76" i="2"/>
  <c r="AE76" i="2"/>
  <c r="AF76" i="2"/>
  <c r="AG76" i="2"/>
  <c r="AH76" i="2"/>
  <c r="W77" i="2"/>
  <c r="X77" i="2"/>
  <c r="Y77" i="2"/>
  <c r="Z77" i="2"/>
  <c r="AA77" i="2"/>
  <c r="AB77" i="2"/>
  <c r="AC77" i="2"/>
  <c r="AD77" i="2"/>
  <c r="AE77" i="2"/>
  <c r="AF77" i="2"/>
  <c r="AG77" i="2"/>
  <c r="AH77" i="2"/>
  <c r="W78" i="2"/>
  <c r="X78" i="2"/>
  <c r="Y78" i="2"/>
  <c r="Z78" i="2"/>
  <c r="AA78" i="2"/>
  <c r="AB78" i="2"/>
  <c r="AC78" i="2"/>
  <c r="AD78" i="2"/>
  <c r="AE78" i="2"/>
  <c r="AF78" i="2"/>
  <c r="AG78" i="2"/>
  <c r="AH78" i="2"/>
  <c r="W79" i="2"/>
  <c r="X79" i="2"/>
  <c r="Y79" i="2"/>
  <c r="Z79" i="2"/>
  <c r="AA79" i="2"/>
  <c r="AB79" i="2"/>
  <c r="AC79" i="2"/>
  <c r="AD79" i="2"/>
  <c r="AE79" i="2"/>
  <c r="AF79" i="2"/>
  <c r="AG79" i="2"/>
  <c r="AH79" i="2"/>
  <c r="W80" i="2"/>
  <c r="X80" i="2"/>
  <c r="Y80" i="2"/>
  <c r="Z80" i="2"/>
  <c r="AA80" i="2"/>
  <c r="AB80" i="2"/>
  <c r="AC80" i="2"/>
  <c r="AD80" i="2"/>
  <c r="AE80" i="2"/>
  <c r="AF80" i="2"/>
  <c r="AG80" i="2"/>
  <c r="AH80" i="2"/>
  <c r="W81" i="2"/>
  <c r="X81" i="2"/>
  <c r="Y81" i="2"/>
  <c r="Z81" i="2"/>
  <c r="AA81" i="2"/>
  <c r="AB81" i="2"/>
  <c r="AC81" i="2"/>
  <c r="AD81" i="2"/>
  <c r="AE81" i="2"/>
  <c r="AF81" i="2"/>
  <c r="AG81" i="2"/>
  <c r="AH81" i="2"/>
  <c r="W82" i="2"/>
  <c r="X82" i="2"/>
  <c r="Y82" i="2"/>
  <c r="Z82" i="2"/>
  <c r="AA82" i="2"/>
  <c r="AB82" i="2"/>
  <c r="AC82" i="2"/>
  <c r="AD82" i="2"/>
  <c r="AE82" i="2"/>
  <c r="AF82" i="2"/>
  <c r="AG82" i="2"/>
  <c r="AH82" i="2"/>
  <c r="W83" i="2"/>
  <c r="X83" i="2"/>
  <c r="Y83" i="2"/>
  <c r="Z83" i="2"/>
  <c r="AA83" i="2"/>
  <c r="AB83" i="2"/>
  <c r="AC83" i="2"/>
  <c r="AD83" i="2"/>
  <c r="AE83" i="2"/>
  <c r="AF83" i="2"/>
  <c r="AG83" i="2"/>
  <c r="AH83" i="2"/>
  <c r="W84" i="2"/>
  <c r="X84" i="2"/>
  <c r="Y84" i="2"/>
  <c r="Z84" i="2"/>
  <c r="AA84" i="2"/>
  <c r="AB84" i="2"/>
  <c r="AC84" i="2"/>
  <c r="AD84" i="2"/>
  <c r="AE84" i="2"/>
  <c r="AF84" i="2"/>
  <c r="AG84" i="2"/>
  <c r="AH84" i="2"/>
  <c r="W85" i="2"/>
  <c r="X85" i="2"/>
  <c r="Y85" i="2"/>
  <c r="Z85" i="2"/>
  <c r="AA85" i="2"/>
  <c r="AB85" i="2"/>
  <c r="AC85" i="2"/>
  <c r="AD85" i="2"/>
  <c r="AE85" i="2"/>
  <c r="AF85" i="2"/>
  <c r="AG85" i="2"/>
  <c r="AH85" i="2"/>
  <c r="W86" i="2"/>
  <c r="X86" i="2"/>
  <c r="Y86" i="2"/>
  <c r="Z86" i="2"/>
  <c r="AA86" i="2"/>
  <c r="AB86" i="2"/>
  <c r="AC86" i="2"/>
  <c r="AD86" i="2"/>
  <c r="AE86" i="2"/>
  <c r="AF86" i="2"/>
  <c r="AG86" i="2"/>
  <c r="AH86" i="2"/>
  <c r="W87" i="2"/>
  <c r="X87" i="2"/>
  <c r="Y87" i="2"/>
  <c r="Z87" i="2"/>
  <c r="AA87" i="2"/>
  <c r="AB87" i="2"/>
  <c r="AC87" i="2"/>
  <c r="AD87" i="2"/>
  <c r="AE87" i="2"/>
  <c r="AF87" i="2"/>
  <c r="AG87" i="2"/>
  <c r="AH87" i="2"/>
  <c r="W88" i="2"/>
  <c r="X88" i="2"/>
  <c r="Y88" i="2"/>
  <c r="Z88" i="2"/>
  <c r="AA88" i="2"/>
  <c r="AB88" i="2"/>
  <c r="AC88" i="2"/>
  <c r="AD88" i="2"/>
  <c r="AE88" i="2"/>
  <c r="AF88" i="2"/>
  <c r="AG88" i="2"/>
  <c r="AH88" i="2"/>
  <c r="W89" i="2"/>
  <c r="X89" i="2"/>
  <c r="Y89" i="2"/>
  <c r="Z89" i="2"/>
  <c r="AA89" i="2"/>
  <c r="AB89" i="2"/>
  <c r="AC89" i="2"/>
  <c r="AD89" i="2"/>
  <c r="AE89" i="2"/>
  <c r="AF89" i="2"/>
  <c r="AG89" i="2"/>
  <c r="AH89" i="2"/>
  <c r="W90" i="2"/>
  <c r="X90" i="2"/>
  <c r="Y90" i="2"/>
  <c r="Z90" i="2"/>
  <c r="AA90" i="2"/>
  <c r="AB90" i="2"/>
  <c r="AC90" i="2"/>
  <c r="AD90" i="2"/>
  <c r="AE90" i="2"/>
  <c r="AF90" i="2"/>
  <c r="AG90" i="2"/>
  <c r="AH90" i="2"/>
  <c r="W91" i="2"/>
  <c r="X91" i="2"/>
  <c r="Y91" i="2"/>
  <c r="Z91" i="2"/>
  <c r="AA91" i="2"/>
  <c r="AB91" i="2"/>
  <c r="AC91" i="2"/>
  <c r="AD91" i="2"/>
  <c r="AE91" i="2"/>
  <c r="AF91" i="2"/>
  <c r="AG91" i="2"/>
  <c r="AH91" i="2"/>
  <c r="W92" i="2"/>
  <c r="X92" i="2"/>
  <c r="Y92" i="2"/>
  <c r="Z92" i="2"/>
  <c r="AA92" i="2"/>
  <c r="AB92" i="2"/>
  <c r="AC92" i="2"/>
  <c r="AD92" i="2"/>
  <c r="AE92" i="2"/>
  <c r="AF92" i="2"/>
  <c r="AG92" i="2"/>
  <c r="AH92" i="2"/>
  <c r="W93" i="2"/>
  <c r="X93" i="2"/>
  <c r="Y93" i="2"/>
  <c r="Z93" i="2"/>
  <c r="AA93" i="2"/>
  <c r="AB93" i="2"/>
  <c r="AC93" i="2"/>
  <c r="AD93" i="2"/>
  <c r="AE93" i="2"/>
  <c r="AF93" i="2"/>
  <c r="AG93" i="2"/>
  <c r="AH93" i="2"/>
  <c r="W94" i="2"/>
  <c r="X94" i="2"/>
  <c r="Y94" i="2"/>
  <c r="Z94" i="2"/>
  <c r="AA94" i="2"/>
  <c r="AB94" i="2"/>
  <c r="AC94" i="2"/>
  <c r="AD94" i="2"/>
  <c r="AE94" i="2"/>
  <c r="AF94" i="2"/>
  <c r="AG94" i="2"/>
  <c r="AH94" i="2"/>
  <c r="W95" i="2"/>
  <c r="X95" i="2"/>
  <c r="Y95" i="2"/>
  <c r="Z95" i="2"/>
  <c r="AA95" i="2"/>
  <c r="AB95" i="2"/>
  <c r="AC95" i="2"/>
  <c r="AD95" i="2"/>
  <c r="AE95" i="2"/>
  <c r="AF95" i="2"/>
  <c r="AG95" i="2"/>
  <c r="AH95" i="2"/>
  <c r="W96" i="2"/>
  <c r="X96" i="2"/>
  <c r="Y96" i="2"/>
  <c r="Z96" i="2"/>
  <c r="AA96" i="2"/>
  <c r="AB96" i="2"/>
  <c r="AC96" i="2"/>
  <c r="AD96" i="2"/>
  <c r="AE96" i="2"/>
  <c r="AF96" i="2"/>
  <c r="AG96" i="2"/>
  <c r="AH96" i="2"/>
  <c r="W97" i="2"/>
  <c r="X97" i="2"/>
  <c r="Y97" i="2"/>
  <c r="Z97" i="2"/>
  <c r="AA97" i="2"/>
  <c r="AB97" i="2"/>
  <c r="AC97" i="2"/>
  <c r="AD97" i="2"/>
  <c r="AE97" i="2"/>
  <c r="AF97" i="2"/>
  <c r="AG97" i="2"/>
  <c r="AH97" i="2"/>
  <c r="W98" i="2"/>
  <c r="X98" i="2"/>
  <c r="Y98" i="2"/>
  <c r="Z98" i="2"/>
  <c r="AA98" i="2"/>
  <c r="AB98" i="2"/>
  <c r="AC98" i="2"/>
  <c r="AD98" i="2"/>
  <c r="AE98" i="2"/>
  <c r="AF98" i="2"/>
  <c r="AG98" i="2"/>
  <c r="AH98" i="2"/>
  <c r="W99" i="2"/>
  <c r="X99" i="2"/>
  <c r="Y99" i="2"/>
  <c r="Z99" i="2"/>
  <c r="AA99" i="2"/>
  <c r="AB99" i="2"/>
  <c r="AC99" i="2"/>
  <c r="AD99" i="2"/>
  <c r="AE99" i="2"/>
  <c r="AF99" i="2"/>
  <c r="AG99" i="2"/>
  <c r="AH99" i="2"/>
  <c r="W100" i="2"/>
  <c r="X100" i="2"/>
  <c r="Y100" i="2"/>
  <c r="Z100" i="2"/>
  <c r="AA100" i="2"/>
  <c r="AB100" i="2"/>
  <c r="AC100" i="2"/>
  <c r="AD100" i="2"/>
  <c r="AE100" i="2"/>
  <c r="AF100" i="2"/>
  <c r="AG100" i="2"/>
  <c r="AH100" i="2"/>
  <c r="W101" i="2"/>
  <c r="X101" i="2"/>
  <c r="Y101" i="2"/>
  <c r="Z101" i="2"/>
  <c r="AA101" i="2"/>
  <c r="AB101" i="2"/>
  <c r="AC101" i="2"/>
  <c r="AD101" i="2"/>
  <c r="AE101" i="2"/>
  <c r="AF101" i="2"/>
  <c r="AG101" i="2"/>
  <c r="AH101" i="2"/>
  <c r="W102" i="2"/>
  <c r="X102" i="2"/>
  <c r="Y102" i="2"/>
  <c r="Z102" i="2"/>
  <c r="AA102" i="2"/>
  <c r="AB102" i="2"/>
  <c r="AC102" i="2"/>
  <c r="AD102" i="2"/>
  <c r="AE102" i="2"/>
  <c r="AF102" i="2"/>
  <c r="AG102" i="2"/>
  <c r="AH102" i="2"/>
  <c r="W103" i="2"/>
  <c r="X103" i="2"/>
  <c r="Y103" i="2"/>
  <c r="Z103" i="2"/>
  <c r="AA103" i="2"/>
  <c r="AB103" i="2"/>
  <c r="AC103" i="2"/>
  <c r="AD103" i="2"/>
  <c r="AE103" i="2"/>
  <c r="AF103" i="2"/>
  <c r="AG103" i="2"/>
  <c r="AH103" i="2"/>
  <c r="W104" i="2"/>
  <c r="X104" i="2"/>
  <c r="Y104" i="2"/>
  <c r="Z104" i="2"/>
  <c r="AA104" i="2"/>
  <c r="AB104" i="2"/>
  <c r="AC104" i="2"/>
  <c r="AD104" i="2"/>
  <c r="AE104" i="2"/>
  <c r="AF104" i="2"/>
  <c r="AG104" i="2"/>
  <c r="AH104" i="2"/>
  <c r="W105" i="2"/>
  <c r="X105" i="2"/>
  <c r="Y105" i="2"/>
  <c r="Z105" i="2"/>
  <c r="AA105" i="2"/>
  <c r="AB105" i="2"/>
  <c r="AC105" i="2"/>
  <c r="AD105" i="2"/>
  <c r="AE105" i="2"/>
  <c r="AF105" i="2"/>
  <c r="AG105" i="2"/>
  <c r="AH105" i="2"/>
  <c r="W106" i="2"/>
  <c r="X106" i="2"/>
  <c r="Y106" i="2"/>
  <c r="Z106" i="2"/>
  <c r="AA106" i="2"/>
  <c r="AB106" i="2"/>
  <c r="AC106" i="2"/>
  <c r="AD106" i="2"/>
  <c r="AE106" i="2"/>
  <c r="AF106" i="2"/>
  <c r="AG106" i="2"/>
  <c r="AH106" i="2"/>
  <c r="W107" i="2"/>
  <c r="X107" i="2"/>
  <c r="Y107" i="2"/>
  <c r="Z107" i="2"/>
  <c r="AA107" i="2"/>
  <c r="AB107" i="2"/>
  <c r="AC107" i="2"/>
  <c r="AD107" i="2"/>
  <c r="AE107" i="2"/>
  <c r="AF107" i="2"/>
  <c r="AG107" i="2"/>
  <c r="AH107" i="2"/>
  <c r="W108" i="2"/>
  <c r="X108" i="2"/>
  <c r="Y108" i="2"/>
  <c r="Z108" i="2"/>
  <c r="AA108" i="2"/>
  <c r="AB108" i="2"/>
  <c r="AC108" i="2"/>
  <c r="AD108" i="2"/>
  <c r="AE108" i="2"/>
  <c r="AF108" i="2"/>
  <c r="AG108" i="2"/>
  <c r="AH108" i="2"/>
  <c r="W109" i="2"/>
  <c r="X109" i="2"/>
  <c r="Y109" i="2"/>
  <c r="Z109" i="2"/>
  <c r="AA109" i="2"/>
  <c r="AB109" i="2"/>
  <c r="AC109" i="2"/>
  <c r="AD109" i="2"/>
  <c r="AE109" i="2"/>
  <c r="AF109" i="2"/>
  <c r="AG109" i="2"/>
  <c r="AH109" i="2"/>
  <c r="W110" i="2"/>
  <c r="X110" i="2"/>
  <c r="Y110" i="2"/>
  <c r="Z110" i="2"/>
  <c r="AA110" i="2"/>
  <c r="AB110" i="2"/>
  <c r="AC110" i="2"/>
  <c r="AD110" i="2"/>
  <c r="AE110" i="2"/>
  <c r="AF110" i="2"/>
  <c r="AG110" i="2"/>
  <c r="AH110" i="2"/>
  <c r="W111" i="2"/>
  <c r="X111" i="2"/>
  <c r="Y111" i="2"/>
  <c r="Z111" i="2"/>
  <c r="AA111" i="2"/>
  <c r="AB111" i="2"/>
  <c r="AC111" i="2"/>
  <c r="AD111" i="2"/>
  <c r="AE111" i="2"/>
  <c r="AF111" i="2"/>
  <c r="AG111" i="2"/>
  <c r="AH111" i="2"/>
  <c r="W112" i="2"/>
  <c r="X112" i="2"/>
  <c r="Y112" i="2"/>
  <c r="Z112" i="2"/>
  <c r="AA112" i="2"/>
  <c r="AB112" i="2"/>
  <c r="AC112" i="2"/>
  <c r="AD112" i="2"/>
  <c r="AE112" i="2"/>
  <c r="AF112" i="2"/>
  <c r="AG112" i="2"/>
  <c r="AH112" i="2"/>
  <c r="W113" i="2"/>
  <c r="X113" i="2"/>
  <c r="Y113" i="2"/>
  <c r="Z113" i="2"/>
  <c r="AA113" i="2"/>
  <c r="AB113" i="2"/>
  <c r="AC113" i="2"/>
  <c r="AD113" i="2"/>
  <c r="AE113" i="2"/>
  <c r="AF113" i="2"/>
  <c r="AG113" i="2"/>
  <c r="AH113" i="2"/>
  <c r="W114" i="2"/>
  <c r="X114" i="2"/>
  <c r="Y114" i="2"/>
  <c r="Z114" i="2"/>
  <c r="AA114" i="2"/>
  <c r="AB114" i="2"/>
  <c r="AC114" i="2"/>
  <c r="AD114" i="2"/>
  <c r="AE114" i="2"/>
  <c r="AF114" i="2"/>
  <c r="AG114" i="2"/>
  <c r="AH114" i="2"/>
  <c r="W115" i="2"/>
  <c r="X115" i="2"/>
  <c r="Y115" i="2"/>
  <c r="Z115" i="2"/>
  <c r="AA115" i="2"/>
  <c r="AB115" i="2"/>
  <c r="AC115" i="2"/>
  <c r="AD115" i="2"/>
  <c r="AE115" i="2"/>
  <c r="AF115" i="2"/>
  <c r="AG115" i="2"/>
  <c r="AH115" i="2"/>
  <c r="W116" i="2"/>
  <c r="X116" i="2"/>
  <c r="Y116" i="2"/>
  <c r="Z116" i="2"/>
  <c r="AA116" i="2"/>
  <c r="AB116" i="2"/>
  <c r="AC116" i="2"/>
  <c r="AD116" i="2"/>
  <c r="AE116" i="2"/>
  <c r="AF116" i="2"/>
  <c r="AG116" i="2"/>
  <c r="AH116" i="2"/>
  <c r="W117" i="2"/>
  <c r="X117" i="2"/>
  <c r="Y117" i="2"/>
  <c r="Z117" i="2"/>
  <c r="AA117" i="2"/>
  <c r="AB117" i="2"/>
  <c r="AC117" i="2"/>
  <c r="AD117" i="2"/>
  <c r="AE117" i="2"/>
  <c r="AF117" i="2"/>
  <c r="AG117" i="2"/>
  <c r="AH117" i="2"/>
  <c r="W118" i="2"/>
  <c r="X118" i="2"/>
  <c r="Y118" i="2"/>
  <c r="Z118" i="2"/>
  <c r="AA118" i="2"/>
  <c r="AB118" i="2"/>
  <c r="AC118" i="2"/>
  <c r="AD118" i="2"/>
  <c r="AE118" i="2"/>
  <c r="AF118" i="2"/>
  <c r="AG118" i="2"/>
  <c r="AH118" i="2"/>
  <c r="W119" i="2"/>
  <c r="X119" i="2"/>
  <c r="Y119" i="2"/>
  <c r="Z119" i="2"/>
  <c r="AA119" i="2"/>
  <c r="AB119" i="2"/>
  <c r="AC119" i="2"/>
  <c r="AD119" i="2"/>
  <c r="AE119" i="2"/>
  <c r="AF119" i="2"/>
  <c r="AG119" i="2"/>
  <c r="AH119" i="2"/>
  <c r="W120" i="2"/>
  <c r="X120" i="2"/>
  <c r="Y120" i="2"/>
  <c r="Z120" i="2"/>
  <c r="AA120" i="2"/>
  <c r="AB120" i="2"/>
  <c r="AC120" i="2"/>
  <c r="AD120" i="2"/>
  <c r="AE120" i="2"/>
  <c r="AF120" i="2"/>
  <c r="AG120" i="2"/>
  <c r="AH120" i="2"/>
  <c r="W121" i="2"/>
  <c r="X121" i="2"/>
  <c r="Y121" i="2"/>
  <c r="Z121" i="2"/>
  <c r="AA121" i="2"/>
  <c r="AB121" i="2"/>
  <c r="AC121" i="2"/>
  <c r="AD121" i="2"/>
  <c r="AE121" i="2"/>
  <c r="AF121" i="2"/>
  <c r="AG121" i="2"/>
  <c r="AH121" i="2"/>
  <c r="W122" i="2"/>
  <c r="X122" i="2"/>
  <c r="Y122" i="2"/>
  <c r="Z122" i="2"/>
  <c r="AA122" i="2"/>
  <c r="AB122" i="2"/>
  <c r="AC122" i="2"/>
  <c r="AD122" i="2"/>
  <c r="AE122" i="2"/>
  <c r="AF122" i="2"/>
  <c r="AG122" i="2"/>
  <c r="AH122" i="2"/>
  <c r="W123" i="2"/>
  <c r="X123" i="2"/>
  <c r="Y123" i="2"/>
  <c r="Z123" i="2"/>
  <c r="AA123" i="2"/>
  <c r="AB123" i="2"/>
  <c r="AC123" i="2"/>
  <c r="AD123" i="2"/>
  <c r="AE123" i="2"/>
  <c r="AF123" i="2"/>
  <c r="AG123" i="2"/>
  <c r="AH123" i="2"/>
  <c r="W124" i="2"/>
  <c r="X124" i="2"/>
  <c r="Y124" i="2"/>
  <c r="Z124" i="2"/>
  <c r="AA124" i="2"/>
  <c r="AB124" i="2"/>
  <c r="AC124" i="2"/>
  <c r="AD124" i="2"/>
  <c r="AE124" i="2"/>
  <c r="AF124" i="2"/>
  <c r="AG124" i="2"/>
  <c r="AH124" i="2"/>
  <c r="W125" i="2"/>
  <c r="X125" i="2"/>
  <c r="Y125" i="2"/>
  <c r="Z125" i="2"/>
  <c r="AA125" i="2"/>
  <c r="AB125" i="2"/>
  <c r="AC125" i="2"/>
  <c r="AD125" i="2"/>
  <c r="AE125" i="2"/>
  <c r="AF125" i="2"/>
  <c r="AG125" i="2"/>
  <c r="AH125" i="2"/>
  <c r="W126" i="2"/>
  <c r="X126" i="2"/>
  <c r="Y126" i="2"/>
  <c r="Z126" i="2"/>
  <c r="AA126" i="2"/>
  <c r="AB126" i="2"/>
  <c r="AC126" i="2"/>
  <c r="AD126" i="2"/>
  <c r="AE126" i="2"/>
  <c r="AF126" i="2"/>
  <c r="AG126" i="2"/>
  <c r="AH126" i="2"/>
  <c r="W127" i="2"/>
  <c r="X127" i="2"/>
  <c r="Y127" i="2"/>
  <c r="Z127" i="2"/>
  <c r="AA127" i="2"/>
  <c r="AB127" i="2"/>
  <c r="AC127" i="2"/>
  <c r="AD127" i="2"/>
  <c r="AE127" i="2"/>
  <c r="AF127" i="2"/>
  <c r="AG127" i="2"/>
  <c r="AH127" i="2"/>
  <c r="W128" i="2"/>
  <c r="X128" i="2"/>
  <c r="Y128" i="2"/>
  <c r="Z128" i="2"/>
  <c r="AA128" i="2"/>
  <c r="AB128" i="2"/>
  <c r="AC128" i="2"/>
  <c r="AD128" i="2"/>
  <c r="AE128" i="2"/>
  <c r="AF128" i="2"/>
  <c r="AG128" i="2"/>
  <c r="AH128" i="2"/>
  <c r="W129" i="2"/>
  <c r="X129" i="2"/>
  <c r="Y129" i="2"/>
  <c r="Z129" i="2"/>
  <c r="AA129" i="2"/>
  <c r="AB129" i="2"/>
  <c r="AC129" i="2"/>
  <c r="AD129" i="2"/>
  <c r="AE129" i="2"/>
  <c r="AF129" i="2"/>
  <c r="AG129" i="2"/>
  <c r="AH129" i="2"/>
  <c r="W130" i="2"/>
  <c r="X130" i="2"/>
  <c r="Y130" i="2"/>
  <c r="Z130" i="2"/>
  <c r="AA130" i="2"/>
  <c r="AB130" i="2"/>
  <c r="AC130" i="2"/>
  <c r="AD130" i="2"/>
  <c r="AE130" i="2"/>
  <c r="AF130" i="2"/>
  <c r="AG130" i="2"/>
  <c r="AH130" i="2"/>
  <c r="W131" i="2"/>
  <c r="X131" i="2"/>
  <c r="Y131" i="2"/>
  <c r="Z131" i="2"/>
  <c r="AA131" i="2"/>
  <c r="AB131" i="2"/>
  <c r="AC131" i="2"/>
  <c r="AD131" i="2"/>
  <c r="AE131" i="2"/>
  <c r="AF131" i="2"/>
  <c r="AG131" i="2"/>
  <c r="AH131" i="2"/>
  <c r="W132" i="2"/>
  <c r="X132" i="2"/>
  <c r="Y132" i="2"/>
  <c r="Z132" i="2"/>
  <c r="AA132" i="2"/>
  <c r="AB132" i="2"/>
  <c r="AC132" i="2"/>
  <c r="AD132" i="2"/>
  <c r="AE132" i="2"/>
  <c r="AF132" i="2"/>
  <c r="AG132" i="2"/>
  <c r="AH132" i="2"/>
  <c r="W133" i="2"/>
  <c r="X133" i="2"/>
  <c r="Y133" i="2"/>
  <c r="Z133" i="2"/>
  <c r="AA133" i="2"/>
  <c r="AB133" i="2"/>
  <c r="AC133" i="2"/>
  <c r="AD133" i="2"/>
  <c r="AE133" i="2"/>
  <c r="AF133" i="2"/>
  <c r="AG133" i="2"/>
  <c r="AH133" i="2"/>
  <c r="W134" i="2"/>
  <c r="X134" i="2"/>
  <c r="Y134" i="2"/>
  <c r="Z134" i="2"/>
  <c r="AA134" i="2"/>
  <c r="AB134" i="2"/>
  <c r="AC134" i="2"/>
  <c r="AD134" i="2"/>
  <c r="AE134" i="2"/>
  <c r="AF134" i="2"/>
  <c r="AG134" i="2"/>
  <c r="AH134" i="2"/>
  <c r="W135" i="2"/>
  <c r="X135" i="2"/>
  <c r="Y135" i="2"/>
  <c r="Z135" i="2"/>
  <c r="AA135" i="2"/>
  <c r="AB135" i="2"/>
  <c r="AC135" i="2"/>
  <c r="AD135" i="2"/>
  <c r="AE135" i="2"/>
  <c r="AF135" i="2"/>
  <c r="AG135" i="2"/>
  <c r="AH135" i="2"/>
  <c r="W136" i="2"/>
  <c r="X136" i="2"/>
  <c r="Y136" i="2"/>
  <c r="Z136" i="2"/>
  <c r="AA136" i="2"/>
  <c r="AB136" i="2"/>
  <c r="AC136" i="2"/>
  <c r="AD136" i="2"/>
  <c r="AE136" i="2"/>
  <c r="AF136" i="2"/>
  <c r="AG136" i="2"/>
  <c r="AH136" i="2"/>
  <c r="W137" i="2"/>
  <c r="X137" i="2"/>
  <c r="Y137" i="2"/>
  <c r="Z137" i="2"/>
  <c r="AA137" i="2"/>
  <c r="AB137" i="2"/>
  <c r="AC137" i="2"/>
  <c r="AD137" i="2"/>
  <c r="AE137" i="2"/>
  <c r="AF137" i="2"/>
  <c r="AG137" i="2"/>
  <c r="AH137" i="2"/>
  <c r="W138" i="2"/>
  <c r="X138" i="2"/>
  <c r="Y138" i="2"/>
  <c r="Z138" i="2"/>
  <c r="AA138" i="2"/>
  <c r="AB138" i="2"/>
  <c r="AC138" i="2"/>
  <c r="AD138" i="2"/>
  <c r="AE138" i="2"/>
  <c r="AF138" i="2"/>
  <c r="AG138" i="2"/>
  <c r="AH138" i="2"/>
  <c r="W139" i="2"/>
  <c r="X139" i="2"/>
  <c r="Y139" i="2"/>
  <c r="Z139" i="2"/>
  <c r="AA139" i="2"/>
  <c r="AB139" i="2"/>
  <c r="AC139" i="2"/>
  <c r="AD139" i="2"/>
  <c r="AE139" i="2"/>
  <c r="AF139" i="2"/>
  <c r="AG139" i="2"/>
  <c r="AH139" i="2"/>
  <c r="W140" i="2"/>
  <c r="X140" i="2"/>
  <c r="Y140" i="2"/>
  <c r="Z140" i="2"/>
  <c r="AA140" i="2"/>
  <c r="AB140" i="2"/>
  <c r="AC140" i="2"/>
  <c r="AD140" i="2"/>
  <c r="AE140" i="2"/>
  <c r="AF140" i="2"/>
  <c r="AG140" i="2"/>
  <c r="AH140" i="2"/>
  <c r="W141" i="2"/>
  <c r="X141" i="2"/>
  <c r="Y141" i="2"/>
  <c r="Z141" i="2"/>
  <c r="AA141" i="2"/>
  <c r="AB141" i="2"/>
  <c r="AC141" i="2"/>
  <c r="AD141" i="2"/>
  <c r="AE141" i="2"/>
  <c r="AF141" i="2"/>
  <c r="AG141" i="2"/>
  <c r="AH141" i="2"/>
  <c r="W142" i="2"/>
  <c r="X142" i="2"/>
  <c r="Y142" i="2"/>
  <c r="Z142" i="2"/>
  <c r="AA142" i="2"/>
  <c r="AB142" i="2"/>
  <c r="AC142" i="2"/>
  <c r="AD142" i="2"/>
  <c r="AE142" i="2"/>
  <c r="AF142" i="2"/>
  <c r="AG142" i="2"/>
  <c r="AH142" i="2"/>
  <c r="W143" i="2"/>
  <c r="X143" i="2"/>
  <c r="Y143" i="2"/>
  <c r="Z143" i="2"/>
  <c r="AA143" i="2"/>
  <c r="AB143" i="2"/>
  <c r="AC143" i="2"/>
  <c r="AD143" i="2"/>
  <c r="AE143" i="2"/>
  <c r="AF143" i="2"/>
  <c r="AG143" i="2"/>
  <c r="AH143" i="2"/>
  <c r="W144" i="2"/>
  <c r="X144" i="2"/>
  <c r="Y144" i="2"/>
  <c r="Z144" i="2"/>
  <c r="AA144" i="2"/>
  <c r="AB144" i="2"/>
  <c r="AC144" i="2"/>
  <c r="AD144" i="2"/>
  <c r="AE144" i="2"/>
  <c r="AF144" i="2"/>
  <c r="AG144" i="2"/>
  <c r="AH144" i="2"/>
  <c r="W145" i="2"/>
  <c r="X145" i="2"/>
  <c r="Y145" i="2"/>
  <c r="Z145" i="2"/>
  <c r="AA145" i="2"/>
  <c r="AB145" i="2"/>
  <c r="AC145" i="2"/>
  <c r="AD145" i="2"/>
  <c r="AE145" i="2"/>
  <c r="AF145" i="2"/>
  <c r="AG145" i="2"/>
  <c r="AH145" i="2"/>
  <c r="W146" i="2"/>
  <c r="X146" i="2"/>
  <c r="Y146" i="2"/>
  <c r="Z146" i="2"/>
  <c r="AA146" i="2"/>
  <c r="AB146" i="2"/>
  <c r="AC146" i="2"/>
  <c r="AD146" i="2"/>
  <c r="AE146" i="2"/>
  <c r="AF146" i="2"/>
  <c r="AG146" i="2"/>
  <c r="AH146" i="2"/>
  <c r="W147" i="2"/>
  <c r="X147" i="2"/>
  <c r="Y147" i="2"/>
  <c r="Z147" i="2"/>
  <c r="AA147" i="2"/>
  <c r="AB147" i="2"/>
  <c r="AC147" i="2"/>
  <c r="AD147" i="2"/>
  <c r="AE147" i="2"/>
  <c r="AF147" i="2"/>
  <c r="AG147" i="2"/>
  <c r="AH147" i="2"/>
  <c r="W148" i="2"/>
  <c r="X148" i="2"/>
  <c r="Y148" i="2"/>
  <c r="Z148" i="2"/>
  <c r="AA148" i="2"/>
  <c r="AB148" i="2"/>
  <c r="AC148" i="2"/>
  <c r="AD148" i="2"/>
  <c r="AE148" i="2"/>
  <c r="AF148" i="2"/>
  <c r="AG148" i="2"/>
  <c r="AH148" i="2"/>
  <c r="W149" i="2"/>
  <c r="X149" i="2"/>
  <c r="Y149" i="2"/>
  <c r="Z149" i="2"/>
  <c r="AA149" i="2"/>
  <c r="AB149" i="2"/>
  <c r="AC149" i="2"/>
  <c r="AD149" i="2"/>
  <c r="AE149" i="2"/>
  <c r="AF149" i="2"/>
  <c r="AG149" i="2"/>
  <c r="AH149" i="2"/>
  <c r="W150" i="2"/>
  <c r="X150" i="2"/>
  <c r="Y150" i="2"/>
  <c r="Z150" i="2"/>
  <c r="AA150" i="2"/>
  <c r="AB150" i="2"/>
  <c r="AC150" i="2"/>
  <c r="AD150" i="2"/>
  <c r="AE150" i="2"/>
  <c r="AF150" i="2"/>
  <c r="AG150" i="2"/>
  <c r="AH150" i="2"/>
  <c r="W151" i="2"/>
  <c r="X151" i="2"/>
  <c r="Y151" i="2"/>
  <c r="Z151" i="2"/>
  <c r="AA151" i="2"/>
  <c r="AB151" i="2"/>
  <c r="AC151" i="2"/>
  <c r="AD151" i="2"/>
  <c r="AE151" i="2"/>
  <c r="AF151" i="2"/>
  <c r="AG151" i="2"/>
  <c r="AH151" i="2"/>
  <c r="W152" i="2"/>
  <c r="X152" i="2"/>
  <c r="Y152" i="2"/>
  <c r="Z152" i="2"/>
  <c r="AA152" i="2"/>
  <c r="AB152" i="2"/>
  <c r="AC152" i="2"/>
  <c r="AD152" i="2"/>
  <c r="AE152" i="2"/>
  <c r="AF152" i="2"/>
  <c r="AG152" i="2"/>
  <c r="AH152" i="2"/>
  <c r="W153" i="2"/>
  <c r="X153" i="2"/>
  <c r="Y153" i="2"/>
  <c r="Z153" i="2"/>
  <c r="AA153" i="2"/>
  <c r="AB153" i="2"/>
  <c r="AC153" i="2"/>
  <c r="AD153" i="2"/>
  <c r="AE153" i="2"/>
  <c r="AF153" i="2"/>
  <c r="AG153" i="2"/>
  <c r="AH153" i="2"/>
  <c r="W154" i="2"/>
  <c r="X154" i="2"/>
  <c r="Y154" i="2"/>
  <c r="Z154" i="2"/>
  <c r="AA154" i="2"/>
  <c r="AB154" i="2"/>
  <c r="AC154" i="2"/>
  <c r="AD154" i="2"/>
  <c r="AE154" i="2"/>
  <c r="AF154" i="2"/>
  <c r="AG154" i="2"/>
  <c r="AH154" i="2"/>
  <c r="W155" i="2"/>
  <c r="X155" i="2"/>
  <c r="Y155" i="2"/>
  <c r="Z155" i="2"/>
  <c r="AA155" i="2"/>
  <c r="AB155" i="2"/>
  <c r="AC155" i="2"/>
  <c r="AD155" i="2"/>
  <c r="AE155" i="2"/>
  <c r="AF155" i="2"/>
  <c r="AG155" i="2"/>
  <c r="AH155" i="2"/>
  <c r="W156" i="2"/>
  <c r="X156" i="2"/>
  <c r="Y156" i="2"/>
  <c r="Z156" i="2"/>
  <c r="AA156" i="2"/>
  <c r="AB156" i="2"/>
  <c r="AC156" i="2"/>
  <c r="AD156" i="2"/>
  <c r="AE156" i="2"/>
  <c r="AF156" i="2"/>
  <c r="AG156" i="2"/>
  <c r="AH156" i="2"/>
  <c r="W157" i="2"/>
  <c r="X157" i="2"/>
  <c r="Y157" i="2"/>
  <c r="Z157" i="2"/>
  <c r="AA157" i="2"/>
  <c r="AB157" i="2"/>
  <c r="AC157" i="2"/>
  <c r="AD157" i="2"/>
  <c r="AE157" i="2"/>
  <c r="AF157" i="2"/>
  <c r="AG157" i="2"/>
  <c r="AH157" i="2"/>
  <c r="W158" i="2"/>
  <c r="X158" i="2"/>
  <c r="Y158" i="2"/>
  <c r="Z158" i="2"/>
  <c r="AA158" i="2"/>
  <c r="AB158" i="2"/>
  <c r="AC158" i="2"/>
  <c r="AD158" i="2"/>
  <c r="AE158" i="2"/>
  <c r="AF158" i="2"/>
  <c r="AG158" i="2"/>
  <c r="AH158" i="2"/>
  <c r="W159" i="2"/>
  <c r="X159" i="2"/>
  <c r="Y159" i="2"/>
  <c r="Z159" i="2"/>
  <c r="AA159" i="2"/>
  <c r="AB159" i="2"/>
  <c r="AC159" i="2"/>
  <c r="AD159" i="2"/>
  <c r="AE159" i="2"/>
  <c r="AF159" i="2"/>
  <c r="AG159" i="2"/>
  <c r="AH159" i="2"/>
  <c r="W160" i="2"/>
  <c r="X160" i="2"/>
  <c r="Y160" i="2"/>
  <c r="Z160" i="2"/>
  <c r="AA160" i="2"/>
  <c r="AB160" i="2"/>
  <c r="AC160" i="2"/>
  <c r="AD160" i="2"/>
  <c r="AE160" i="2"/>
  <c r="AF160" i="2"/>
  <c r="AG160" i="2"/>
  <c r="AH160" i="2"/>
  <c r="W161" i="2"/>
  <c r="X161" i="2"/>
  <c r="Y161" i="2"/>
  <c r="Z161" i="2"/>
  <c r="AA161" i="2"/>
  <c r="AB161" i="2"/>
  <c r="AC161" i="2"/>
  <c r="AD161" i="2"/>
  <c r="AE161" i="2"/>
  <c r="AF161" i="2"/>
  <c r="AG161" i="2"/>
  <c r="AH161" i="2"/>
  <c r="W162" i="2"/>
  <c r="X162" i="2"/>
  <c r="Y162" i="2"/>
  <c r="Z162" i="2"/>
  <c r="AA162" i="2"/>
  <c r="AB162" i="2"/>
  <c r="AC162" i="2"/>
  <c r="AD162" i="2"/>
  <c r="AE162" i="2"/>
  <c r="AF162" i="2"/>
  <c r="AG162" i="2"/>
  <c r="AH162" i="2"/>
  <c r="W163" i="2"/>
  <c r="X163" i="2"/>
  <c r="Y163" i="2"/>
  <c r="Z163" i="2"/>
  <c r="AA163" i="2"/>
  <c r="AB163" i="2"/>
  <c r="AC163" i="2"/>
  <c r="AD163" i="2"/>
  <c r="AE163" i="2"/>
  <c r="AF163" i="2"/>
  <c r="AG163" i="2"/>
  <c r="AH163" i="2"/>
  <c r="W164" i="2"/>
  <c r="X164" i="2"/>
  <c r="Y164" i="2"/>
  <c r="Z164" i="2"/>
  <c r="AA164" i="2"/>
  <c r="AB164" i="2"/>
  <c r="AC164" i="2"/>
  <c r="AD164" i="2"/>
  <c r="AE164" i="2"/>
  <c r="AF164" i="2"/>
  <c r="AG164" i="2"/>
  <c r="AH164" i="2"/>
  <c r="W165" i="2"/>
  <c r="X165" i="2"/>
  <c r="Y165" i="2"/>
  <c r="Z165" i="2"/>
  <c r="AA165" i="2"/>
  <c r="AB165" i="2"/>
  <c r="AC165" i="2"/>
  <c r="AD165" i="2"/>
  <c r="AE165" i="2"/>
  <c r="AF165" i="2"/>
  <c r="AG165" i="2"/>
  <c r="AH165" i="2"/>
  <c r="W166" i="2"/>
  <c r="X166" i="2"/>
  <c r="Y166" i="2"/>
  <c r="Z166" i="2"/>
  <c r="AA166" i="2"/>
  <c r="AB166" i="2"/>
  <c r="AC166" i="2"/>
  <c r="AD166" i="2"/>
  <c r="AE166" i="2"/>
  <c r="AF166" i="2"/>
  <c r="AG166" i="2"/>
  <c r="AH166" i="2"/>
  <c r="W167" i="2"/>
  <c r="X167" i="2"/>
  <c r="Y167" i="2"/>
  <c r="Z167" i="2"/>
  <c r="AA167" i="2"/>
  <c r="AB167" i="2"/>
  <c r="AC167" i="2"/>
  <c r="AD167" i="2"/>
  <c r="AE167" i="2"/>
  <c r="AF167" i="2"/>
  <c r="AG167" i="2"/>
  <c r="AH167" i="2"/>
  <c r="W168" i="2"/>
  <c r="X168" i="2"/>
  <c r="Y168" i="2"/>
  <c r="Z168" i="2"/>
  <c r="AA168" i="2"/>
  <c r="AB168" i="2"/>
  <c r="AC168" i="2"/>
  <c r="AD168" i="2"/>
  <c r="AE168" i="2"/>
  <c r="AF168" i="2"/>
  <c r="AG168" i="2"/>
  <c r="AH168" i="2"/>
  <c r="W169" i="2"/>
  <c r="X169" i="2"/>
  <c r="Y169" i="2"/>
  <c r="Z169" i="2"/>
  <c r="AA169" i="2"/>
  <c r="AB169" i="2"/>
  <c r="AC169" i="2"/>
  <c r="AD169" i="2"/>
  <c r="AE169" i="2"/>
  <c r="AF169" i="2"/>
  <c r="AG169" i="2"/>
  <c r="AH169" i="2"/>
  <c r="W170" i="2"/>
  <c r="X170" i="2"/>
  <c r="Y170" i="2"/>
  <c r="Z170" i="2"/>
  <c r="AA170" i="2"/>
  <c r="AB170" i="2"/>
  <c r="AC170" i="2"/>
  <c r="AD170" i="2"/>
  <c r="AE170" i="2"/>
  <c r="AF170" i="2"/>
  <c r="AG170" i="2"/>
  <c r="AH170" i="2"/>
  <c r="W171" i="2"/>
  <c r="X171" i="2"/>
  <c r="Y171" i="2"/>
  <c r="Z171" i="2"/>
  <c r="AA171" i="2"/>
  <c r="AB171" i="2"/>
  <c r="AC171" i="2"/>
  <c r="AD171" i="2"/>
  <c r="AE171" i="2"/>
  <c r="AF171" i="2"/>
  <c r="AG171" i="2"/>
  <c r="AH171" i="2"/>
  <c r="W172" i="2"/>
  <c r="X172" i="2"/>
  <c r="Y172" i="2"/>
  <c r="Z172" i="2"/>
  <c r="AA172" i="2"/>
  <c r="AB172" i="2"/>
  <c r="AC172" i="2"/>
  <c r="AD172" i="2"/>
  <c r="AE172" i="2"/>
  <c r="AF172" i="2"/>
  <c r="AG172" i="2"/>
  <c r="AH172" i="2"/>
  <c r="W173" i="2"/>
  <c r="X173" i="2"/>
  <c r="Y173" i="2"/>
  <c r="Z173" i="2"/>
  <c r="AA173" i="2"/>
  <c r="AB173" i="2"/>
  <c r="AC173" i="2"/>
  <c r="AD173" i="2"/>
  <c r="AE173" i="2"/>
  <c r="AF173" i="2"/>
  <c r="AG173" i="2"/>
  <c r="AH173" i="2"/>
  <c r="W174" i="2"/>
  <c r="X174" i="2"/>
  <c r="Y174" i="2"/>
  <c r="Z174" i="2"/>
  <c r="AA174" i="2"/>
  <c r="AB174" i="2"/>
  <c r="AC174" i="2"/>
  <c r="AD174" i="2"/>
  <c r="AE174" i="2"/>
  <c r="AF174" i="2"/>
  <c r="AG174" i="2"/>
  <c r="AH174" i="2"/>
  <c r="W175" i="2"/>
  <c r="X175" i="2"/>
  <c r="Y175" i="2"/>
  <c r="Z175" i="2"/>
  <c r="AA175" i="2"/>
  <c r="AB175" i="2"/>
  <c r="AC175" i="2"/>
  <c r="AD175" i="2"/>
  <c r="AE175" i="2"/>
  <c r="AF175" i="2"/>
  <c r="AG175" i="2"/>
  <c r="AH175" i="2"/>
  <c r="W176" i="2"/>
  <c r="X176" i="2"/>
  <c r="Y176" i="2"/>
  <c r="Z176" i="2"/>
  <c r="AA176" i="2"/>
  <c r="AB176" i="2"/>
  <c r="AC176" i="2"/>
  <c r="AD176" i="2"/>
  <c r="AE176" i="2"/>
  <c r="AF176" i="2"/>
  <c r="AG176" i="2"/>
  <c r="AH176" i="2"/>
  <c r="W177" i="2"/>
  <c r="X177" i="2"/>
  <c r="Y177" i="2"/>
  <c r="Z177" i="2"/>
  <c r="AA177" i="2"/>
  <c r="AB177" i="2"/>
  <c r="AC177" i="2"/>
  <c r="AD177" i="2"/>
  <c r="AE177" i="2"/>
  <c r="AF177" i="2"/>
  <c r="AG177" i="2"/>
  <c r="AH177" i="2"/>
  <c r="W178" i="2"/>
  <c r="X178" i="2"/>
  <c r="Y178" i="2"/>
  <c r="Z178" i="2"/>
  <c r="AA178" i="2"/>
  <c r="AB178" i="2"/>
  <c r="AC178" i="2"/>
  <c r="AD178" i="2"/>
  <c r="AE178" i="2"/>
  <c r="AF178" i="2"/>
  <c r="AG178" i="2"/>
  <c r="AH178" i="2"/>
  <c r="W179" i="2"/>
  <c r="X179" i="2"/>
  <c r="Y179" i="2"/>
  <c r="Z179" i="2"/>
  <c r="AA179" i="2"/>
  <c r="AB179" i="2"/>
  <c r="AC179" i="2"/>
  <c r="AD179" i="2"/>
  <c r="AE179" i="2"/>
  <c r="AF179" i="2"/>
  <c r="AG179" i="2"/>
  <c r="AH179" i="2"/>
  <c r="W180" i="2"/>
  <c r="X180" i="2"/>
  <c r="Y180" i="2"/>
  <c r="Z180" i="2"/>
  <c r="AA180" i="2"/>
  <c r="AB180" i="2"/>
  <c r="AC180" i="2"/>
  <c r="AD180" i="2"/>
  <c r="AE180" i="2"/>
  <c r="AF180" i="2"/>
  <c r="AG180" i="2"/>
  <c r="AH180" i="2"/>
  <c r="W181" i="2"/>
  <c r="X181" i="2"/>
  <c r="Y181" i="2"/>
  <c r="Z181" i="2"/>
  <c r="AA181" i="2"/>
  <c r="AB181" i="2"/>
  <c r="AC181" i="2"/>
  <c r="AD181" i="2"/>
  <c r="AE181" i="2"/>
  <c r="AF181" i="2"/>
  <c r="AG181" i="2"/>
  <c r="AH181" i="2"/>
  <c r="W182" i="2"/>
  <c r="X182" i="2"/>
  <c r="Y182" i="2"/>
  <c r="Z182" i="2"/>
  <c r="AA182" i="2"/>
  <c r="AB182" i="2"/>
  <c r="AC182" i="2"/>
  <c r="AD182" i="2"/>
  <c r="AE182" i="2"/>
  <c r="AF182" i="2"/>
  <c r="AG182" i="2"/>
  <c r="AH182" i="2"/>
  <c r="W183" i="2"/>
  <c r="X183" i="2"/>
  <c r="Y183" i="2"/>
  <c r="Z183" i="2"/>
  <c r="AA183" i="2"/>
  <c r="AB183" i="2"/>
  <c r="AC183" i="2"/>
  <c r="AD183" i="2"/>
  <c r="AE183" i="2"/>
  <c r="AF183" i="2"/>
  <c r="AG183" i="2"/>
  <c r="AH183" i="2"/>
  <c r="W184" i="2"/>
  <c r="X184" i="2"/>
  <c r="Y184" i="2"/>
  <c r="Z184" i="2"/>
  <c r="AA184" i="2"/>
  <c r="AB184" i="2"/>
  <c r="AC184" i="2"/>
  <c r="AD184" i="2"/>
  <c r="AE184" i="2"/>
  <c r="AF184" i="2"/>
  <c r="AG184" i="2"/>
  <c r="AH184" i="2"/>
  <c r="W185" i="2"/>
  <c r="X185" i="2"/>
  <c r="Y185" i="2"/>
  <c r="Z185" i="2"/>
  <c r="AA185" i="2"/>
  <c r="AB185" i="2"/>
  <c r="AC185" i="2"/>
  <c r="AD185" i="2"/>
  <c r="AE185" i="2"/>
  <c r="AF185" i="2"/>
  <c r="AG185" i="2"/>
  <c r="AH185" i="2"/>
  <c r="W186" i="2"/>
  <c r="X186" i="2"/>
  <c r="Y186" i="2"/>
  <c r="Z186" i="2"/>
  <c r="AA186" i="2"/>
  <c r="AB186" i="2"/>
  <c r="AC186" i="2"/>
  <c r="AD186" i="2"/>
  <c r="AE186" i="2"/>
  <c r="AF186" i="2"/>
  <c r="AG186" i="2"/>
  <c r="AH186" i="2"/>
  <c r="W187" i="2"/>
  <c r="X187" i="2"/>
  <c r="Y187" i="2"/>
  <c r="Z187" i="2"/>
  <c r="AA187" i="2"/>
  <c r="AB187" i="2"/>
  <c r="AC187" i="2"/>
  <c r="AD187" i="2"/>
  <c r="AE187" i="2"/>
  <c r="AF187" i="2"/>
  <c r="AG187" i="2"/>
  <c r="AH187" i="2"/>
  <c r="W188" i="2"/>
  <c r="X188" i="2"/>
  <c r="Y188" i="2"/>
  <c r="Z188" i="2"/>
  <c r="AA188" i="2"/>
  <c r="AB188" i="2"/>
  <c r="AC188" i="2"/>
  <c r="AD188" i="2"/>
  <c r="AE188" i="2"/>
  <c r="AF188" i="2"/>
  <c r="AG188" i="2"/>
  <c r="AH188" i="2"/>
  <c r="W189" i="2"/>
  <c r="X189" i="2"/>
  <c r="Y189" i="2"/>
  <c r="Z189" i="2"/>
  <c r="AA189" i="2"/>
  <c r="AB189" i="2"/>
  <c r="AC189" i="2"/>
  <c r="AD189" i="2"/>
  <c r="AE189" i="2"/>
  <c r="AF189" i="2"/>
  <c r="AG189" i="2"/>
  <c r="AH189" i="2"/>
  <c r="W190" i="2"/>
  <c r="X190" i="2"/>
  <c r="Y190" i="2"/>
  <c r="Z190" i="2"/>
  <c r="AA190" i="2"/>
  <c r="AB190" i="2"/>
  <c r="AC190" i="2"/>
  <c r="AD190" i="2"/>
  <c r="AE190" i="2"/>
  <c r="AF190" i="2"/>
  <c r="AG190" i="2"/>
  <c r="AH190" i="2"/>
  <c r="W191" i="2"/>
  <c r="X191" i="2"/>
  <c r="Y191" i="2"/>
  <c r="Z191" i="2"/>
  <c r="AA191" i="2"/>
  <c r="AB191" i="2"/>
  <c r="AC191" i="2"/>
  <c r="AD191" i="2"/>
  <c r="AE191" i="2"/>
  <c r="AF191" i="2"/>
  <c r="AG191" i="2"/>
  <c r="AH191" i="2"/>
  <c r="W192" i="2"/>
  <c r="X192" i="2"/>
  <c r="Y192" i="2"/>
  <c r="Z192" i="2"/>
  <c r="AA192" i="2"/>
  <c r="AB192" i="2"/>
  <c r="AC192" i="2"/>
  <c r="AD192" i="2"/>
  <c r="AE192" i="2"/>
  <c r="AF192" i="2"/>
  <c r="AG192" i="2"/>
  <c r="AH192" i="2"/>
  <c r="W193" i="2"/>
  <c r="X193" i="2"/>
  <c r="Y193" i="2"/>
  <c r="Z193" i="2"/>
  <c r="AA193" i="2"/>
  <c r="AB193" i="2"/>
  <c r="AC193" i="2"/>
  <c r="AD193" i="2"/>
  <c r="AE193" i="2"/>
  <c r="AF193" i="2"/>
  <c r="AG193" i="2"/>
  <c r="AH193" i="2"/>
  <c r="W194" i="2"/>
  <c r="X194" i="2"/>
  <c r="Y194" i="2"/>
  <c r="Z194" i="2"/>
  <c r="AA194" i="2"/>
  <c r="AB194" i="2"/>
  <c r="AC194" i="2"/>
  <c r="AD194" i="2"/>
  <c r="AE194" i="2"/>
  <c r="AF194" i="2"/>
  <c r="AG194" i="2"/>
  <c r="AH194" i="2"/>
  <c r="W195" i="2"/>
  <c r="X195" i="2"/>
  <c r="Y195" i="2"/>
  <c r="Z195" i="2"/>
  <c r="AA195" i="2"/>
  <c r="AB195" i="2"/>
  <c r="AC195" i="2"/>
  <c r="AD195" i="2"/>
  <c r="AE195" i="2"/>
  <c r="AF195" i="2"/>
  <c r="AG195" i="2"/>
  <c r="AH195" i="2"/>
  <c r="W196" i="2"/>
  <c r="X196" i="2"/>
  <c r="Y196" i="2"/>
  <c r="Z196" i="2"/>
  <c r="AA196" i="2"/>
  <c r="AB196" i="2"/>
  <c r="AC196" i="2"/>
  <c r="AD196" i="2"/>
  <c r="AE196" i="2"/>
  <c r="AF196" i="2"/>
  <c r="AG196" i="2"/>
  <c r="AH196" i="2"/>
  <c r="W197" i="2"/>
  <c r="X197" i="2"/>
  <c r="Y197" i="2"/>
  <c r="Z197" i="2"/>
  <c r="AA197" i="2"/>
  <c r="AB197" i="2"/>
  <c r="AC197" i="2"/>
  <c r="AD197" i="2"/>
  <c r="AE197" i="2"/>
  <c r="AF197" i="2"/>
  <c r="AG197" i="2"/>
  <c r="AH197" i="2"/>
  <c r="W198" i="2"/>
  <c r="X198" i="2"/>
  <c r="Y198" i="2"/>
  <c r="Z198" i="2"/>
  <c r="AA198" i="2"/>
  <c r="AB198" i="2"/>
  <c r="AC198" i="2"/>
  <c r="AD198" i="2"/>
  <c r="AE198" i="2"/>
  <c r="AF198" i="2"/>
  <c r="AG198" i="2"/>
  <c r="AH198" i="2"/>
  <c r="W199" i="2"/>
  <c r="X199" i="2"/>
  <c r="Y199" i="2"/>
  <c r="Z199" i="2"/>
  <c r="AA199" i="2"/>
  <c r="AB199" i="2"/>
  <c r="AC199" i="2"/>
  <c r="AD199" i="2"/>
  <c r="AE199" i="2"/>
  <c r="AF199" i="2"/>
  <c r="AG199" i="2"/>
  <c r="AH199" i="2"/>
  <c r="W200" i="2"/>
  <c r="X200" i="2"/>
  <c r="Y200" i="2"/>
  <c r="Z200" i="2"/>
  <c r="AA200" i="2"/>
  <c r="AB200" i="2"/>
  <c r="AC200" i="2"/>
  <c r="AD200" i="2"/>
  <c r="AE200" i="2"/>
  <c r="AF200" i="2"/>
  <c r="AG200" i="2"/>
  <c r="AH200" i="2"/>
  <c r="W201" i="2"/>
  <c r="X201" i="2"/>
  <c r="Y201" i="2"/>
  <c r="Z201" i="2"/>
  <c r="AA201" i="2"/>
  <c r="AB201" i="2"/>
  <c r="AC201" i="2"/>
  <c r="AD201" i="2"/>
  <c r="AE201" i="2"/>
  <c r="AF201" i="2"/>
  <c r="AG201" i="2"/>
  <c r="AH201" i="2"/>
  <c r="W202" i="2"/>
  <c r="X202" i="2"/>
  <c r="Y202" i="2"/>
  <c r="Z202" i="2"/>
  <c r="AA202" i="2"/>
  <c r="AB202" i="2"/>
  <c r="AC202" i="2"/>
  <c r="AD202" i="2"/>
  <c r="AE202" i="2"/>
  <c r="AF202" i="2"/>
  <c r="AG202" i="2"/>
  <c r="AH202" i="2"/>
  <c r="W203" i="2"/>
  <c r="X203" i="2"/>
  <c r="Y203" i="2"/>
  <c r="Z203" i="2"/>
  <c r="AA203" i="2"/>
  <c r="AB203" i="2"/>
  <c r="AC203" i="2"/>
  <c r="AD203" i="2"/>
  <c r="AE203" i="2"/>
  <c r="AF203" i="2"/>
  <c r="AG203" i="2"/>
  <c r="AH203" i="2"/>
  <c r="W204" i="2"/>
  <c r="X204" i="2"/>
  <c r="Y204" i="2"/>
  <c r="Z204" i="2"/>
  <c r="AA204" i="2"/>
  <c r="AB204" i="2"/>
  <c r="AC204" i="2"/>
  <c r="AD204" i="2"/>
  <c r="AE204" i="2"/>
  <c r="AF204" i="2"/>
  <c r="AG204" i="2"/>
  <c r="AH204" i="2"/>
  <c r="W205" i="2"/>
  <c r="X205" i="2"/>
  <c r="Y205" i="2"/>
  <c r="Z205" i="2"/>
  <c r="AA205" i="2"/>
  <c r="AB205" i="2"/>
  <c r="AC205" i="2"/>
  <c r="AD205" i="2"/>
  <c r="AE205" i="2"/>
  <c r="AF205" i="2"/>
  <c r="AG205" i="2"/>
  <c r="AH205" i="2"/>
  <c r="W206" i="2"/>
  <c r="X206" i="2"/>
  <c r="Y206" i="2"/>
  <c r="Z206" i="2"/>
  <c r="AA206" i="2"/>
  <c r="AB206" i="2"/>
  <c r="AC206" i="2"/>
  <c r="AD206" i="2"/>
  <c r="AE206" i="2"/>
  <c r="AF206" i="2"/>
  <c r="AG206" i="2"/>
  <c r="AH206" i="2"/>
  <c r="W207" i="2"/>
  <c r="X207" i="2"/>
  <c r="Y207" i="2"/>
  <c r="Z207" i="2"/>
  <c r="AA207" i="2"/>
  <c r="AB207" i="2"/>
  <c r="AC207" i="2"/>
  <c r="AD207" i="2"/>
  <c r="AE207" i="2"/>
  <c r="AF207" i="2"/>
  <c r="AG207" i="2"/>
  <c r="AH207" i="2"/>
  <c r="W208" i="2"/>
  <c r="X208" i="2"/>
  <c r="Y208" i="2"/>
  <c r="Z208" i="2"/>
  <c r="AA208" i="2"/>
  <c r="AB208" i="2"/>
  <c r="AC208" i="2"/>
  <c r="AD208" i="2"/>
  <c r="AE208" i="2"/>
  <c r="AF208" i="2"/>
  <c r="AG208" i="2"/>
  <c r="AH208" i="2"/>
  <c r="W209" i="2"/>
  <c r="X209" i="2"/>
  <c r="Y209" i="2"/>
  <c r="Z209" i="2"/>
  <c r="AA209" i="2"/>
  <c r="AB209" i="2"/>
  <c r="AC209" i="2"/>
  <c r="AD209" i="2"/>
  <c r="AE209" i="2"/>
  <c r="AF209" i="2"/>
  <c r="AG209" i="2"/>
  <c r="AH209" i="2"/>
  <c r="W210" i="2"/>
  <c r="X210" i="2"/>
  <c r="Y210" i="2"/>
  <c r="Z210" i="2"/>
  <c r="AA210" i="2"/>
  <c r="AB210" i="2"/>
  <c r="AC210" i="2"/>
  <c r="AD210" i="2"/>
  <c r="AE210" i="2"/>
  <c r="AF210" i="2"/>
  <c r="AG210" i="2"/>
  <c r="AH210" i="2"/>
  <c r="W211" i="2"/>
  <c r="X211" i="2"/>
  <c r="Y211" i="2"/>
  <c r="Z211" i="2"/>
  <c r="AA211" i="2"/>
  <c r="AB211" i="2"/>
  <c r="AC211" i="2"/>
  <c r="AD211" i="2"/>
  <c r="AE211" i="2"/>
  <c r="AF211" i="2"/>
  <c r="AG211" i="2"/>
  <c r="AH211" i="2"/>
  <c r="W212" i="2"/>
  <c r="X212" i="2"/>
  <c r="Y212" i="2"/>
  <c r="Z212" i="2"/>
  <c r="AA212" i="2"/>
  <c r="AB212" i="2"/>
  <c r="AC212" i="2"/>
  <c r="AD212" i="2"/>
  <c r="AE212" i="2"/>
  <c r="AF212" i="2"/>
  <c r="AG212" i="2"/>
  <c r="AH212" i="2"/>
  <c r="W213" i="2"/>
  <c r="X213" i="2"/>
  <c r="Y213" i="2"/>
  <c r="Z213" i="2"/>
  <c r="AA213" i="2"/>
  <c r="AB213" i="2"/>
  <c r="AC213" i="2"/>
  <c r="AD213" i="2"/>
  <c r="AE213" i="2"/>
  <c r="AF213" i="2"/>
  <c r="AG213" i="2"/>
  <c r="AH213" i="2"/>
  <c r="W214" i="2"/>
  <c r="X214" i="2"/>
  <c r="Y214" i="2"/>
  <c r="Z214" i="2"/>
  <c r="AA214" i="2"/>
  <c r="AB214" i="2"/>
  <c r="AC214" i="2"/>
  <c r="AD214" i="2"/>
  <c r="AE214" i="2"/>
  <c r="AF214" i="2"/>
  <c r="AG214" i="2"/>
  <c r="AH214" i="2"/>
  <c r="W215" i="2"/>
  <c r="X215" i="2"/>
  <c r="Y215" i="2"/>
  <c r="Z215" i="2"/>
  <c r="AA215" i="2"/>
  <c r="AB215" i="2"/>
  <c r="AC215" i="2"/>
  <c r="AD215" i="2"/>
  <c r="AE215" i="2"/>
  <c r="AF215" i="2"/>
  <c r="AG215" i="2"/>
  <c r="AH215" i="2"/>
  <c r="W216" i="2"/>
  <c r="X216" i="2"/>
  <c r="Y216" i="2"/>
  <c r="Z216" i="2"/>
  <c r="AA216" i="2"/>
  <c r="AB216" i="2"/>
  <c r="AC216" i="2"/>
  <c r="AD216" i="2"/>
  <c r="AE216" i="2"/>
  <c r="AF216" i="2"/>
  <c r="AG216" i="2"/>
  <c r="AH216" i="2"/>
  <c r="W217" i="2"/>
  <c r="X217" i="2"/>
  <c r="Y217" i="2"/>
  <c r="Z217" i="2"/>
  <c r="AA217" i="2"/>
  <c r="AB217" i="2"/>
  <c r="AC217" i="2"/>
  <c r="AD217" i="2"/>
  <c r="AE217" i="2"/>
  <c r="AF217" i="2"/>
  <c r="AG217" i="2"/>
  <c r="AH217" i="2"/>
  <c r="W218" i="2"/>
  <c r="X218" i="2"/>
  <c r="Y218" i="2"/>
  <c r="Z218" i="2"/>
  <c r="AA218" i="2"/>
  <c r="AB218" i="2"/>
  <c r="AC218" i="2"/>
  <c r="AD218" i="2"/>
  <c r="AE218" i="2"/>
  <c r="AF218" i="2"/>
  <c r="AG218" i="2"/>
  <c r="AH218" i="2"/>
  <c r="W219" i="2"/>
  <c r="X219" i="2"/>
  <c r="Y219" i="2"/>
  <c r="Z219" i="2"/>
  <c r="AA219" i="2"/>
  <c r="AB219" i="2"/>
  <c r="AC219" i="2"/>
  <c r="AD219" i="2"/>
  <c r="AE219" i="2"/>
  <c r="AF219" i="2"/>
  <c r="AG219" i="2"/>
  <c r="AH219" i="2"/>
  <c r="W220" i="2"/>
  <c r="X220" i="2"/>
  <c r="Y220" i="2"/>
  <c r="Z220" i="2"/>
  <c r="AA220" i="2"/>
  <c r="AB220" i="2"/>
  <c r="AC220" i="2"/>
  <c r="AD220" i="2"/>
  <c r="AE220" i="2"/>
  <c r="AF220" i="2"/>
  <c r="AG220" i="2"/>
  <c r="AH220" i="2"/>
  <c r="W221" i="2"/>
  <c r="X221" i="2"/>
  <c r="Y221" i="2"/>
  <c r="Z221" i="2"/>
  <c r="AA221" i="2"/>
  <c r="AB221" i="2"/>
  <c r="AC221" i="2"/>
  <c r="AD221" i="2"/>
  <c r="AE221" i="2"/>
  <c r="AF221" i="2"/>
  <c r="AG221" i="2"/>
  <c r="AH221" i="2"/>
  <c r="W222" i="2"/>
  <c r="X222" i="2"/>
  <c r="Y222" i="2"/>
  <c r="Z222" i="2"/>
  <c r="AA222" i="2"/>
  <c r="AB222" i="2"/>
  <c r="AC222" i="2"/>
  <c r="AD222" i="2"/>
  <c r="AE222" i="2"/>
  <c r="AF222" i="2"/>
  <c r="AG222" i="2"/>
  <c r="AH222" i="2"/>
  <c r="W223" i="2"/>
  <c r="X223" i="2"/>
  <c r="Y223" i="2"/>
  <c r="Z223" i="2"/>
  <c r="AA223" i="2"/>
  <c r="AB223" i="2"/>
  <c r="AC223" i="2"/>
  <c r="AD223" i="2"/>
  <c r="AE223" i="2"/>
  <c r="AF223" i="2"/>
  <c r="AG223" i="2"/>
  <c r="AH223" i="2"/>
  <c r="W224" i="2"/>
  <c r="X224" i="2"/>
  <c r="Y224" i="2"/>
  <c r="Z224" i="2"/>
  <c r="AA224" i="2"/>
  <c r="AB224" i="2"/>
  <c r="AC224" i="2"/>
  <c r="AD224" i="2"/>
  <c r="AE224" i="2"/>
  <c r="AF224" i="2"/>
  <c r="AG224" i="2"/>
  <c r="AH224" i="2"/>
  <c r="W225" i="2"/>
  <c r="X225" i="2"/>
  <c r="Y225" i="2"/>
  <c r="Z225" i="2"/>
  <c r="AA225" i="2"/>
  <c r="AB225" i="2"/>
  <c r="AC225" i="2"/>
  <c r="AD225" i="2"/>
  <c r="AE225" i="2"/>
  <c r="AF225" i="2"/>
  <c r="AG225" i="2"/>
  <c r="AH225" i="2"/>
  <c r="W226" i="2"/>
  <c r="X226" i="2"/>
  <c r="Y226" i="2"/>
  <c r="Z226" i="2"/>
  <c r="AA226" i="2"/>
  <c r="AB226" i="2"/>
  <c r="AC226" i="2"/>
  <c r="AD226" i="2"/>
  <c r="AE226" i="2"/>
  <c r="AF226" i="2"/>
  <c r="AG226" i="2"/>
  <c r="AH226" i="2"/>
  <c r="W227" i="2"/>
  <c r="X227" i="2"/>
  <c r="Y227" i="2"/>
  <c r="Z227" i="2"/>
  <c r="AA227" i="2"/>
  <c r="AB227" i="2"/>
  <c r="AC227" i="2"/>
  <c r="AD227" i="2"/>
  <c r="AE227" i="2"/>
  <c r="AF227" i="2"/>
  <c r="AG227" i="2"/>
  <c r="AH227" i="2"/>
  <c r="W228" i="2"/>
  <c r="X228" i="2"/>
  <c r="Y228" i="2"/>
  <c r="Z228" i="2"/>
  <c r="AA228" i="2"/>
  <c r="AB228" i="2"/>
  <c r="AC228" i="2"/>
  <c r="AD228" i="2"/>
  <c r="AE228" i="2"/>
  <c r="AF228" i="2"/>
  <c r="AG228" i="2"/>
  <c r="AH228" i="2"/>
  <c r="W229" i="2"/>
  <c r="X229" i="2"/>
  <c r="Y229" i="2"/>
  <c r="Z229" i="2"/>
  <c r="AA229" i="2"/>
  <c r="AB229" i="2"/>
  <c r="AC229" i="2"/>
  <c r="AD229" i="2"/>
  <c r="AE229" i="2"/>
  <c r="AF229" i="2"/>
  <c r="AG229" i="2"/>
  <c r="AH229" i="2"/>
  <c r="W230" i="2"/>
  <c r="X230" i="2"/>
  <c r="Y230" i="2"/>
  <c r="Z230" i="2"/>
  <c r="AA230" i="2"/>
  <c r="AB230" i="2"/>
  <c r="AC230" i="2"/>
  <c r="AD230" i="2"/>
  <c r="AE230" i="2"/>
  <c r="AF230" i="2"/>
  <c r="AG230" i="2"/>
  <c r="AH230" i="2"/>
  <c r="W231" i="2"/>
  <c r="X231" i="2"/>
  <c r="Y231" i="2"/>
  <c r="Z231" i="2"/>
  <c r="AA231" i="2"/>
  <c r="AB231" i="2"/>
  <c r="AC231" i="2"/>
  <c r="AD231" i="2"/>
  <c r="AE231" i="2"/>
  <c r="AF231" i="2"/>
  <c r="AG231" i="2"/>
  <c r="AH231" i="2"/>
  <c r="W232" i="2"/>
  <c r="X232" i="2"/>
  <c r="Y232" i="2"/>
  <c r="Z232" i="2"/>
  <c r="AA232" i="2"/>
  <c r="AB232" i="2"/>
  <c r="AC232" i="2"/>
  <c r="AD232" i="2"/>
  <c r="AE232" i="2"/>
  <c r="AF232" i="2"/>
  <c r="AG232" i="2"/>
  <c r="AH232" i="2"/>
  <c r="W233" i="2"/>
  <c r="X233" i="2"/>
  <c r="Y233" i="2"/>
  <c r="Z233" i="2"/>
  <c r="AA233" i="2"/>
  <c r="AB233" i="2"/>
  <c r="AC233" i="2"/>
  <c r="AD233" i="2"/>
  <c r="AE233" i="2"/>
  <c r="AF233" i="2"/>
  <c r="AG233" i="2"/>
  <c r="AH233" i="2"/>
  <c r="W234" i="2"/>
  <c r="X234" i="2"/>
  <c r="Y234" i="2"/>
  <c r="Z234" i="2"/>
  <c r="AA234" i="2"/>
  <c r="AB234" i="2"/>
  <c r="AC234" i="2"/>
  <c r="AD234" i="2"/>
  <c r="AE234" i="2"/>
  <c r="AF234" i="2"/>
  <c r="AG234" i="2"/>
  <c r="AH234" i="2"/>
  <c r="W235" i="2"/>
  <c r="X235" i="2"/>
  <c r="Y235" i="2"/>
  <c r="Z235" i="2"/>
  <c r="AA235" i="2"/>
  <c r="AB235" i="2"/>
  <c r="AC235" i="2"/>
  <c r="AD235" i="2"/>
  <c r="AE235" i="2"/>
  <c r="AF235" i="2"/>
  <c r="AG235" i="2"/>
  <c r="AH235" i="2"/>
  <c r="W236" i="2"/>
  <c r="X236" i="2"/>
  <c r="Y236" i="2"/>
  <c r="Z236" i="2"/>
  <c r="AA236" i="2"/>
  <c r="AB236" i="2"/>
  <c r="AC236" i="2"/>
  <c r="AD236" i="2"/>
  <c r="AE236" i="2"/>
  <c r="AF236" i="2"/>
  <c r="AG236" i="2"/>
  <c r="AH236" i="2"/>
  <c r="W237" i="2"/>
  <c r="X237" i="2"/>
  <c r="Y237" i="2"/>
  <c r="Z237" i="2"/>
  <c r="AA237" i="2"/>
  <c r="AB237" i="2"/>
  <c r="AC237" i="2"/>
  <c r="AD237" i="2"/>
  <c r="AE237" i="2"/>
  <c r="AF237" i="2"/>
  <c r="AG237" i="2"/>
  <c r="AH237" i="2"/>
  <c r="W238" i="2"/>
  <c r="X238" i="2"/>
  <c r="Y238" i="2"/>
  <c r="Z238" i="2"/>
  <c r="AA238" i="2"/>
  <c r="AB238" i="2"/>
  <c r="AC238" i="2"/>
  <c r="AD238" i="2"/>
  <c r="AE238" i="2"/>
  <c r="AF238" i="2"/>
  <c r="AG238" i="2"/>
  <c r="AH238" i="2"/>
  <c r="W239" i="2"/>
  <c r="X239" i="2"/>
  <c r="Y239" i="2"/>
  <c r="Z239" i="2"/>
  <c r="AA239" i="2"/>
  <c r="AB239" i="2"/>
  <c r="AC239" i="2"/>
  <c r="AD239" i="2"/>
  <c r="AE239" i="2"/>
  <c r="AF239" i="2"/>
  <c r="AG239" i="2"/>
  <c r="AH239" i="2"/>
  <c r="W240" i="2"/>
  <c r="X240" i="2"/>
  <c r="Y240" i="2"/>
  <c r="Z240" i="2"/>
  <c r="AA240" i="2"/>
  <c r="AB240" i="2"/>
  <c r="AC240" i="2"/>
  <c r="AD240" i="2"/>
  <c r="AE240" i="2"/>
  <c r="AF240" i="2"/>
  <c r="AG240" i="2"/>
  <c r="AH240" i="2"/>
  <c r="W241" i="2"/>
  <c r="X241" i="2"/>
  <c r="Y241" i="2"/>
  <c r="Z241" i="2"/>
  <c r="AA241" i="2"/>
  <c r="AB241" i="2"/>
  <c r="AC241" i="2"/>
  <c r="AD241" i="2"/>
  <c r="AE241" i="2"/>
  <c r="AF241" i="2"/>
  <c r="AG241" i="2"/>
  <c r="AH241" i="2"/>
  <c r="W242" i="2"/>
  <c r="X242" i="2"/>
  <c r="Y242" i="2"/>
  <c r="Z242" i="2"/>
  <c r="AA242" i="2"/>
  <c r="AB242" i="2"/>
  <c r="AC242" i="2"/>
  <c r="AD242" i="2"/>
  <c r="AE242" i="2"/>
  <c r="AF242" i="2"/>
  <c r="AG242" i="2"/>
  <c r="AH242" i="2"/>
  <c r="W243" i="2"/>
  <c r="X243" i="2"/>
  <c r="Y243" i="2"/>
  <c r="Z243" i="2"/>
  <c r="AA243" i="2"/>
  <c r="AB243" i="2"/>
  <c r="AC243" i="2"/>
  <c r="AD243" i="2"/>
  <c r="AE243" i="2"/>
  <c r="AF243" i="2"/>
  <c r="AG243" i="2"/>
  <c r="AH243" i="2"/>
  <c r="W244" i="2"/>
  <c r="X244" i="2"/>
  <c r="Y244" i="2"/>
  <c r="Z244" i="2"/>
  <c r="AA244" i="2"/>
  <c r="AB244" i="2"/>
  <c r="AC244" i="2"/>
  <c r="AD244" i="2"/>
  <c r="AE244" i="2"/>
  <c r="AF244" i="2"/>
  <c r="AG244" i="2"/>
  <c r="AH244" i="2"/>
  <c r="W245" i="2"/>
  <c r="X245" i="2"/>
  <c r="Y245" i="2"/>
  <c r="Z245" i="2"/>
  <c r="AA245" i="2"/>
  <c r="AB245" i="2"/>
  <c r="AC245" i="2"/>
  <c r="AD245" i="2"/>
  <c r="AE245" i="2"/>
  <c r="AF245" i="2"/>
  <c r="AG245" i="2"/>
  <c r="AH245" i="2"/>
  <c r="W246" i="2"/>
  <c r="X246" i="2"/>
  <c r="Y246" i="2"/>
  <c r="Z246" i="2"/>
  <c r="AA246" i="2"/>
  <c r="AB246" i="2"/>
  <c r="AC246" i="2"/>
  <c r="AD246" i="2"/>
  <c r="AE246" i="2"/>
  <c r="AF246" i="2"/>
  <c r="AG246" i="2"/>
  <c r="AH246" i="2"/>
  <c r="W247" i="2"/>
  <c r="X247" i="2"/>
  <c r="Y247" i="2"/>
  <c r="Z247" i="2"/>
  <c r="AA247" i="2"/>
  <c r="AB247" i="2"/>
  <c r="AC247" i="2"/>
  <c r="AD247" i="2"/>
  <c r="AE247" i="2"/>
  <c r="AF247" i="2"/>
  <c r="AG247" i="2"/>
  <c r="AH247" i="2"/>
  <c r="W248" i="2"/>
  <c r="X248" i="2"/>
  <c r="Y248" i="2"/>
  <c r="Z248" i="2"/>
  <c r="AA248" i="2"/>
  <c r="AB248" i="2"/>
  <c r="AC248" i="2"/>
  <c r="AD248" i="2"/>
  <c r="AE248" i="2"/>
  <c r="AF248" i="2"/>
  <c r="AG248" i="2"/>
  <c r="AH248" i="2"/>
  <c r="W249" i="2"/>
  <c r="X249" i="2"/>
  <c r="Y249" i="2"/>
  <c r="Z249" i="2"/>
  <c r="AA249" i="2"/>
  <c r="AB249" i="2"/>
  <c r="AC249" i="2"/>
  <c r="AD249" i="2"/>
  <c r="AE249" i="2"/>
  <c r="AF249" i="2"/>
  <c r="AG249" i="2"/>
  <c r="AH249" i="2"/>
  <c r="W250" i="2"/>
  <c r="X250" i="2"/>
  <c r="Y250" i="2"/>
  <c r="Z250" i="2"/>
  <c r="AA250" i="2"/>
  <c r="AB250" i="2"/>
  <c r="AC250" i="2"/>
  <c r="AD250" i="2"/>
  <c r="AE250" i="2"/>
  <c r="AF250" i="2"/>
  <c r="AG250" i="2"/>
  <c r="AH250" i="2"/>
  <c r="W251" i="2"/>
  <c r="X251" i="2"/>
  <c r="Y251" i="2"/>
  <c r="Z251" i="2"/>
  <c r="AA251" i="2"/>
  <c r="AB251" i="2"/>
  <c r="AC251" i="2"/>
  <c r="AD251" i="2"/>
  <c r="AE251" i="2"/>
  <c r="AF251" i="2"/>
  <c r="AG251" i="2"/>
  <c r="AH251" i="2"/>
  <c r="W252" i="2"/>
  <c r="X252" i="2"/>
  <c r="Y252" i="2"/>
  <c r="Z252" i="2"/>
  <c r="AA252" i="2"/>
  <c r="AB252" i="2"/>
  <c r="AC252" i="2"/>
  <c r="AD252" i="2"/>
  <c r="AE252" i="2"/>
  <c r="AF252" i="2"/>
  <c r="AG252" i="2"/>
  <c r="AH252" i="2"/>
  <c r="W253" i="2"/>
  <c r="X253" i="2"/>
  <c r="Y253" i="2"/>
  <c r="Z253" i="2"/>
  <c r="AA253" i="2"/>
  <c r="AB253" i="2"/>
  <c r="AC253" i="2"/>
  <c r="AD253" i="2"/>
  <c r="AE253" i="2"/>
  <c r="AF253" i="2"/>
  <c r="AG253" i="2"/>
  <c r="AH253" i="2"/>
  <c r="W254" i="2"/>
  <c r="X254" i="2"/>
  <c r="Y254" i="2"/>
  <c r="Z254" i="2"/>
  <c r="AA254" i="2"/>
  <c r="AB254" i="2"/>
  <c r="AC254" i="2"/>
  <c r="AD254" i="2"/>
  <c r="AE254" i="2"/>
  <c r="AF254" i="2"/>
  <c r="AG254" i="2"/>
  <c r="AH254" i="2"/>
  <c r="W255" i="2"/>
  <c r="X255" i="2"/>
  <c r="Y255" i="2"/>
  <c r="Z255" i="2"/>
  <c r="AA255" i="2"/>
  <c r="AB255" i="2"/>
  <c r="AC255" i="2"/>
  <c r="AD255" i="2"/>
  <c r="AE255" i="2"/>
  <c r="AF255" i="2"/>
  <c r="AG255" i="2"/>
  <c r="AH255" i="2"/>
  <c r="W256" i="2"/>
  <c r="X256" i="2"/>
  <c r="Y256" i="2"/>
  <c r="Z256" i="2"/>
  <c r="AA256" i="2"/>
  <c r="AB256" i="2"/>
  <c r="AC256" i="2"/>
  <c r="AD256" i="2"/>
  <c r="AE256" i="2"/>
  <c r="AF256" i="2"/>
  <c r="AG256" i="2"/>
  <c r="AH256" i="2"/>
  <c r="W257" i="2"/>
  <c r="X257" i="2"/>
  <c r="Y257" i="2"/>
  <c r="Z257" i="2"/>
  <c r="AA257" i="2"/>
  <c r="AB257" i="2"/>
  <c r="AC257" i="2"/>
  <c r="AD257" i="2"/>
  <c r="AE257" i="2"/>
  <c r="AF257" i="2"/>
  <c r="AG257" i="2"/>
  <c r="AH257" i="2"/>
  <c r="W258" i="2"/>
  <c r="X258" i="2"/>
  <c r="Y258" i="2"/>
  <c r="Z258" i="2"/>
  <c r="AA258" i="2"/>
  <c r="AB258" i="2"/>
  <c r="AC258" i="2"/>
  <c r="AD258" i="2"/>
  <c r="AE258" i="2"/>
  <c r="AF258" i="2"/>
  <c r="AG258" i="2"/>
  <c r="AH258" i="2"/>
  <c r="X2" i="2"/>
  <c r="Y2" i="2"/>
  <c r="Z2" i="2"/>
  <c r="AA2" i="2"/>
  <c r="AB2" i="2"/>
  <c r="AC2" i="2"/>
  <c r="AD2" i="2"/>
  <c r="AE2" i="2"/>
  <c r="AF2" i="2"/>
  <c r="AG2" i="2"/>
  <c r="AH2" i="2"/>
  <c r="W2" i="2"/>
  <c r="S3" i="2" l="1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195" i="2"/>
  <c r="S196" i="2"/>
  <c r="S197" i="2"/>
  <c r="S198" i="2"/>
  <c r="S199" i="2"/>
  <c r="S200" i="2"/>
  <c r="S201" i="2"/>
  <c r="S202" i="2"/>
  <c r="S203" i="2"/>
  <c r="S204" i="2"/>
  <c r="S205" i="2"/>
  <c r="S206" i="2"/>
  <c r="S207" i="2"/>
  <c r="S208" i="2"/>
  <c r="S209" i="2"/>
  <c r="S210" i="2"/>
  <c r="S211" i="2"/>
  <c r="S212" i="2"/>
  <c r="S213" i="2"/>
  <c r="S214" i="2"/>
  <c r="S215" i="2"/>
  <c r="S216" i="2"/>
  <c r="S217" i="2"/>
  <c r="S218" i="2"/>
  <c r="S219" i="2"/>
  <c r="S220" i="2"/>
  <c r="S221" i="2"/>
  <c r="S222" i="2"/>
  <c r="S223" i="2"/>
  <c r="S224" i="2"/>
  <c r="S225" i="2"/>
  <c r="S226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51" i="2"/>
  <c r="S252" i="2"/>
  <c r="S253" i="2"/>
  <c r="S254" i="2"/>
  <c r="S255" i="2"/>
  <c r="S256" i="2"/>
  <c r="S257" i="2"/>
  <c r="S258" i="2"/>
  <c r="S2" i="2"/>
  <c r="B3" i="2" l="1"/>
  <c r="C3" i="2"/>
  <c r="B4" i="2"/>
  <c r="C4" i="2"/>
  <c r="B5" i="2"/>
  <c r="C5" i="2"/>
  <c r="B6" i="2"/>
  <c r="C6" i="2"/>
  <c r="B7" i="2"/>
  <c r="C7" i="2"/>
  <c r="B8" i="2"/>
  <c r="C8" i="2"/>
  <c r="B9" i="2"/>
  <c r="C9" i="2"/>
  <c r="B10" i="2"/>
  <c r="C10" i="2"/>
  <c r="B11" i="2"/>
  <c r="C11" i="2"/>
  <c r="B12" i="2"/>
  <c r="C12" i="2"/>
  <c r="B13" i="2"/>
  <c r="C13" i="2"/>
  <c r="B14" i="2"/>
  <c r="C14" i="2"/>
  <c r="B15" i="2"/>
  <c r="C15" i="2"/>
  <c r="B16" i="2"/>
  <c r="C16" i="2"/>
  <c r="B17" i="2"/>
  <c r="C17" i="2"/>
  <c r="B18" i="2"/>
  <c r="C18" i="2"/>
  <c r="B19" i="2"/>
  <c r="C19" i="2"/>
  <c r="B20" i="2"/>
  <c r="C20" i="2"/>
  <c r="B21" i="2"/>
  <c r="C21" i="2"/>
  <c r="B22" i="2"/>
  <c r="C22" i="2"/>
  <c r="B23" i="2"/>
  <c r="C23" i="2"/>
  <c r="B24" i="2"/>
  <c r="C24" i="2"/>
  <c r="B25" i="2"/>
  <c r="C25" i="2"/>
  <c r="B26" i="2"/>
  <c r="C26" i="2"/>
  <c r="B27" i="2"/>
  <c r="C27" i="2"/>
  <c r="B28" i="2"/>
  <c r="C28" i="2"/>
  <c r="B29" i="2"/>
  <c r="C29" i="2"/>
  <c r="B30" i="2"/>
  <c r="C30" i="2"/>
  <c r="B31" i="2"/>
  <c r="C31" i="2"/>
  <c r="B32" i="2"/>
  <c r="C32" i="2"/>
  <c r="B33" i="2"/>
  <c r="C33" i="2"/>
  <c r="B34" i="2"/>
  <c r="C34" i="2"/>
  <c r="B35" i="2"/>
  <c r="C35" i="2"/>
  <c r="B36" i="2"/>
  <c r="C36" i="2"/>
  <c r="B37" i="2"/>
  <c r="C37" i="2"/>
  <c r="B38" i="2"/>
  <c r="C38" i="2"/>
  <c r="B39" i="2"/>
  <c r="C39" i="2"/>
  <c r="B40" i="2"/>
  <c r="C40" i="2"/>
  <c r="B41" i="2"/>
  <c r="C41" i="2"/>
  <c r="B42" i="2"/>
  <c r="C42" i="2"/>
  <c r="B43" i="2"/>
  <c r="C43" i="2"/>
  <c r="B44" i="2"/>
  <c r="C44" i="2"/>
  <c r="B45" i="2"/>
  <c r="C45" i="2"/>
  <c r="B46" i="2"/>
  <c r="C46" i="2"/>
  <c r="B47" i="2"/>
  <c r="C47" i="2"/>
  <c r="B48" i="2"/>
  <c r="C48" i="2"/>
  <c r="B49" i="2"/>
  <c r="C49" i="2"/>
  <c r="B50" i="2"/>
  <c r="C50" i="2"/>
  <c r="B51" i="2"/>
  <c r="C51" i="2"/>
  <c r="B52" i="2"/>
  <c r="C52" i="2"/>
  <c r="B53" i="2"/>
  <c r="C53" i="2"/>
  <c r="B54" i="2"/>
  <c r="C54" i="2"/>
  <c r="B55" i="2"/>
  <c r="C55" i="2"/>
  <c r="B56" i="2"/>
  <c r="C56" i="2"/>
  <c r="B57" i="2"/>
  <c r="C57" i="2"/>
  <c r="B58" i="2"/>
  <c r="C58" i="2"/>
  <c r="B59" i="2"/>
  <c r="C59" i="2"/>
  <c r="B60" i="2"/>
  <c r="C60" i="2"/>
  <c r="B61" i="2"/>
  <c r="C61" i="2"/>
  <c r="B62" i="2"/>
  <c r="C62" i="2"/>
  <c r="B63" i="2"/>
  <c r="C63" i="2"/>
  <c r="B64" i="2"/>
  <c r="C64" i="2"/>
  <c r="B65" i="2"/>
  <c r="C65" i="2"/>
  <c r="B66" i="2"/>
  <c r="C66" i="2"/>
  <c r="B67" i="2"/>
  <c r="C67" i="2"/>
  <c r="B68" i="2"/>
  <c r="C68" i="2"/>
  <c r="B69" i="2"/>
  <c r="C69" i="2"/>
  <c r="B70" i="2"/>
  <c r="C70" i="2"/>
  <c r="B71" i="2"/>
  <c r="C71" i="2"/>
  <c r="B72" i="2"/>
  <c r="C72" i="2"/>
  <c r="B73" i="2"/>
  <c r="C73" i="2"/>
  <c r="B74" i="2"/>
  <c r="C74" i="2"/>
  <c r="B75" i="2"/>
  <c r="C75" i="2"/>
  <c r="B76" i="2"/>
  <c r="C76" i="2"/>
  <c r="B77" i="2"/>
  <c r="C77" i="2"/>
  <c r="B78" i="2"/>
  <c r="C78" i="2"/>
  <c r="B79" i="2"/>
  <c r="C79" i="2"/>
  <c r="B80" i="2"/>
  <c r="C80" i="2"/>
  <c r="B81" i="2"/>
  <c r="C81" i="2"/>
  <c r="B82" i="2"/>
  <c r="C82" i="2"/>
  <c r="B83" i="2"/>
  <c r="C83" i="2"/>
  <c r="B84" i="2"/>
  <c r="C84" i="2"/>
  <c r="B85" i="2"/>
  <c r="C85" i="2"/>
  <c r="B86" i="2"/>
  <c r="C86" i="2"/>
  <c r="B87" i="2"/>
  <c r="C87" i="2"/>
  <c r="B88" i="2"/>
  <c r="C88" i="2"/>
  <c r="B89" i="2"/>
  <c r="C89" i="2"/>
  <c r="B90" i="2"/>
  <c r="C90" i="2"/>
  <c r="B91" i="2"/>
  <c r="C91" i="2"/>
  <c r="B92" i="2"/>
  <c r="C92" i="2"/>
  <c r="B93" i="2"/>
  <c r="C93" i="2"/>
  <c r="B94" i="2"/>
  <c r="C94" i="2"/>
  <c r="B95" i="2"/>
  <c r="C95" i="2"/>
  <c r="B96" i="2"/>
  <c r="C96" i="2"/>
  <c r="B97" i="2"/>
  <c r="C97" i="2"/>
  <c r="B98" i="2"/>
  <c r="C98" i="2"/>
  <c r="B99" i="2"/>
  <c r="C99" i="2"/>
  <c r="B100" i="2"/>
  <c r="C100" i="2"/>
  <c r="B101" i="2"/>
  <c r="C101" i="2"/>
  <c r="B102" i="2"/>
  <c r="C102" i="2"/>
  <c r="B103" i="2"/>
  <c r="C103" i="2"/>
  <c r="B104" i="2"/>
  <c r="C104" i="2"/>
  <c r="B105" i="2"/>
  <c r="C105" i="2"/>
  <c r="B106" i="2"/>
  <c r="C106" i="2"/>
  <c r="B107" i="2"/>
  <c r="C107" i="2"/>
  <c r="B108" i="2"/>
  <c r="C108" i="2"/>
  <c r="B109" i="2"/>
  <c r="C109" i="2"/>
  <c r="B110" i="2"/>
  <c r="C110" i="2"/>
  <c r="B111" i="2"/>
  <c r="C111" i="2"/>
  <c r="B112" i="2"/>
  <c r="C112" i="2"/>
  <c r="B113" i="2"/>
  <c r="C113" i="2"/>
  <c r="B114" i="2"/>
  <c r="C114" i="2"/>
  <c r="B115" i="2"/>
  <c r="C115" i="2"/>
  <c r="B116" i="2"/>
  <c r="C116" i="2"/>
  <c r="B117" i="2"/>
  <c r="C117" i="2"/>
  <c r="B118" i="2"/>
  <c r="C118" i="2"/>
  <c r="B119" i="2"/>
  <c r="C119" i="2"/>
  <c r="B120" i="2"/>
  <c r="C120" i="2"/>
  <c r="B121" i="2"/>
  <c r="C121" i="2"/>
  <c r="B122" i="2"/>
  <c r="C122" i="2"/>
  <c r="B123" i="2"/>
  <c r="C123" i="2"/>
  <c r="B124" i="2"/>
  <c r="C124" i="2"/>
  <c r="B125" i="2"/>
  <c r="C125" i="2"/>
  <c r="B126" i="2"/>
  <c r="C126" i="2"/>
  <c r="B127" i="2"/>
  <c r="C127" i="2"/>
  <c r="B128" i="2"/>
  <c r="C128" i="2"/>
  <c r="B129" i="2"/>
  <c r="C129" i="2"/>
  <c r="B130" i="2"/>
  <c r="C130" i="2"/>
  <c r="B131" i="2"/>
  <c r="C131" i="2"/>
  <c r="B132" i="2"/>
  <c r="C132" i="2"/>
  <c r="B133" i="2"/>
  <c r="C133" i="2"/>
  <c r="B134" i="2"/>
  <c r="C134" i="2"/>
  <c r="B135" i="2"/>
  <c r="C135" i="2"/>
  <c r="B136" i="2"/>
  <c r="C136" i="2"/>
  <c r="B137" i="2"/>
  <c r="C137" i="2"/>
  <c r="B138" i="2"/>
  <c r="C138" i="2"/>
  <c r="B139" i="2"/>
  <c r="C139" i="2"/>
  <c r="B140" i="2"/>
  <c r="C140" i="2"/>
  <c r="B141" i="2"/>
  <c r="C141" i="2"/>
  <c r="B142" i="2"/>
  <c r="C142" i="2"/>
  <c r="B143" i="2"/>
  <c r="C143" i="2"/>
  <c r="B144" i="2"/>
  <c r="C144" i="2"/>
  <c r="B145" i="2"/>
  <c r="C145" i="2"/>
  <c r="B146" i="2"/>
  <c r="C146" i="2"/>
  <c r="B147" i="2"/>
  <c r="C147" i="2"/>
  <c r="B148" i="2"/>
  <c r="C148" i="2"/>
  <c r="B149" i="2"/>
  <c r="C149" i="2"/>
  <c r="B150" i="2"/>
  <c r="C150" i="2"/>
  <c r="B151" i="2"/>
  <c r="C151" i="2"/>
  <c r="B152" i="2"/>
  <c r="C152" i="2"/>
  <c r="B153" i="2"/>
  <c r="C153" i="2"/>
  <c r="B154" i="2"/>
  <c r="C154" i="2"/>
  <c r="B155" i="2"/>
  <c r="C155" i="2"/>
  <c r="B156" i="2"/>
  <c r="C156" i="2"/>
  <c r="B157" i="2"/>
  <c r="C157" i="2"/>
  <c r="B158" i="2"/>
  <c r="C158" i="2"/>
  <c r="B159" i="2"/>
  <c r="C159" i="2"/>
  <c r="B160" i="2"/>
  <c r="C160" i="2"/>
  <c r="B161" i="2"/>
  <c r="C161" i="2"/>
  <c r="B162" i="2"/>
  <c r="C162" i="2"/>
  <c r="B163" i="2"/>
  <c r="C163" i="2"/>
  <c r="B164" i="2"/>
  <c r="C164" i="2"/>
  <c r="B165" i="2"/>
  <c r="C165" i="2"/>
  <c r="B166" i="2"/>
  <c r="C166" i="2"/>
  <c r="B167" i="2"/>
  <c r="C167" i="2"/>
  <c r="B168" i="2"/>
  <c r="C168" i="2"/>
  <c r="B169" i="2"/>
  <c r="C169" i="2"/>
  <c r="B170" i="2"/>
  <c r="C170" i="2"/>
  <c r="B171" i="2"/>
  <c r="C171" i="2"/>
  <c r="B172" i="2"/>
  <c r="C172" i="2"/>
  <c r="B173" i="2"/>
  <c r="C173" i="2"/>
  <c r="B174" i="2"/>
  <c r="C174" i="2"/>
  <c r="B175" i="2"/>
  <c r="C175" i="2"/>
  <c r="B176" i="2"/>
  <c r="C176" i="2"/>
  <c r="B177" i="2"/>
  <c r="C177" i="2"/>
  <c r="B178" i="2"/>
  <c r="C178" i="2"/>
  <c r="B179" i="2"/>
  <c r="C179" i="2"/>
  <c r="B180" i="2"/>
  <c r="C180" i="2"/>
  <c r="B181" i="2"/>
  <c r="C181" i="2"/>
  <c r="B182" i="2"/>
  <c r="C182" i="2"/>
  <c r="B183" i="2"/>
  <c r="C183" i="2"/>
  <c r="B184" i="2"/>
  <c r="C184" i="2"/>
  <c r="B185" i="2"/>
  <c r="C185" i="2"/>
  <c r="B186" i="2"/>
  <c r="C186" i="2"/>
  <c r="B187" i="2"/>
  <c r="C187" i="2"/>
  <c r="B188" i="2"/>
  <c r="C188" i="2"/>
  <c r="B189" i="2"/>
  <c r="C189" i="2"/>
  <c r="B190" i="2"/>
  <c r="C190" i="2"/>
  <c r="B191" i="2"/>
  <c r="C191" i="2"/>
  <c r="B192" i="2"/>
  <c r="C192" i="2"/>
  <c r="B193" i="2"/>
  <c r="C193" i="2"/>
  <c r="B194" i="2"/>
  <c r="C194" i="2"/>
  <c r="B195" i="2"/>
  <c r="C195" i="2"/>
  <c r="B196" i="2"/>
  <c r="C196" i="2"/>
  <c r="B197" i="2"/>
  <c r="C197" i="2"/>
  <c r="B198" i="2"/>
  <c r="C198" i="2"/>
  <c r="B199" i="2"/>
  <c r="C199" i="2"/>
  <c r="B200" i="2"/>
  <c r="C200" i="2"/>
  <c r="B201" i="2"/>
  <c r="C201" i="2"/>
  <c r="B202" i="2"/>
  <c r="C202" i="2"/>
  <c r="B203" i="2"/>
  <c r="C203" i="2"/>
  <c r="B204" i="2"/>
  <c r="C204" i="2"/>
  <c r="B205" i="2"/>
  <c r="C205" i="2"/>
  <c r="B206" i="2"/>
  <c r="C206" i="2"/>
  <c r="B207" i="2"/>
  <c r="C207" i="2"/>
  <c r="B208" i="2"/>
  <c r="C208" i="2"/>
  <c r="B209" i="2"/>
  <c r="C209" i="2"/>
  <c r="B210" i="2"/>
  <c r="C210" i="2"/>
  <c r="B211" i="2"/>
  <c r="C211" i="2"/>
  <c r="B212" i="2"/>
  <c r="C212" i="2"/>
  <c r="B213" i="2"/>
  <c r="C213" i="2"/>
  <c r="B214" i="2"/>
  <c r="C214" i="2"/>
  <c r="B215" i="2"/>
  <c r="C215" i="2"/>
  <c r="B216" i="2"/>
  <c r="C216" i="2"/>
  <c r="B217" i="2"/>
  <c r="C217" i="2"/>
  <c r="B218" i="2"/>
  <c r="C218" i="2"/>
  <c r="B219" i="2"/>
  <c r="C219" i="2"/>
  <c r="B220" i="2"/>
  <c r="C220" i="2"/>
  <c r="B221" i="2"/>
  <c r="C221" i="2"/>
  <c r="B222" i="2"/>
  <c r="C222" i="2"/>
  <c r="B223" i="2"/>
  <c r="C223" i="2"/>
  <c r="B224" i="2"/>
  <c r="C224" i="2"/>
  <c r="B225" i="2"/>
  <c r="C225" i="2"/>
  <c r="B226" i="2"/>
  <c r="C226" i="2"/>
  <c r="B227" i="2"/>
  <c r="C227" i="2"/>
  <c r="B228" i="2"/>
  <c r="C228" i="2"/>
  <c r="B229" i="2"/>
  <c r="C229" i="2"/>
  <c r="B230" i="2"/>
  <c r="C230" i="2"/>
  <c r="B231" i="2"/>
  <c r="C231" i="2"/>
  <c r="B232" i="2"/>
  <c r="C232" i="2"/>
  <c r="B233" i="2"/>
  <c r="C233" i="2"/>
  <c r="B234" i="2"/>
  <c r="C234" i="2"/>
  <c r="B235" i="2"/>
  <c r="C235" i="2"/>
  <c r="B236" i="2"/>
  <c r="C236" i="2"/>
  <c r="B237" i="2"/>
  <c r="C237" i="2"/>
  <c r="B238" i="2"/>
  <c r="C238" i="2"/>
  <c r="B239" i="2"/>
  <c r="C239" i="2"/>
  <c r="B240" i="2"/>
  <c r="C240" i="2"/>
  <c r="B241" i="2"/>
  <c r="C241" i="2"/>
  <c r="B242" i="2"/>
  <c r="C242" i="2"/>
  <c r="B243" i="2"/>
  <c r="C243" i="2"/>
  <c r="B244" i="2"/>
  <c r="C244" i="2"/>
  <c r="B245" i="2"/>
  <c r="C245" i="2"/>
  <c r="B246" i="2"/>
  <c r="C246" i="2"/>
  <c r="B247" i="2"/>
  <c r="C247" i="2"/>
  <c r="B248" i="2"/>
  <c r="C248" i="2"/>
  <c r="B249" i="2"/>
  <c r="C249" i="2"/>
  <c r="B250" i="2"/>
  <c r="C250" i="2"/>
  <c r="B251" i="2"/>
  <c r="C251" i="2"/>
  <c r="B252" i="2"/>
  <c r="C252" i="2"/>
  <c r="B253" i="2"/>
  <c r="C253" i="2"/>
  <c r="B254" i="2"/>
  <c r="C254" i="2"/>
  <c r="B255" i="2"/>
  <c r="C255" i="2"/>
  <c r="B256" i="2"/>
  <c r="C256" i="2"/>
  <c r="B257" i="2"/>
  <c r="C257" i="2"/>
  <c r="B258" i="2"/>
  <c r="C258" i="2"/>
  <c r="C2" i="2"/>
  <c r="B2" i="2"/>
</calcChain>
</file>

<file path=xl/sharedStrings.xml><?xml version="1.0" encoding="utf-8"?>
<sst xmlns="http://schemas.openxmlformats.org/spreadsheetml/2006/main" count="1083" uniqueCount="79">
  <si>
    <t>Id</t>
  </si>
  <si>
    <r>
      <rPr>
        <sz val="9"/>
        <color theme="1"/>
        <rFont val="微软雅黑"/>
        <family val="2"/>
        <charset val="134"/>
      </rPr>
      <t>Robot</t>
    </r>
    <r>
      <rPr>
        <sz val="9"/>
        <color theme="1"/>
        <rFont val="微软雅黑"/>
        <family val="2"/>
        <charset val="134"/>
      </rPr>
      <t>Name</t>
    </r>
  </si>
  <si>
    <r>
      <rPr>
        <sz val="9"/>
        <color theme="1"/>
        <rFont val="微软雅黑"/>
        <family val="2"/>
        <charset val="134"/>
      </rPr>
      <t>Robot</t>
    </r>
    <r>
      <rPr>
        <sz val="9"/>
        <color theme="1"/>
        <rFont val="微软雅黑"/>
        <family val="2"/>
        <charset val="134"/>
      </rPr>
      <t>Level</t>
    </r>
  </si>
  <si>
    <r>
      <rPr>
        <sz val="9"/>
        <color theme="1"/>
        <rFont val="微软雅黑"/>
        <family val="2"/>
        <charset val="134"/>
      </rPr>
      <t>Robot</t>
    </r>
    <r>
      <rPr>
        <sz val="9"/>
        <color theme="1"/>
        <rFont val="微软雅黑"/>
        <family val="2"/>
        <charset val="134"/>
      </rPr>
      <t>Score</t>
    </r>
  </si>
  <si>
    <t>RoleId</t>
  </si>
  <si>
    <t>RoleLv</t>
  </si>
  <si>
    <r>
      <rPr>
        <sz val="9"/>
        <color theme="1"/>
        <rFont val="微软雅黑"/>
        <family val="2"/>
        <charset val="134"/>
      </rPr>
      <t>DifferDemons</t>
    </r>
    <r>
      <rPr>
        <sz val="9"/>
        <color theme="1"/>
        <rFont val="微软雅黑"/>
        <family val="2"/>
        <charset val="134"/>
      </rPr>
      <t>Id</t>
    </r>
  </si>
  <si>
    <r>
      <rPr>
        <sz val="9"/>
        <color theme="1"/>
        <rFont val="微软雅黑"/>
        <family val="2"/>
        <charset val="134"/>
      </rPr>
      <t>DifferDemons</t>
    </r>
    <r>
      <rPr>
        <sz val="9"/>
        <color theme="1"/>
        <rFont val="微软雅黑"/>
        <family val="2"/>
        <charset val="134"/>
      </rPr>
      <t>Lv</t>
    </r>
  </si>
  <si>
    <r>
      <rPr>
        <sz val="9"/>
        <color theme="1"/>
        <rFont val="微软雅黑"/>
        <family val="2"/>
        <charset val="134"/>
      </rPr>
      <t>P</t>
    </r>
    <r>
      <rPr>
        <sz val="9"/>
        <color theme="1"/>
        <rFont val="微软雅黑"/>
        <family val="2"/>
        <charset val="134"/>
      </rPr>
      <t>oolId</t>
    </r>
  </si>
  <si>
    <t>Nouse</t>
  </si>
  <si>
    <t>int</t>
  </si>
  <si>
    <r>
      <rPr>
        <sz val="9"/>
        <color theme="1"/>
        <rFont val="微软雅黑"/>
        <family val="2"/>
        <charset val="134"/>
      </rPr>
      <t>s</t>
    </r>
    <r>
      <rPr>
        <sz val="9"/>
        <color theme="1"/>
        <rFont val="微软雅黑"/>
        <family val="2"/>
        <charset val="134"/>
      </rPr>
      <t>tring</t>
    </r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</si>
  <si>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</si>
  <si>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r>
      <rPr>
        <sz val="9"/>
        <color theme="1"/>
        <rFont val="微软雅黑"/>
        <family val="2"/>
        <charset val="134"/>
      </rPr>
      <t>m</t>
    </r>
    <r>
      <rPr>
        <sz val="9"/>
        <color theme="1"/>
        <rFont val="微软雅黑"/>
        <family val="2"/>
        <charset val="134"/>
      </rPr>
      <t>ut,int#int,1</t>
    </r>
  </si>
  <si>
    <t>机器人姓名</t>
  </si>
  <si>
    <t>机器人玩家等级</t>
  </si>
  <si>
    <t>机器人玩家积分</t>
  </si>
  <si>
    <t>妖灵师列表</t>
  </si>
  <si>
    <t>妖灵师对应等级</t>
  </si>
  <si>
    <t>异妖列表</t>
  </si>
  <si>
    <t>异妖阶级</t>
  </si>
  <si>
    <t>所属库id</t>
  </si>
  <si>
    <t>策划备注</t>
  </si>
  <si>
    <t>默认值</t>
  </si>
  <si>
    <r>
      <rPr>
        <sz val="9"/>
        <color theme="1"/>
        <rFont val="微软雅黑"/>
        <family val="2"/>
        <charset val="134"/>
      </rPr>
      <t>n</t>
    </r>
    <r>
      <rPr>
        <sz val="9"/>
        <color theme="1"/>
        <rFont val="微软雅黑"/>
        <family val="2"/>
        <charset val="134"/>
      </rPr>
      <t>ull</t>
    </r>
  </si>
  <si>
    <t>正确性校对</t>
  </si>
  <si>
    <t>校对值</t>
  </si>
  <si>
    <t>星级</t>
    <phoneticPr fontId="4" type="noConversion"/>
  </si>
  <si>
    <t>位置</t>
    <phoneticPr fontId="4" type="noConversion"/>
  </si>
  <si>
    <t>id</t>
    <phoneticPr fontId="4" type="noConversion"/>
  </si>
  <si>
    <t>等级</t>
    <phoneticPr fontId="4" type="noConversion"/>
  </si>
  <si>
    <t>玩家等级</t>
    <phoneticPr fontId="4" type="noConversion"/>
  </si>
  <si>
    <t>竞技守卫</t>
    <phoneticPr fontId="3" type="noConversion"/>
  </si>
  <si>
    <t>RoleId2</t>
    <phoneticPr fontId="3" type="noConversion"/>
  </si>
  <si>
    <t>RoleId3</t>
    <phoneticPr fontId="3" type="noConversion"/>
  </si>
  <si>
    <t>妖灵师阵容2</t>
    <phoneticPr fontId="3" type="noConversion"/>
  </si>
  <si>
    <t>妖灵师列表阵容3</t>
    <phoneticPr fontId="3" type="noConversion"/>
  </si>
  <si>
    <t>MsScroe</t>
    <phoneticPr fontId="3" type="noConversion"/>
  </si>
  <si>
    <t>int</t>
    <phoneticPr fontId="3" type="noConversion"/>
  </si>
  <si>
    <t>玉虚初始积分</t>
    <phoneticPr fontId="3" type="noConversion"/>
  </si>
  <si>
    <t>赤尾妖</t>
  </si>
  <si>
    <t>娜迦</t>
  </si>
  <si>
    <t>灵使</t>
  </si>
  <si>
    <t>方士</t>
  </si>
  <si>
    <t>鬼差</t>
  </si>
  <si>
    <t>仙灵</t>
  </si>
  <si>
    <t>#</t>
    <phoneticPr fontId="4" type="noConversion"/>
  </si>
  <si>
    <t>10002#10010#10002#10089#10033#10023</t>
  </si>
  <si>
    <t>10039#10003#10087#10026#10005#10039</t>
  </si>
  <si>
    <t>10023#10023#10041#10087#10042#10097</t>
  </si>
  <si>
    <t>10023#10033#10005#10097#10005#10095</t>
  </si>
  <si>
    <t>10029#10001#10010#10041#10010#10015</t>
  </si>
  <si>
    <t>10089#10013#10022#10087#10010#10012</t>
  </si>
  <si>
    <t>10089#10042#10023#10017#10002#10013</t>
  </si>
  <si>
    <t>10039#10089#10010#10089#10039#10022</t>
  </si>
  <si>
    <t>10015#10095#10010#10042#10002#10089</t>
  </si>
  <si>
    <t>10039#10019#10003#10026#10022#10089</t>
  </si>
  <si>
    <t>10029#10001#10005#10089#10003#10087</t>
  </si>
  <si>
    <t>10089#10003#10022#10033#10039#10013</t>
  </si>
  <si>
    <t>10095#10089#10019#10089#10022#10019</t>
  </si>
  <si>
    <t>10017#10019#10013#10047#10089#10015</t>
  </si>
  <si>
    <t>10026#10026#10087#10010#10089#10047</t>
  </si>
  <si>
    <t>10001#10029#10089#10019#10047#10095</t>
  </si>
  <si>
    <t>10047#10047#10022#10017#10089#10095</t>
  </si>
  <si>
    <t>10003#10013#10011#10047#10013#10011</t>
  </si>
  <si>
    <t>10047#10001#10017#10089#10041#10017</t>
  </si>
  <si>
    <t>10008#10089#10008#10017#10089#10047</t>
  </si>
  <si>
    <t>10019#10047#10017#10097#10089#10010</t>
  </si>
  <si>
    <t>10039#10047#10003#10047#10042#10002</t>
  </si>
  <si>
    <t>10047#10019#10097#10017#10097#10023</t>
  </si>
  <si>
    <t>10003#10087#10097#10017#10095#10047</t>
  </si>
  <si>
    <t>10095#10047#10047#10013#10005#10002</t>
  </si>
  <si>
    <t>10089#10042#10047#10033#10089#10089</t>
  </si>
  <si>
    <t>10019#10095#10010#10013#10047#10023</t>
  </si>
  <si>
    <t>10089#10042#10047#10022#10011#10013</t>
  </si>
  <si>
    <t>10089#10033#10047#10087#10033#10008</t>
  </si>
  <si>
    <t>10089#10005#10029#10047#10005#10089</t>
  </si>
  <si>
    <t>10010#10047#10001#10089#10003#10041</t>
  </si>
  <si>
    <r>
      <t>索引（</t>
    </r>
    <r>
      <rPr>
        <sz val="9"/>
        <color rgb="FFFF0000"/>
        <rFont val="微软雅黑"/>
        <family val="2"/>
        <charset val="134"/>
      </rPr>
      <t>不要超过七位数</t>
    </r>
    <r>
      <rPr>
        <sz val="9"/>
        <color theme="1"/>
        <rFont val="微软雅黑"/>
        <family val="2"/>
        <charset val="134"/>
      </rPr>
      <t>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</si>
</sst>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rgb="FF92D050"/>
      <name val="微软雅黑"/>
      <family val="2"/>
      <charset val="134"/>
    </font>
    <font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5" fillId="0" borderId="3" xfId="0" applyFont="1" applyBorder="1"/>
    <xf numFmtId="0" fontId="5" fillId="0" borderId="4" xfId="0" applyFont="1" applyBorder="1"/>
    <xf numFmtId="0" fontId="5" fillId="0" borderId="2" xfId="0" applyFont="1" applyBorder="1"/>
    <xf numFmtId="0" fontId="5" fillId="0" borderId="5" xfId="0" applyFont="1" applyBorder="1"/>
    <xf numFmtId="0" fontId="0" fillId="0" borderId="5" xfId="0" applyBorder="1"/>
    <xf numFmtId="0" fontId="1" fillId="0" borderId="1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left" vertical="center"/>
    </xf>
  </cellXfs>
  <cellStyles count="1">
    <cellStyle name="常规" xfId="0" builtinId="0"/>
  </cellStyles>
  <dxfs count="20"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k068/Desktop/14.CharacterConfig(1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ata_excel\master_new_onepiece\base_data\HeroConfig.xlsx" TargetMode="External"/><Relationship Id="rId1" Type="http://schemas.openxmlformats.org/officeDocument/2006/relationships/externalLinkPath" Target="HeroConf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eroConfig"/>
      <sheetName val="Sheet1"/>
      <sheetName val="Sheet2"/>
      <sheetName val="技能相关"/>
      <sheetName val="待开放"/>
    </sheetNames>
    <sheetDataSet>
      <sheetData sheetId="0">
        <row r="1">
          <cell r="B1" t="str">
            <v>Id</v>
          </cell>
          <cell r="C1" t="str">
            <v>Description</v>
          </cell>
          <cell r="D1" t="str">
            <v>ReadingName</v>
          </cell>
          <cell r="E1" t="str">
            <v>Painting</v>
          </cell>
          <cell r="F1" t="str">
            <v>Live</v>
          </cell>
          <cell r="G1" t="str">
            <v>ShowLive</v>
          </cell>
          <cell r="H1" t="str">
            <v>Toward</v>
          </cell>
          <cell r="I1" t="str">
            <v>Icon</v>
          </cell>
          <cell r="J1" t="str">
            <v>PiecesId</v>
          </cell>
          <cell r="K1" t="str">
            <v>PiecesCount</v>
          </cell>
          <cell r="L1" t="str">
            <v>Star</v>
          </cell>
          <cell r="M1" t="str">
            <v>Quality</v>
          </cell>
        </row>
        <row r="2">
          <cell r="B2" t="str">
            <v>int</v>
          </cell>
          <cell r="C2" t="str">
            <v>int</v>
          </cell>
          <cell r="D2" t="str">
            <v>string</v>
          </cell>
          <cell r="E2" t="str">
            <v>int</v>
          </cell>
          <cell r="F2" t="str">
            <v>int</v>
          </cell>
          <cell r="G2" t="str">
            <v>int</v>
          </cell>
          <cell r="H2" t="str">
            <v>int</v>
          </cell>
          <cell r="I2" t="str">
            <v>int</v>
          </cell>
          <cell r="J2" t="str">
            <v>int</v>
          </cell>
          <cell r="K2" t="str">
            <v>int</v>
          </cell>
          <cell r="L2" t="str">
            <v>int</v>
          </cell>
          <cell r="M2" t="str">
            <v>int</v>
          </cell>
        </row>
        <row r="3">
          <cell r="B3">
            <v>2</v>
          </cell>
          <cell r="C3">
            <v>3</v>
          </cell>
          <cell r="D3">
            <v>2</v>
          </cell>
          <cell r="E3">
            <v>3</v>
          </cell>
          <cell r="F3">
            <v>3</v>
          </cell>
          <cell r="G3">
            <v>3</v>
          </cell>
          <cell r="H3">
            <v>3</v>
          </cell>
          <cell r="I3">
            <v>3</v>
          </cell>
          <cell r="J3">
            <v>2</v>
          </cell>
          <cell r="K3">
            <v>2</v>
          </cell>
          <cell r="L3">
            <v>2</v>
          </cell>
          <cell r="M3">
            <v>2</v>
          </cell>
        </row>
        <row r="4">
          <cell r="B4" t="str">
            <v>角色ID</v>
          </cell>
          <cell r="C4" t="str">
            <v>角色简单介绍</v>
          </cell>
          <cell r="D4" t="str">
            <v>角色名（辨识用）</v>
          </cell>
          <cell r="E4" t="str">
            <v>角色静态立绘ID</v>
          </cell>
          <cell r="F4" t="str">
            <v>角色动态立绘ID</v>
          </cell>
          <cell r="G4" t="str">
            <v>方格展示立绘</v>
          </cell>
          <cell r="H4" t="str">
            <v>角色立绘朝向</v>
          </cell>
          <cell r="I4" t="str">
            <v>角色小头像</v>
          </cell>
          <cell r="J4" t="str">
            <v>角色解锁需要碎片ID--对应物品表</v>
          </cell>
          <cell r="K4" t="str">
            <v>角色解锁需要碎片数量（若为0则不通过碎片解锁）
10000临时值</v>
          </cell>
          <cell r="L4" t="str">
            <v>初始星级</v>
          </cell>
          <cell r="M4" t="str">
            <v>角色品质-</v>
          </cell>
        </row>
        <row r="5">
          <cell r="B5">
            <v>0</v>
          </cell>
          <cell r="C5">
            <v>0</v>
          </cell>
          <cell r="D5" t="str">
            <v/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8">
          <cell r="B8">
            <v>10001</v>
          </cell>
          <cell r="C8">
            <v>10501</v>
          </cell>
          <cell r="D8" t="str">
            <v>青雉</v>
          </cell>
          <cell r="E8">
            <v>400047</v>
          </cell>
          <cell r="F8">
            <v>410047</v>
          </cell>
          <cell r="G8">
            <v>420047</v>
          </cell>
          <cell r="H8">
            <v>1</v>
          </cell>
          <cell r="I8">
            <v>3001</v>
          </cell>
          <cell r="J8">
            <v>11001</v>
          </cell>
          <cell r="K8">
            <v>50</v>
          </cell>
          <cell r="L8">
            <v>5</v>
          </cell>
          <cell r="M8">
            <v>5</v>
          </cell>
        </row>
        <row r="9">
          <cell r="B9">
            <v>10002</v>
          </cell>
          <cell r="C9">
            <v>10502</v>
          </cell>
          <cell r="D9" t="str">
            <v>烬</v>
          </cell>
          <cell r="E9">
            <v>400012</v>
          </cell>
          <cell r="F9">
            <v>410012</v>
          </cell>
          <cell r="G9">
            <v>420012</v>
          </cell>
          <cell r="H9">
            <v>1</v>
          </cell>
          <cell r="I9">
            <v>3002</v>
          </cell>
          <cell r="J9">
            <v>11002</v>
          </cell>
          <cell r="K9">
            <v>50</v>
          </cell>
          <cell r="L9">
            <v>5</v>
          </cell>
          <cell r="M9">
            <v>5</v>
          </cell>
        </row>
        <row r="10">
          <cell r="B10">
            <v>10003</v>
          </cell>
          <cell r="C10">
            <v>10503</v>
          </cell>
          <cell r="D10" t="str">
            <v>凯多</v>
          </cell>
          <cell r="E10">
            <v>400002</v>
          </cell>
          <cell r="F10">
            <v>410002</v>
          </cell>
          <cell r="G10">
            <v>420002</v>
          </cell>
          <cell r="H10">
            <v>1</v>
          </cell>
          <cell r="I10">
            <v>3003</v>
          </cell>
          <cell r="J10">
            <v>11003</v>
          </cell>
          <cell r="K10">
            <v>50</v>
          </cell>
          <cell r="L10">
            <v>5</v>
          </cell>
          <cell r="M10">
            <v>5</v>
          </cell>
        </row>
        <row r="11">
          <cell r="B11">
            <v>10004</v>
          </cell>
          <cell r="C11">
            <v>10504</v>
          </cell>
          <cell r="D11" t="str">
            <v>慈航道人</v>
          </cell>
          <cell r="E11">
            <v>400009</v>
          </cell>
          <cell r="F11">
            <v>410009</v>
          </cell>
          <cell r="G11">
            <v>420009</v>
          </cell>
          <cell r="H11">
            <v>1</v>
          </cell>
          <cell r="I11">
            <v>3004</v>
          </cell>
          <cell r="J11">
            <v>11004</v>
          </cell>
          <cell r="K11">
            <v>50</v>
          </cell>
          <cell r="L11">
            <v>5</v>
          </cell>
          <cell r="M11">
            <v>5</v>
          </cell>
        </row>
        <row r="12">
          <cell r="B12">
            <v>10005</v>
          </cell>
          <cell r="C12">
            <v>10505</v>
          </cell>
          <cell r="D12" t="str">
            <v>戴鹏</v>
          </cell>
          <cell r="E12">
            <v>400021</v>
          </cell>
          <cell r="F12">
            <v>410021</v>
          </cell>
          <cell r="G12">
            <v>420021</v>
          </cell>
          <cell r="H12">
            <v>1</v>
          </cell>
          <cell r="I12">
            <v>3045</v>
          </cell>
          <cell r="J12">
            <v>11045</v>
          </cell>
          <cell r="K12">
            <v>50</v>
          </cell>
          <cell r="L12">
            <v>5</v>
          </cell>
          <cell r="M12">
            <v>5</v>
          </cell>
        </row>
        <row r="13">
          <cell r="B13">
            <v>10006</v>
          </cell>
          <cell r="C13">
            <v>10506</v>
          </cell>
          <cell r="D13" t="str">
            <v>瑶姬</v>
          </cell>
          <cell r="E13">
            <v>400013</v>
          </cell>
          <cell r="F13">
            <v>410013</v>
          </cell>
          <cell r="G13">
            <v>420013</v>
          </cell>
          <cell r="H13">
            <v>1</v>
          </cell>
          <cell r="I13">
            <v>3006</v>
          </cell>
          <cell r="J13">
            <v>11006</v>
          </cell>
          <cell r="K13">
            <v>50</v>
          </cell>
          <cell r="L13">
            <v>5</v>
          </cell>
          <cell r="M13">
            <v>5</v>
          </cell>
        </row>
        <row r="14">
          <cell r="B14">
            <v>10007</v>
          </cell>
          <cell r="C14">
            <v>10507</v>
          </cell>
          <cell r="D14" t="str">
            <v>唐僧</v>
          </cell>
          <cell r="E14">
            <v>400009</v>
          </cell>
          <cell r="F14">
            <v>410009</v>
          </cell>
          <cell r="G14">
            <v>420009</v>
          </cell>
          <cell r="H14">
            <v>1</v>
          </cell>
          <cell r="I14">
            <v>3007</v>
          </cell>
          <cell r="J14">
            <v>11007</v>
          </cell>
          <cell r="K14">
            <v>50</v>
          </cell>
          <cell r="L14">
            <v>5</v>
          </cell>
          <cell r="M14">
            <v>5</v>
          </cell>
        </row>
        <row r="15">
          <cell r="B15">
            <v>10008</v>
          </cell>
          <cell r="C15">
            <v>10508</v>
          </cell>
          <cell r="D15" t="str">
            <v>大和</v>
          </cell>
          <cell r="E15">
            <v>400007</v>
          </cell>
          <cell r="F15">
            <v>410007</v>
          </cell>
          <cell r="G15">
            <v>420007</v>
          </cell>
          <cell r="H15">
            <v>1</v>
          </cell>
          <cell r="I15">
            <v>3008</v>
          </cell>
          <cell r="J15">
            <v>11008</v>
          </cell>
          <cell r="K15">
            <v>50</v>
          </cell>
          <cell r="L15">
            <v>5</v>
          </cell>
          <cell r="M15">
            <v>5</v>
          </cell>
        </row>
        <row r="16">
          <cell r="B16">
            <v>10009</v>
          </cell>
          <cell r="C16">
            <v>10509</v>
          </cell>
          <cell r="D16" t="str">
            <v>女儿国王</v>
          </cell>
          <cell r="E16">
            <v>400009</v>
          </cell>
          <cell r="F16">
            <v>410009</v>
          </cell>
          <cell r="G16">
            <v>420009</v>
          </cell>
          <cell r="H16">
            <v>1</v>
          </cell>
          <cell r="I16">
            <v>3009</v>
          </cell>
          <cell r="J16">
            <v>11009</v>
          </cell>
          <cell r="K16">
            <v>50</v>
          </cell>
          <cell r="L16">
            <v>5</v>
          </cell>
          <cell r="M16">
            <v>5</v>
          </cell>
        </row>
        <row r="17">
          <cell r="B17">
            <v>10010</v>
          </cell>
          <cell r="C17">
            <v>10510</v>
          </cell>
          <cell r="D17" t="str">
            <v>弗兰奇</v>
          </cell>
          <cell r="E17">
            <v>400046</v>
          </cell>
          <cell r="F17">
            <v>410046</v>
          </cell>
          <cell r="G17">
            <v>420046</v>
          </cell>
          <cell r="H17">
            <v>1</v>
          </cell>
          <cell r="I17">
            <v>3034</v>
          </cell>
          <cell r="J17">
            <v>11034</v>
          </cell>
          <cell r="K17">
            <v>50</v>
          </cell>
          <cell r="L17">
            <v>5</v>
          </cell>
          <cell r="M17">
            <v>5</v>
          </cell>
        </row>
        <row r="18">
          <cell r="B18">
            <v>10011</v>
          </cell>
          <cell r="C18">
            <v>10511</v>
          </cell>
          <cell r="D18" t="str">
            <v>蒂奇</v>
          </cell>
          <cell r="E18">
            <v>400008</v>
          </cell>
          <cell r="F18">
            <v>410008</v>
          </cell>
          <cell r="G18">
            <v>420008</v>
          </cell>
          <cell r="H18">
            <v>1</v>
          </cell>
          <cell r="I18">
            <v>3011</v>
          </cell>
          <cell r="J18">
            <v>11011</v>
          </cell>
          <cell r="K18">
            <v>50</v>
          </cell>
          <cell r="L18">
            <v>5</v>
          </cell>
          <cell r="M18">
            <v>5</v>
          </cell>
        </row>
        <row r="19">
          <cell r="B19">
            <v>10012</v>
          </cell>
          <cell r="C19">
            <v>10512</v>
          </cell>
          <cell r="D19" t="str">
            <v>乔巴</v>
          </cell>
          <cell r="E19">
            <v>400045</v>
          </cell>
          <cell r="F19">
            <v>410045</v>
          </cell>
          <cell r="G19">
            <v>420045</v>
          </cell>
          <cell r="H19">
            <v>1</v>
          </cell>
          <cell r="I19">
            <v>3012</v>
          </cell>
          <cell r="J19">
            <v>11012</v>
          </cell>
          <cell r="K19">
            <v>50</v>
          </cell>
          <cell r="L19">
            <v>5</v>
          </cell>
          <cell r="M19">
            <v>5</v>
          </cell>
        </row>
        <row r="20">
          <cell r="B20">
            <v>10013</v>
          </cell>
          <cell r="C20">
            <v>10532</v>
          </cell>
          <cell r="D20" t="str">
            <v>莫利亚</v>
          </cell>
          <cell r="E20">
            <v>400010</v>
          </cell>
          <cell r="F20">
            <v>410010</v>
          </cell>
          <cell r="G20">
            <v>420010</v>
          </cell>
          <cell r="H20">
            <v>1</v>
          </cell>
          <cell r="I20">
            <v>3013</v>
          </cell>
          <cell r="J20">
            <v>11013</v>
          </cell>
          <cell r="K20">
            <v>50</v>
          </cell>
          <cell r="L20">
            <v>5</v>
          </cell>
          <cell r="M20">
            <v>5</v>
          </cell>
        </row>
        <row r="21">
          <cell r="B21">
            <v>10014</v>
          </cell>
          <cell r="C21">
            <v>10514</v>
          </cell>
          <cell r="D21" t="str">
            <v>哪吒</v>
          </cell>
          <cell r="E21">
            <v>400009</v>
          </cell>
          <cell r="F21">
            <v>410009</v>
          </cell>
          <cell r="G21">
            <v>420009</v>
          </cell>
          <cell r="H21">
            <v>1</v>
          </cell>
          <cell r="I21">
            <v>3014</v>
          </cell>
          <cell r="J21">
            <v>11014</v>
          </cell>
          <cell r="K21">
            <v>50</v>
          </cell>
          <cell r="L21">
            <v>5</v>
          </cell>
          <cell r="M21">
            <v>5</v>
          </cell>
        </row>
        <row r="22">
          <cell r="B22">
            <v>10015</v>
          </cell>
          <cell r="C22">
            <v>10515</v>
          </cell>
          <cell r="D22" t="str">
            <v>乌索普</v>
          </cell>
          <cell r="E22">
            <v>400024</v>
          </cell>
          <cell r="F22">
            <v>410024</v>
          </cell>
          <cell r="G22">
            <v>420024</v>
          </cell>
          <cell r="H22">
            <v>1</v>
          </cell>
          <cell r="I22">
            <v>3015</v>
          </cell>
          <cell r="J22">
            <v>11015</v>
          </cell>
          <cell r="K22">
            <v>50</v>
          </cell>
          <cell r="L22">
            <v>5</v>
          </cell>
          <cell r="M22">
            <v>5</v>
          </cell>
        </row>
        <row r="23">
          <cell r="B23">
            <v>10016</v>
          </cell>
          <cell r="C23">
            <v>10516</v>
          </cell>
          <cell r="D23" t="str">
            <v>吴刚</v>
          </cell>
          <cell r="E23">
            <v>400009</v>
          </cell>
          <cell r="F23">
            <v>410009</v>
          </cell>
          <cell r="G23">
            <v>420009</v>
          </cell>
          <cell r="H23">
            <v>1</v>
          </cell>
          <cell r="I23">
            <v>3016</v>
          </cell>
          <cell r="J23">
            <v>11016</v>
          </cell>
          <cell r="K23">
            <v>50</v>
          </cell>
          <cell r="L23">
            <v>5</v>
          </cell>
          <cell r="M23">
            <v>5</v>
          </cell>
        </row>
        <row r="24">
          <cell r="B24">
            <v>10017</v>
          </cell>
          <cell r="C24">
            <v>10517</v>
          </cell>
          <cell r="D24" t="str">
            <v>达斯琪</v>
          </cell>
          <cell r="E24">
            <v>400013</v>
          </cell>
          <cell r="F24">
            <v>410013</v>
          </cell>
          <cell r="G24">
            <v>420013</v>
          </cell>
          <cell r="H24">
            <v>1</v>
          </cell>
          <cell r="I24">
            <v>3017</v>
          </cell>
          <cell r="J24">
            <v>11017</v>
          </cell>
          <cell r="K24">
            <v>50</v>
          </cell>
          <cell r="L24">
            <v>5</v>
          </cell>
          <cell r="M24">
            <v>5</v>
          </cell>
        </row>
        <row r="25">
          <cell r="B25">
            <v>10018</v>
          </cell>
          <cell r="C25">
            <v>10518</v>
          </cell>
          <cell r="D25" t="str">
            <v>九命猫</v>
          </cell>
          <cell r="E25">
            <v>400009</v>
          </cell>
          <cell r="F25">
            <v>410009</v>
          </cell>
          <cell r="G25">
            <v>420009</v>
          </cell>
          <cell r="H25">
            <v>1</v>
          </cell>
          <cell r="I25">
            <v>3018</v>
          </cell>
          <cell r="J25">
            <v>11018</v>
          </cell>
          <cell r="K25">
            <v>50</v>
          </cell>
          <cell r="L25">
            <v>5</v>
          </cell>
          <cell r="M25">
            <v>5</v>
          </cell>
        </row>
        <row r="26">
          <cell r="B26">
            <v>10019</v>
          </cell>
          <cell r="C26">
            <v>10519</v>
          </cell>
          <cell r="D26" t="str">
            <v>甚平</v>
          </cell>
          <cell r="E26">
            <v>400011</v>
          </cell>
          <cell r="F26">
            <v>410011</v>
          </cell>
          <cell r="G26">
            <v>420011</v>
          </cell>
          <cell r="H26">
            <v>2</v>
          </cell>
          <cell r="I26">
            <v>3019</v>
          </cell>
          <cell r="J26">
            <v>11077</v>
          </cell>
          <cell r="K26">
            <v>50</v>
          </cell>
          <cell r="L26">
            <v>5</v>
          </cell>
          <cell r="M26">
            <v>5</v>
          </cell>
        </row>
        <row r="27">
          <cell r="B27">
            <v>10020</v>
          </cell>
          <cell r="C27">
            <v>10520</v>
          </cell>
          <cell r="D27" t="str">
            <v>玄鸟</v>
          </cell>
          <cell r="E27">
            <v>400014</v>
          </cell>
          <cell r="F27">
            <v>410014</v>
          </cell>
          <cell r="G27">
            <v>420014</v>
          </cell>
          <cell r="H27">
            <v>1</v>
          </cell>
          <cell r="I27">
            <v>3020</v>
          </cell>
          <cell r="J27">
            <v>11020</v>
          </cell>
          <cell r="K27">
            <v>50</v>
          </cell>
          <cell r="L27">
            <v>5</v>
          </cell>
          <cell r="M27">
            <v>5</v>
          </cell>
        </row>
        <row r="28">
          <cell r="B28">
            <v>10021</v>
          </cell>
          <cell r="C28">
            <v>10521</v>
          </cell>
          <cell r="D28" t="str">
            <v>东陵圣母</v>
          </cell>
          <cell r="E28">
            <v>400009</v>
          </cell>
          <cell r="F28">
            <v>410009</v>
          </cell>
          <cell r="G28">
            <v>420009</v>
          </cell>
          <cell r="H28">
            <v>1</v>
          </cell>
          <cell r="I28">
            <v>3021</v>
          </cell>
          <cell r="J28">
            <v>11021</v>
          </cell>
          <cell r="K28">
            <v>50</v>
          </cell>
          <cell r="L28">
            <v>5</v>
          </cell>
          <cell r="M28">
            <v>5</v>
          </cell>
        </row>
        <row r="29">
          <cell r="B29">
            <v>10022</v>
          </cell>
          <cell r="C29">
            <v>10522</v>
          </cell>
          <cell r="D29" t="str">
            <v>布鲁克</v>
          </cell>
          <cell r="E29">
            <v>400016</v>
          </cell>
          <cell r="F29">
            <v>410016</v>
          </cell>
          <cell r="G29">
            <v>420016</v>
          </cell>
          <cell r="H29">
            <v>1</v>
          </cell>
          <cell r="I29">
            <v>3022</v>
          </cell>
          <cell r="J29">
            <v>11022</v>
          </cell>
          <cell r="K29">
            <v>50</v>
          </cell>
          <cell r="L29">
            <v>5</v>
          </cell>
          <cell r="M29">
            <v>5</v>
          </cell>
        </row>
        <row r="30">
          <cell r="B30">
            <v>10023</v>
          </cell>
          <cell r="C30">
            <v>10523</v>
          </cell>
          <cell r="D30" t="str">
            <v>路飞</v>
          </cell>
          <cell r="E30">
            <v>400005</v>
          </cell>
          <cell r="F30">
            <v>410005</v>
          </cell>
          <cell r="G30">
            <v>420005</v>
          </cell>
          <cell r="H30">
            <v>1</v>
          </cell>
          <cell r="I30">
            <v>3023</v>
          </cell>
          <cell r="J30">
            <v>11023</v>
          </cell>
          <cell r="K30">
            <v>50</v>
          </cell>
          <cell r="L30">
            <v>5</v>
          </cell>
          <cell r="M30">
            <v>5</v>
          </cell>
        </row>
        <row r="31">
          <cell r="B31">
            <v>10024</v>
          </cell>
          <cell r="C31">
            <v>10524</v>
          </cell>
          <cell r="D31" t="str">
            <v>姜子牙</v>
          </cell>
          <cell r="E31">
            <v>400009</v>
          </cell>
          <cell r="F31">
            <v>410009</v>
          </cell>
          <cell r="G31">
            <v>420009</v>
          </cell>
          <cell r="H31">
            <v>1</v>
          </cell>
          <cell r="I31">
            <v>3024</v>
          </cell>
          <cell r="J31">
            <v>11024</v>
          </cell>
          <cell r="K31">
            <v>50</v>
          </cell>
          <cell r="L31">
            <v>5</v>
          </cell>
          <cell r="M31">
            <v>5</v>
          </cell>
        </row>
        <row r="32">
          <cell r="B32">
            <v>10025</v>
          </cell>
          <cell r="C32">
            <v>10525</v>
          </cell>
          <cell r="D32" t="str">
            <v>王灵官</v>
          </cell>
          <cell r="E32">
            <v>400036</v>
          </cell>
          <cell r="F32">
            <v>410036</v>
          </cell>
          <cell r="G32">
            <v>420036</v>
          </cell>
          <cell r="H32">
            <v>1</v>
          </cell>
          <cell r="I32">
            <v>3025</v>
          </cell>
          <cell r="J32">
            <v>11025</v>
          </cell>
          <cell r="K32">
            <v>50</v>
          </cell>
          <cell r="L32">
            <v>5</v>
          </cell>
          <cell r="M32">
            <v>5</v>
          </cell>
        </row>
        <row r="33">
          <cell r="B33">
            <v>10026</v>
          </cell>
          <cell r="C33">
            <v>10526</v>
          </cell>
          <cell r="D33" t="str">
            <v>米霍克</v>
          </cell>
          <cell r="E33">
            <v>400009</v>
          </cell>
          <cell r="F33">
            <v>410009</v>
          </cell>
          <cell r="G33">
            <v>420009</v>
          </cell>
          <cell r="H33">
            <v>1</v>
          </cell>
          <cell r="I33">
            <v>3026</v>
          </cell>
          <cell r="J33">
            <v>11026</v>
          </cell>
          <cell r="K33">
            <v>50</v>
          </cell>
          <cell r="L33">
            <v>5</v>
          </cell>
          <cell r="M33">
            <v>5</v>
          </cell>
        </row>
        <row r="34">
          <cell r="B34">
            <v>10027</v>
          </cell>
          <cell r="C34">
            <v>10527</v>
          </cell>
          <cell r="D34" t="str">
            <v>孟婆</v>
          </cell>
          <cell r="E34">
            <v>400038</v>
          </cell>
          <cell r="F34">
            <v>410038</v>
          </cell>
          <cell r="G34">
            <v>420038</v>
          </cell>
          <cell r="H34">
            <v>1</v>
          </cell>
          <cell r="I34">
            <v>3027</v>
          </cell>
          <cell r="J34">
            <v>11027</v>
          </cell>
          <cell r="K34">
            <v>50</v>
          </cell>
          <cell r="L34">
            <v>5</v>
          </cell>
          <cell r="M34">
            <v>5</v>
          </cell>
        </row>
        <row r="35">
          <cell r="B35">
            <v>10028</v>
          </cell>
          <cell r="C35">
            <v>10528</v>
          </cell>
          <cell r="D35" t="str">
            <v>石矶娘娘</v>
          </cell>
          <cell r="E35">
            <v>400037</v>
          </cell>
          <cell r="F35">
            <v>410037</v>
          </cell>
          <cell r="G35">
            <v>420037</v>
          </cell>
          <cell r="H35">
            <v>1</v>
          </cell>
          <cell r="I35">
            <v>3028</v>
          </cell>
          <cell r="J35">
            <v>11028</v>
          </cell>
          <cell r="K35">
            <v>50</v>
          </cell>
          <cell r="L35">
            <v>5</v>
          </cell>
          <cell r="M35">
            <v>5</v>
          </cell>
        </row>
        <row r="36">
          <cell r="B36">
            <v>10029</v>
          </cell>
          <cell r="C36">
            <v>10529</v>
          </cell>
          <cell r="D36" t="str">
            <v>小紫</v>
          </cell>
          <cell r="E36">
            <v>400043</v>
          </cell>
          <cell r="F36">
            <v>410043</v>
          </cell>
          <cell r="G36">
            <v>420043</v>
          </cell>
          <cell r="H36">
            <v>1</v>
          </cell>
          <cell r="I36">
            <v>3029</v>
          </cell>
          <cell r="J36">
            <v>11029</v>
          </cell>
          <cell r="K36">
            <v>50</v>
          </cell>
          <cell r="L36">
            <v>5</v>
          </cell>
          <cell r="M36">
            <v>5</v>
          </cell>
        </row>
        <row r="37">
          <cell r="B37">
            <v>10030</v>
          </cell>
          <cell r="C37">
            <v>10530</v>
          </cell>
          <cell r="D37" t="str">
            <v>提婆达多</v>
          </cell>
          <cell r="E37">
            <v>400028</v>
          </cell>
          <cell r="F37">
            <v>410028</v>
          </cell>
          <cell r="G37">
            <v>420028</v>
          </cell>
          <cell r="H37">
            <v>1</v>
          </cell>
          <cell r="I37">
            <v>3030</v>
          </cell>
          <cell r="J37">
            <v>11030</v>
          </cell>
          <cell r="K37">
            <v>50</v>
          </cell>
          <cell r="L37">
            <v>5</v>
          </cell>
          <cell r="M37">
            <v>5</v>
          </cell>
        </row>
        <row r="38">
          <cell r="B38">
            <v>10031</v>
          </cell>
          <cell r="C38">
            <v>10531</v>
          </cell>
          <cell r="D38" t="str">
            <v>彼岸花</v>
          </cell>
          <cell r="E38">
            <v>400038</v>
          </cell>
          <cell r="F38">
            <v>410038</v>
          </cell>
          <cell r="G38">
            <v>420038</v>
          </cell>
          <cell r="H38">
            <v>1</v>
          </cell>
          <cell r="I38">
            <v>3031</v>
          </cell>
          <cell r="J38">
            <v>11031</v>
          </cell>
          <cell r="K38">
            <v>50</v>
          </cell>
          <cell r="L38">
            <v>5</v>
          </cell>
          <cell r="M38">
            <v>5</v>
          </cell>
        </row>
        <row r="39">
          <cell r="B39">
            <v>10032</v>
          </cell>
          <cell r="C39">
            <v>10513</v>
          </cell>
          <cell r="D39" t="str">
            <v>崇黑虎</v>
          </cell>
          <cell r="E39">
            <v>400026</v>
          </cell>
          <cell r="F39">
            <v>410026</v>
          </cell>
          <cell r="G39">
            <v>420026</v>
          </cell>
          <cell r="H39">
            <v>1</v>
          </cell>
          <cell r="I39">
            <v>3032</v>
          </cell>
          <cell r="J39">
            <v>11032</v>
          </cell>
          <cell r="K39">
            <v>50</v>
          </cell>
          <cell r="L39">
            <v>5</v>
          </cell>
          <cell r="M39">
            <v>5</v>
          </cell>
        </row>
        <row r="40">
          <cell r="B40">
            <v>10033</v>
          </cell>
          <cell r="C40">
            <v>10533</v>
          </cell>
          <cell r="D40" t="str">
            <v>罗宾</v>
          </cell>
          <cell r="E40">
            <v>400018</v>
          </cell>
          <cell r="F40">
            <v>410018</v>
          </cell>
          <cell r="G40">
            <v>420018</v>
          </cell>
          <cell r="H40">
            <v>1</v>
          </cell>
          <cell r="I40">
            <v>3033</v>
          </cell>
          <cell r="J40">
            <v>11033</v>
          </cell>
          <cell r="K40">
            <v>50</v>
          </cell>
          <cell r="L40">
            <v>5</v>
          </cell>
          <cell r="M40">
            <v>5</v>
          </cell>
        </row>
        <row r="41">
          <cell r="B41">
            <v>10034</v>
          </cell>
          <cell r="C41">
            <v>10534</v>
          </cell>
          <cell r="D41" t="str">
            <v>乌尔基</v>
          </cell>
          <cell r="E41">
            <v>400015</v>
          </cell>
          <cell r="F41">
            <v>410015</v>
          </cell>
          <cell r="G41">
            <v>420015</v>
          </cell>
          <cell r="H41">
            <v>1</v>
          </cell>
          <cell r="I41">
            <v>3010</v>
          </cell>
          <cell r="J41">
            <v>11010</v>
          </cell>
          <cell r="K41">
            <v>50</v>
          </cell>
          <cell r="L41">
            <v>5</v>
          </cell>
          <cell r="M41">
            <v>5</v>
          </cell>
        </row>
        <row r="42">
          <cell r="B42">
            <v>10035</v>
          </cell>
          <cell r="C42">
            <v>10535</v>
          </cell>
          <cell r="D42" t="str">
            <v>妈祖</v>
          </cell>
          <cell r="E42">
            <v>400030</v>
          </cell>
          <cell r="F42">
            <v>410030</v>
          </cell>
          <cell r="G42">
            <v>420030</v>
          </cell>
          <cell r="H42">
            <v>1</v>
          </cell>
          <cell r="I42">
            <v>3035</v>
          </cell>
          <cell r="J42">
            <v>11035</v>
          </cell>
          <cell r="K42">
            <v>50</v>
          </cell>
          <cell r="L42">
            <v>5</v>
          </cell>
          <cell r="M42">
            <v>5</v>
          </cell>
        </row>
        <row r="43">
          <cell r="B43">
            <v>10087</v>
          </cell>
          <cell r="C43">
            <v>10536</v>
          </cell>
          <cell r="D43" t="str">
            <v>斯摩格</v>
          </cell>
          <cell r="E43">
            <v>400048</v>
          </cell>
          <cell r="F43">
            <v>410048</v>
          </cell>
          <cell r="G43">
            <v>420048</v>
          </cell>
          <cell r="H43">
            <v>1</v>
          </cell>
          <cell r="I43">
            <v>3036</v>
          </cell>
          <cell r="J43">
            <v>11075</v>
          </cell>
          <cell r="K43">
            <v>50</v>
          </cell>
          <cell r="L43">
            <v>5</v>
          </cell>
          <cell r="M43">
            <v>5</v>
          </cell>
        </row>
        <row r="44">
          <cell r="B44">
            <v>10037</v>
          </cell>
          <cell r="C44">
            <v>10537</v>
          </cell>
          <cell r="D44" t="str">
            <v>罗刹</v>
          </cell>
          <cell r="E44">
            <v>400033</v>
          </cell>
          <cell r="F44">
            <v>410033</v>
          </cell>
          <cell r="G44">
            <v>420033</v>
          </cell>
          <cell r="H44">
            <v>1</v>
          </cell>
          <cell r="I44">
            <v>3037</v>
          </cell>
          <cell r="J44">
            <v>11037</v>
          </cell>
          <cell r="K44">
            <v>50</v>
          </cell>
          <cell r="L44">
            <v>5</v>
          </cell>
          <cell r="M44">
            <v>5</v>
          </cell>
        </row>
        <row r="45">
          <cell r="B45">
            <v>10038</v>
          </cell>
          <cell r="C45">
            <v>10538</v>
          </cell>
          <cell r="D45" t="str">
            <v>夜叉</v>
          </cell>
          <cell r="E45">
            <v>400025</v>
          </cell>
          <cell r="F45">
            <v>410025</v>
          </cell>
          <cell r="G45">
            <v>420025</v>
          </cell>
          <cell r="H45">
            <v>1</v>
          </cell>
          <cell r="I45">
            <v>3038</v>
          </cell>
          <cell r="J45">
            <v>11038</v>
          </cell>
          <cell r="K45">
            <v>50</v>
          </cell>
          <cell r="L45">
            <v>5</v>
          </cell>
          <cell r="M45">
            <v>5</v>
          </cell>
        </row>
        <row r="46">
          <cell r="B46">
            <v>10039</v>
          </cell>
          <cell r="C46">
            <v>10539</v>
          </cell>
          <cell r="D46" t="str">
            <v>草帽路飞</v>
          </cell>
          <cell r="E46">
            <v>400019</v>
          </cell>
          <cell r="F46">
            <v>410019</v>
          </cell>
          <cell r="G46">
            <v>420019</v>
          </cell>
          <cell r="H46">
            <v>1</v>
          </cell>
          <cell r="I46">
            <v>3039</v>
          </cell>
          <cell r="J46">
            <v>11039</v>
          </cell>
          <cell r="K46">
            <v>50</v>
          </cell>
          <cell r="L46">
            <v>5</v>
          </cell>
          <cell r="M46">
            <v>5</v>
          </cell>
        </row>
        <row r="47">
          <cell r="B47">
            <v>10041</v>
          </cell>
          <cell r="C47">
            <v>10541</v>
          </cell>
          <cell r="D47" t="str">
            <v>罗</v>
          </cell>
          <cell r="E47">
            <v>400041</v>
          </cell>
          <cell r="F47">
            <v>410041</v>
          </cell>
          <cell r="G47">
            <v>420041</v>
          </cell>
          <cell r="H47">
            <v>1</v>
          </cell>
          <cell r="I47">
            <v>3041</v>
          </cell>
          <cell r="J47">
            <v>11041</v>
          </cell>
          <cell r="K47">
            <v>50</v>
          </cell>
          <cell r="L47">
            <v>5</v>
          </cell>
          <cell r="M47">
            <v>5</v>
          </cell>
        </row>
        <row r="48">
          <cell r="B48">
            <v>10042</v>
          </cell>
          <cell r="C48">
            <v>10542</v>
          </cell>
          <cell r="D48" t="str">
            <v>阿龙</v>
          </cell>
          <cell r="E48">
            <v>400020</v>
          </cell>
          <cell r="F48">
            <v>410020</v>
          </cell>
          <cell r="G48">
            <v>420020</v>
          </cell>
          <cell r="H48">
            <v>1</v>
          </cell>
          <cell r="I48">
            <v>3042</v>
          </cell>
          <cell r="J48">
            <v>11042</v>
          </cell>
          <cell r="K48">
            <v>50</v>
          </cell>
          <cell r="L48">
            <v>5</v>
          </cell>
          <cell r="M48">
            <v>5</v>
          </cell>
        </row>
        <row r="49">
          <cell r="B49">
            <v>10043</v>
          </cell>
          <cell r="C49">
            <v>10543</v>
          </cell>
          <cell r="D49" t="str">
            <v>瑶池圣母</v>
          </cell>
          <cell r="E49">
            <v>400009</v>
          </cell>
          <cell r="F49">
            <v>410009</v>
          </cell>
          <cell r="G49">
            <v>420009</v>
          </cell>
          <cell r="H49">
            <v>1</v>
          </cell>
          <cell r="I49">
            <v>3043</v>
          </cell>
          <cell r="J49">
            <v>11043</v>
          </cell>
          <cell r="K49">
            <v>50</v>
          </cell>
          <cell r="L49">
            <v>5</v>
          </cell>
          <cell r="M49">
            <v>5</v>
          </cell>
        </row>
        <row r="50">
          <cell r="B50">
            <v>10044</v>
          </cell>
          <cell r="C50">
            <v>10544</v>
          </cell>
          <cell r="D50" t="str">
            <v>混世魔王</v>
          </cell>
          <cell r="E50">
            <v>400029</v>
          </cell>
          <cell r="F50">
            <v>410029</v>
          </cell>
          <cell r="G50">
            <v>420029</v>
          </cell>
          <cell r="H50">
            <v>1</v>
          </cell>
          <cell r="I50">
            <v>3044</v>
          </cell>
          <cell r="J50">
            <v>11044</v>
          </cell>
          <cell r="K50">
            <v>50</v>
          </cell>
          <cell r="L50">
            <v>5</v>
          </cell>
          <cell r="M50">
            <v>5</v>
          </cell>
        </row>
        <row r="51">
          <cell r="B51">
            <v>10045</v>
          </cell>
          <cell r="C51">
            <v>10505</v>
          </cell>
          <cell r="D51" t="str">
            <v>苏妲己</v>
          </cell>
          <cell r="E51">
            <v>400034</v>
          </cell>
          <cell r="F51">
            <v>410034</v>
          </cell>
          <cell r="G51">
            <v>420034</v>
          </cell>
          <cell r="H51">
            <v>1</v>
          </cell>
          <cell r="I51">
            <v>3005</v>
          </cell>
          <cell r="J51">
            <v>11005</v>
          </cell>
          <cell r="K51">
            <v>50</v>
          </cell>
          <cell r="L51">
            <v>5</v>
          </cell>
          <cell r="M51">
            <v>5</v>
          </cell>
        </row>
        <row r="52">
          <cell r="B52">
            <v>10046</v>
          </cell>
          <cell r="C52">
            <v>10546</v>
          </cell>
          <cell r="D52" t="str">
            <v>花木兰</v>
          </cell>
          <cell r="E52">
            <v>400027</v>
          </cell>
          <cell r="F52">
            <v>410027</v>
          </cell>
          <cell r="G52">
            <v>420027</v>
          </cell>
          <cell r="H52">
            <v>1</v>
          </cell>
          <cell r="I52">
            <v>3046</v>
          </cell>
          <cell r="J52">
            <v>11046</v>
          </cell>
          <cell r="K52">
            <v>50</v>
          </cell>
          <cell r="L52">
            <v>5</v>
          </cell>
          <cell r="M52">
            <v>5</v>
          </cell>
        </row>
        <row r="53">
          <cell r="B53">
            <v>10047</v>
          </cell>
          <cell r="C53">
            <v>10547</v>
          </cell>
          <cell r="D53" t="str">
            <v>特蕾莎</v>
          </cell>
          <cell r="E53">
            <v>400031</v>
          </cell>
          <cell r="F53">
            <v>410031</v>
          </cell>
          <cell r="G53">
            <v>420031</v>
          </cell>
          <cell r="H53">
            <v>1</v>
          </cell>
          <cell r="I53">
            <v>3047</v>
          </cell>
          <cell r="J53">
            <v>11047</v>
          </cell>
          <cell r="K53">
            <v>20</v>
          </cell>
          <cell r="L53">
            <v>3</v>
          </cell>
          <cell r="M53">
            <v>3</v>
          </cell>
        </row>
        <row r="54">
          <cell r="B54">
            <v>10048</v>
          </cell>
          <cell r="C54">
            <v>10548</v>
          </cell>
          <cell r="D54" t="str">
            <v>雪女</v>
          </cell>
          <cell r="E54">
            <v>400009</v>
          </cell>
          <cell r="F54">
            <v>410009</v>
          </cell>
          <cell r="G54">
            <v>420009</v>
          </cell>
          <cell r="H54">
            <v>1</v>
          </cell>
          <cell r="I54">
            <v>3048</v>
          </cell>
          <cell r="J54">
            <v>11048</v>
          </cell>
          <cell r="K54">
            <v>20</v>
          </cell>
          <cell r="L54">
            <v>3</v>
          </cell>
          <cell r="M54">
            <v>3</v>
          </cell>
        </row>
        <row r="55">
          <cell r="B55">
            <v>10049</v>
          </cell>
          <cell r="C55">
            <v>10549</v>
          </cell>
          <cell r="D55" t="str">
            <v>索菲</v>
          </cell>
          <cell r="E55">
            <v>400040</v>
          </cell>
          <cell r="F55">
            <v>410040</v>
          </cell>
          <cell r="G55">
            <v>420040</v>
          </cell>
          <cell r="H55">
            <v>1</v>
          </cell>
          <cell r="I55">
            <v>3049</v>
          </cell>
          <cell r="J55">
            <v>11049</v>
          </cell>
          <cell r="K55">
            <v>20</v>
          </cell>
          <cell r="L55">
            <v>3</v>
          </cell>
          <cell r="M55">
            <v>3</v>
          </cell>
        </row>
        <row r="56">
          <cell r="B56">
            <v>10050</v>
          </cell>
          <cell r="C56">
            <v>10550</v>
          </cell>
          <cell r="D56" t="str">
            <v>菩提遗枝</v>
          </cell>
          <cell r="E56">
            <v>400009</v>
          </cell>
          <cell r="F56">
            <v>410009</v>
          </cell>
          <cell r="G56">
            <v>420009</v>
          </cell>
          <cell r="H56">
            <v>1</v>
          </cell>
          <cell r="I56">
            <v>3050</v>
          </cell>
          <cell r="J56">
            <v>11050</v>
          </cell>
          <cell r="K56">
            <v>20</v>
          </cell>
          <cell r="L56">
            <v>3</v>
          </cell>
          <cell r="M56">
            <v>3</v>
          </cell>
        </row>
        <row r="57">
          <cell r="B57">
            <v>10051</v>
          </cell>
          <cell r="C57">
            <v>10551</v>
          </cell>
          <cell r="D57" t="str">
            <v>盖洛普</v>
          </cell>
          <cell r="E57">
            <v>400027</v>
          </cell>
          <cell r="F57">
            <v>410027</v>
          </cell>
          <cell r="G57">
            <v>420027</v>
          </cell>
          <cell r="H57">
            <v>1</v>
          </cell>
          <cell r="I57">
            <v>3051</v>
          </cell>
          <cell r="J57">
            <v>11051</v>
          </cell>
          <cell r="K57">
            <v>20</v>
          </cell>
          <cell r="L57">
            <v>3</v>
          </cell>
          <cell r="M57">
            <v>3</v>
          </cell>
        </row>
        <row r="58">
          <cell r="B58">
            <v>10052</v>
          </cell>
          <cell r="C58">
            <v>10552</v>
          </cell>
          <cell r="D58" t="str">
            <v>方士</v>
          </cell>
          <cell r="E58">
            <v>400009</v>
          </cell>
          <cell r="F58">
            <v>410009</v>
          </cell>
          <cell r="G58">
            <v>420009</v>
          </cell>
          <cell r="H58">
            <v>1</v>
          </cell>
          <cell r="I58">
            <v>3052</v>
          </cell>
          <cell r="J58">
            <v>11052</v>
          </cell>
          <cell r="K58">
            <v>20</v>
          </cell>
          <cell r="L58">
            <v>3</v>
          </cell>
          <cell r="M58">
            <v>3</v>
          </cell>
        </row>
        <row r="59">
          <cell r="B59">
            <v>10053</v>
          </cell>
          <cell r="C59">
            <v>10547</v>
          </cell>
          <cell r="D59" t="str">
            <v>罗琳</v>
          </cell>
          <cell r="E59">
            <v>400037</v>
          </cell>
          <cell r="F59">
            <v>410037</v>
          </cell>
          <cell r="G59">
            <v>420037</v>
          </cell>
          <cell r="H59">
            <v>1</v>
          </cell>
          <cell r="I59">
            <v>3053</v>
          </cell>
          <cell r="J59">
            <v>11053</v>
          </cell>
          <cell r="K59">
            <v>20</v>
          </cell>
          <cell r="L59">
            <v>3</v>
          </cell>
          <cell r="M59">
            <v>3</v>
          </cell>
        </row>
        <row r="60">
          <cell r="B60">
            <v>10054</v>
          </cell>
          <cell r="C60">
            <v>10548</v>
          </cell>
          <cell r="D60" t="str">
            <v>仙灵</v>
          </cell>
          <cell r="E60">
            <v>400009</v>
          </cell>
          <cell r="F60">
            <v>410009</v>
          </cell>
          <cell r="G60">
            <v>420009</v>
          </cell>
          <cell r="H60">
            <v>1</v>
          </cell>
          <cell r="I60">
            <v>3054</v>
          </cell>
          <cell r="J60">
            <v>11054</v>
          </cell>
          <cell r="K60">
            <v>20</v>
          </cell>
          <cell r="L60">
            <v>3</v>
          </cell>
          <cell r="M60">
            <v>3</v>
          </cell>
        </row>
        <row r="61">
          <cell r="B61">
            <v>10057</v>
          </cell>
          <cell r="C61">
            <v>10551</v>
          </cell>
          <cell r="D61" t="str">
            <v>雅各布</v>
          </cell>
          <cell r="E61">
            <v>400037</v>
          </cell>
          <cell r="F61">
            <v>410037</v>
          </cell>
          <cell r="G61">
            <v>420037</v>
          </cell>
          <cell r="H61">
            <v>1</v>
          </cell>
          <cell r="I61">
            <v>3057</v>
          </cell>
          <cell r="J61">
            <v>11057</v>
          </cell>
          <cell r="K61">
            <v>30</v>
          </cell>
          <cell r="L61">
            <v>4</v>
          </cell>
          <cell r="M61">
            <v>4</v>
          </cell>
        </row>
        <row r="62">
          <cell r="B62">
            <v>10058</v>
          </cell>
          <cell r="C62">
            <v>10552</v>
          </cell>
          <cell r="D62" t="str">
            <v>约瑟</v>
          </cell>
          <cell r="E62">
            <v>400039</v>
          </cell>
          <cell r="F62">
            <v>410039</v>
          </cell>
          <cell r="G62">
            <v>420039</v>
          </cell>
          <cell r="H62">
            <v>1</v>
          </cell>
          <cell r="I62">
            <v>3058</v>
          </cell>
          <cell r="J62">
            <v>11058</v>
          </cell>
          <cell r="K62">
            <v>30</v>
          </cell>
          <cell r="L62">
            <v>4</v>
          </cell>
          <cell r="M62">
            <v>4</v>
          </cell>
        </row>
        <row r="63">
          <cell r="B63">
            <v>10059</v>
          </cell>
          <cell r="C63">
            <v>10547</v>
          </cell>
          <cell r="D63" t="str">
            <v>罗宾斯</v>
          </cell>
          <cell r="E63">
            <v>400029</v>
          </cell>
          <cell r="F63">
            <v>410029</v>
          </cell>
          <cell r="G63">
            <v>420029</v>
          </cell>
          <cell r="H63">
            <v>1</v>
          </cell>
          <cell r="I63">
            <v>3059</v>
          </cell>
          <cell r="J63">
            <v>11059</v>
          </cell>
          <cell r="K63">
            <v>30</v>
          </cell>
          <cell r="L63">
            <v>4</v>
          </cell>
          <cell r="M63">
            <v>4</v>
          </cell>
        </row>
        <row r="64">
          <cell r="B64">
            <v>10060</v>
          </cell>
          <cell r="C64">
            <v>10548</v>
          </cell>
          <cell r="D64" t="str">
            <v>拜伦</v>
          </cell>
          <cell r="E64">
            <v>400034</v>
          </cell>
          <cell r="F64">
            <v>410034</v>
          </cell>
          <cell r="G64">
            <v>420034</v>
          </cell>
          <cell r="H64">
            <v>1</v>
          </cell>
          <cell r="I64">
            <v>3060</v>
          </cell>
          <cell r="J64">
            <v>11060</v>
          </cell>
          <cell r="K64">
            <v>30</v>
          </cell>
          <cell r="L64">
            <v>4</v>
          </cell>
          <cell r="M64">
            <v>4</v>
          </cell>
        </row>
        <row r="65">
          <cell r="B65">
            <v>10061</v>
          </cell>
          <cell r="C65">
            <v>10549</v>
          </cell>
          <cell r="D65" t="str">
            <v>欧文</v>
          </cell>
          <cell r="E65">
            <v>400032</v>
          </cell>
          <cell r="F65">
            <v>410032</v>
          </cell>
          <cell r="G65">
            <v>420032</v>
          </cell>
          <cell r="H65">
            <v>1</v>
          </cell>
          <cell r="I65">
            <v>3061</v>
          </cell>
          <cell r="J65">
            <v>11061</v>
          </cell>
          <cell r="K65">
            <v>30</v>
          </cell>
          <cell r="L65">
            <v>4</v>
          </cell>
          <cell r="M65">
            <v>4</v>
          </cell>
        </row>
        <row r="66">
          <cell r="B66">
            <v>10062</v>
          </cell>
          <cell r="C66">
            <v>10550</v>
          </cell>
          <cell r="D66" t="str">
            <v>格丽</v>
          </cell>
          <cell r="E66">
            <v>400028</v>
          </cell>
          <cell r="F66">
            <v>410028</v>
          </cell>
          <cell r="G66">
            <v>420028</v>
          </cell>
          <cell r="H66">
            <v>1</v>
          </cell>
          <cell r="I66">
            <v>3062</v>
          </cell>
          <cell r="J66">
            <v>11062</v>
          </cell>
          <cell r="K66">
            <v>30</v>
          </cell>
          <cell r="L66">
            <v>4</v>
          </cell>
          <cell r="M66">
            <v>4</v>
          </cell>
        </row>
        <row r="67">
          <cell r="B67">
            <v>10063</v>
          </cell>
          <cell r="C67">
            <v>10551</v>
          </cell>
          <cell r="D67" t="str">
            <v>贝里</v>
          </cell>
          <cell r="E67">
            <v>400040</v>
          </cell>
          <cell r="F67">
            <v>410040</v>
          </cell>
          <cell r="G67">
            <v>420040</v>
          </cell>
          <cell r="H67">
            <v>1</v>
          </cell>
          <cell r="I67">
            <v>3063</v>
          </cell>
          <cell r="J67">
            <v>11063</v>
          </cell>
          <cell r="K67">
            <v>30</v>
          </cell>
          <cell r="L67">
            <v>4</v>
          </cell>
          <cell r="M67">
            <v>4</v>
          </cell>
        </row>
        <row r="68">
          <cell r="B68">
            <v>10064</v>
          </cell>
          <cell r="C68">
            <v>10552</v>
          </cell>
          <cell r="D68" t="str">
            <v>尤利</v>
          </cell>
          <cell r="E68">
            <v>400031</v>
          </cell>
          <cell r="F68">
            <v>410031</v>
          </cell>
          <cell r="G68">
            <v>420031</v>
          </cell>
          <cell r="H68">
            <v>1</v>
          </cell>
          <cell r="I68">
            <v>3064</v>
          </cell>
          <cell r="J68">
            <v>11064</v>
          </cell>
          <cell r="K68">
            <v>30</v>
          </cell>
          <cell r="L68">
            <v>4</v>
          </cell>
          <cell r="M68">
            <v>4</v>
          </cell>
        </row>
        <row r="69">
          <cell r="B69">
            <v>10065</v>
          </cell>
          <cell r="C69">
            <v>10552</v>
          </cell>
          <cell r="D69" t="str">
            <v>雷格</v>
          </cell>
          <cell r="E69">
            <v>400026</v>
          </cell>
          <cell r="F69">
            <v>410026</v>
          </cell>
          <cell r="G69">
            <v>420026</v>
          </cell>
          <cell r="H69">
            <v>1</v>
          </cell>
          <cell r="I69">
            <v>3065</v>
          </cell>
          <cell r="J69">
            <v>11065</v>
          </cell>
          <cell r="K69">
            <v>30</v>
          </cell>
          <cell r="L69">
            <v>4</v>
          </cell>
          <cell r="M69">
            <v>4</v>
          </cell>
        </row>
        <row r="70">
          <cell r="B70">
            <v>10066</v>
          </cell>
          <cell r="C70">
            <v>10552</v>
          </cell>
          <cell r="D70" t="str">
            <v>安德</v>
          </cell>
          <cell r="E70">
            <v>400030</v>
          </cell>
          <cell r="F70">
            <v>410030</v>
          </cell>
          <cell r="G70">
            <v>420030</v>
          </cell>
          <cell r="H70">
            <v>1</v>
          </cell>
          <cell r="I70">
            <v>3066</v>
          </cell>
          <cell r="J70">
            <v>11066</v>
          </cell>
          <cell r="K70">
            <v>30</v>
          </cell>
          <cell r="L70">
            <v>4</v>
          </cell>
          <cell r="M70">
            <v>4</v>
          </cell>
        </row>
        <row r="71">
          <cell r="B71">
            <v>10067</v>
          </cell>
          <cell r="C71">
            <v>10552</v>
          </cell>
          <cell r="D71" t="str">
            <v>尼克</v>
          </cell>
          <cell r="E71">
            <v>400027</v>
          </cell>
          <cell r="F71">
            <v>410027</v>
          </cell>
          <cell r="G71">
            <v>420027</v>
          </cell>
          <cell r="H71">
            <v>1</v>
          </cell>
          <cell r="I71">
            <v>3067</v>
          </cell>
          <cell r="J71">
            <v>11067</v>
          </cell>
          <cell r="K71">
            <v>30</v>
          </cell>
          <cell r="L71">
            <v>4</v>
          </cell>
          <cell r="M71">
            <v>4</v>
          </cell>
        </row>
        <row r="72">
          <cell r="B72">
            <v>10068</v>
          </cell>
          <cell r="C72">
            <v>10552</v>
          </cell>
          <cell r="D72" t="str">
            <v>威尔</v>
          </cell>
          <cell r="E72">
            <v>400035</v>
          </cell>
          <cell r="F72">
            <v>410035</v>
          </cell>
          <cell r="G72">
            <v>420035</v>
          </cell>
          <cell r="H72">
            <v>1</v>
          </cell>
          <cell r="I72">
            <v>3068</v>
          </cell>
          <cell r="J72">
            <v>11068</v>
          </cell>
          <cell r="K72">
            <v>30</v>
          </cell>
          <cell r="L72">
            <v>4</v>
          </cell>
          <cell r="M72">
            <v>4</v>
          </cell>
        </row>
        <row r="73">
          <cell r="B73">
            <v>10069</v>
          </cell>
          <cell r="C73">
            <v>10552</v>
          </cell>
          <cell r="D73" t="str">
            <v>西蒙</v>
          </cell>
          <cell r="E73">
            <v>400036</v>
          </cell>
          <cell r="F73">
            <v>410036</v>
          </cell>
          <cell r="G73">
            <v>420036</v>
          </cell>
          <cell r="H73">
            <v>1</v>
          </cell>
          <cell r="I73">
            <v>3069</v>
          </cell>
          <cell r="J73">
            <v>11069</v>
          </cell>
          <cell r="K73">
            <v>30</v>
          </cell>
          <cell r="L73">
            <v>4</v>
          </cell>
          <cell r="M73">
            <v>4</v>
          </cell>
        </row>
        <row r="74">
          <cell r="B74">
            <v>10070</v>
          </cell>
          <cell r="C74">
            <v>10552</v>
          </cell>
          <cell r="D74" t="str">
            <v>南斯</v>
          </cell>
          <cell r="E74">
            <v>400038</v>
          </cell>
          <cell r="F74">
            <v>410038</v>
          </cell>
          <cell r="G74">
            <v>420038</v>
          </cell>
          <cell r="H74">
            <v>1</v>
          </cell>
          <cell r="I74">
            <v>3070</v>
          </cell>
          <cell r="J74">
            <v>11070</v>
          </cell>
          <cell r="K74">
            <v>30</v>
          </cell>
          <cell r="L74">
            <v>4</v>
          </cell>
          <cell r="M74">
            <v>4</v>
          </cell>
        </row>
        <row r="75">
          <cell r="B75">
            <v>10071</v>
          </cell>
          <cell r="C75">
            <v>10552</v>
          </cell>
          <cell r="D75" t="str">
            <v>蒂文</v>
          </cell>
          <cell r="E75">
            <v>400033</v>
          </cell>
          <cell r="F75">
            <v>410033</v>
          </cell>
          <cell r="G75">
            <v>420033</v>
          </cell>
          <cell r="H75">
            <v>1</v>
          </cell>
          <cell r="I75">
            <v>3071</v>
          </cell>
          <cell r="J75">
            <v>11071</v>
          </cell>
          <cell r="K75">
            <v>30</v>
          </cell>
          <cell r="L75">
            <v>4</v>
          </cell>
          <cell r="M75">
            <v>4</v>
          </cell>
        </row>
        <row r="76">
          <cell r="B76">
            <v>10072</v>
          </cell>
          <cell r="C76">
            <v>10552</v>
          </cell>
          <cell r="D76" t="str">
            <v>丁尼</v>
          </cell>
          <cell r="E76">
            <v>400025</v>
          </cell>
          <cell r="F76">
            <v>410025</v>
          </cell>
          <cell r="G76">
            <v>420025</v>
          </cell>
          <cell r="H76">
            <v>1</v>
          </cell>
          <cell r="I76">
            <v>3072</v>
          </cell>
          <cell r="J76">
            <v>11072</v>
          </cell>
          <cell r="K76">
            <v>30</v>
          </cell>
          <cell r="L76">
            <v>4</v>
          </cell>
          <cell r="M76">
            <v>4</v>
          </cell>
        </row>
        <row r="77">
          <cell r="B77">
            <v>10073</v>
          </cell>
          <cell r="C77">
            <v>10552</v>
          </cell>
          <cell r="D77" t="str">
            <v>少年游</v>
          </cell>
          <cell r="E77">
            <v>400009</v>
          </cell>
          <cell r="F77">
            <v>410009</v>
          </cell>
          <cell r="G77">
            <v>420009</v>
          </cell>
          <cell r="H77">
            <v>1</v>
          </cell>
          <cell r="I77">
            <v>3073</v>
          </cell>
          <cell r="J77">
            <v>3005</v>
          </cell>
          <cell r="K77">
            <v>0</v>
          </cell>
          <cell r="L77">
            <v>0</v>
          </cell>
          <cell r="M77">
            <v>2</v>
          </cell>
        </row>
        <row r="78">
          <cell r="B78">
            <v>10074</v>
          </cell>
          <cell r="C78">
            <v>10552</v>
          </cell>
          <cell r="D78" t="str">
            <v>乾达婆</v>
          </cell>
          <cell r="E78">
            <v>400009</v>
          </cell>
          <cell r="F78">
            <v>410009</v>
          </cell>
          <cell r="G78">
            <v>420009</v>
          </cell>
          <cell r="H78">
            <v>1</v>
          </cell>
          <cell r="I78">
            <v>3074</v>
          </cell>
          <cell r="J78">
            <v>3005</v>
          </cell>
          <cell r="K78">
            <v>0</v>
          </cell>
          <cell r="L78">
            <v>0</v>
          </cell>
          <cell r="M78">
            <v>2</v>
          </cell>
        </row>
        <row r="79">
          <cell r="B79">
            <v>10075</v>
          </cell>
          <cell r="C79">
            <v>10552</v>
          </cell>
          <cell r="D79" t="str">
            <v>玉兔精</v>
          </cell>
          <cell r="E79">
            <v>400009</v>
          </cell>
          <cell r="F79">
            <v>410009</v>
          </cell>
          <cell r="G79">
            <v>420009</v>
          </cell>
          <cell r="H79">
            <v>1</v>
          </cell>
          <cell r="I79">
            <v>3075</v>
          </cell>
          <cell r="J79">
            <v>3005</v>
          </cell>
          <cell r="K79">
            <v>0</v>
          </cell>
          <cell r="L79">
            <v>0</v>
          </cell>
          <cell r="M79">
            <v>2</v>
          </cell>
        </row>
        <row r="80">
          <cell r="B80">
            <v>10076</v>
          </cell>
          <cell r="C80">
            <v>10552</v>
          </cell>
          <cell r="D80" t="str">
            <v>炼丹师</v>
          </cell>
          <cell r="E80">
            <v>400009</v>
          </cell>
          <cell r="F80">
            <v>410009</v>
          </cell>
          <cell r="G80">
            <v>420009</v>
          </cell>
          <cell r="H80">
            <v>1</v>
          </cell>
          <cell r="I80">
            <v>3076</v>
          </cell>
          <cell r="J80">
            <v>3005</v>
          </cell>
          <cell r="K80">
            <v>0</v>
          </cell>
          <cell r="L80">
            <v>0</v>
          </cell>
          <cell r="M80">
            <v>2</v>
          </cell>
        </row>
        <row r="81">
          <cell r="B81">
            <v>10079</v>
          </cell>
          <cell r="C81">
            <v>10552</v>
          </cell>
          <cell r="D81" t="str">
            <v>小书童</v>
          </cell>
          <cell r="E81">
            <v>400009</v>
          </cell>
          <cell r="F81">
            <v>410009</v>
          </cell>
          <cell r="G81">
            <v>420009</v>
          </cell>
          <cell r="H81">
            <v>1</v>
          </cell>
          <cell r="I81">
            <v>3079</v>
          </cell>
          <cell r="J81">
            <v>3005</v>
          </cell>
          <cell r="K81">
            <v>0</v>
          </cell>
          <cell r="L81">
            <v>0</v>
          </cell>
          <cell r="M81">
            <v>1</v>
          </cell>
        </row>
        <row r="82">
          <cell r="B82">
            <v>10080</v>
          </cell>
          <cell r="C82">
            <v>10552</v>
          </cell>
          <cell r="D82" t="str">
            <v>小和尚</v>
          </cell>
          <cell r="E82">
            <v>400009</v>
          </cell>
          <cell r="F82">
            <v>410009</v>
          </cell>
          <cell r="G82">
            <v>420009</v>
          </cell>
          <cell r="H82">
            <v>1</v>
          </cell>
          <cell r="I82">
            <v>3080</v>
          </cell>
          <cell r="J82">
            <v>3005</v>
          </cell>
          <cell r="K82">
            <v>0</v>
          </cell>
          <cell r="L82">
            <v>0</v>
          </cell>
          <cell r="M82">
            <v>1</v>
          </cell>
        </row>
        <row r="83">
          <cell r="B83">
            <v>10081</v>
          </cell>
          <cell r="C83">
            <v>10552</v>
          </cell>
          <cell r="D83" t="str">
            <v>白鼠精</v>
          </cell>
          <cell r="E83">
            <v>400009</v>
          </cell>
          <cell r="F83">
            <v>410009</v>
          </cell>
          <cell r="G83">
            <v>420009</v>
          </cell>
          <cell r="H83">
            <v>1</v>
          </cell>
          <cell r="I83">
            <v>3081</v>
          </cell>
          <cell r="J83">
            <v>3005</v>
          </cell>
          <cell r="K83">
            <v>0</v>
          </cell>
          <cell r="L83">
            <v>0</v>
          </cell>
          <cell r="M83">
            <v>1</v>
          </cell>
        </row>
        <row r="84">
          <cell r="B84">
            <v>10082</v>
          </cell>
          <cell r="C84">
            <v>10552</v>
          </cell>
          <cell r="D84" t="str">
            <v>小道童</v>
          </cell>
          <cell r="E84">
            <v>400009</v>
          </cell>
          <cell r="F84">
            <v>410009</v>
          </cell>
          <cell r="G84">
            <v>420009</v>
          </cell>
          <cell r="H84">
            <v>1</v>
          </cell>
          <cell r="I84">
            <v>3082</v>
          </cell>
          <cell r="J84">
            <v>3005</v>
          </cell>
          <cell r="K84">
            <v>0</v>
          </cell>
          <cell r="L84">
            <v>0</v>
          </cell>
          <cell r="M84">
            <v>1</v>
          </cell>
        </row>
        <row r="85">
          <cell r="B85">
            <v>10036</v>
          </cell>
          <cell r="C85">
            <v>10552</v>
          </cell>
          <cell r="D85" t="str">
            <v>闻仲</v>
          </cell>
          <cell r="E85">
            <v>400035</v>
          </cell>
          <cell r="F85">
            <v>410035</v>
          </cell>
          <cell r="G85">
            <v>420035</v>
          </cell>
          <cell r="H85">
            <v>1</v>
          </cell>
          <cell r="I85">
            <v>3087</v>
          </cell>
          <cell r="J85">
            <v>11036</v>
          </cell>
          <cell r="K85">
            <v>50</v>
          </cell>
          <cell r="L85">
            <v>5</v>
          </cell>
          <cell r="M85">
            <v>5</v>
          </cell>
        </row>
        <row r="86">
          <cell r="B86">
            <v>10088</v>
          </cell>
          <cell r="C86">
            <v>10552</v>
          </cell>
          <cell r="D86" t="str">
            <v>申公豹</v>
          </cell>
          <cell r="E86">
            <v>400006</v>
          </cell>
          <cell r="F86">
            <v>410006</v>
          </cell>
          <cell r="G86">
            <v>420006</v>
          </cell>
          <cell r="H86">
            <v>1</v>
          </cell>
          <cell r="I86">
            <v>3088</v>
          </cell>
          <cell r="J86">
            <v>11076</v>
          </cell>
          <cell r="K86">
            <v>50</v>
          </cell>
          <cell r="L86">
            <v>5</v>
          </cell>
          <cell r="M86">
            <v>5</v>
          </cell>
        </row>
        <row r="87">
          <cell r="B87">
            <v>10089</v>
          </cell>
          <cell r="C87">
            <v>10552</v>
          </cell>
          <cell r="D87" t="str">
            <v>山治</v>
          </cell>
          <cell r="E87">
            <v>400044</v>
          </cell>
          <cell r="F87">
            <v>410044</v>
          </cell>
          <cell r="G87">
            <v>420044</v>
          </cell>
          <cell r="H87">
            <v>1</v>
          </cell>
          <cell r="I87">
            <v>3089</v>
          </cell>
          <cell r="J87">
            <v>11077</v>
          </cell>
          <cell r="K87">
            <v>50</v>
          </cell>
          <cell r="L87">
            <v>5</v>
          </cell>
          <cell r="M87">
            <v>5</v>
          </cell>
        </row>
        <row r="88">
          <cell r="B88">
            <v>10040</v>
          </cell>
          <cell r="C88">
            <v>10540</v>
          </cell>
          <cell r="D88" t="str">
            <v>黄猿</v>
          </cell>
          <cell r="E88">
            <v>400022</v>
          </cell>
          <cell r="F88">
            <v>410022</v>
          </cell>
          <cell r="G88">
            <v>420022</v>
          </cell>
          <cell r="H88">
            <v>1</v>
          </cell>
          <cell r="I88">
            <v>3040</v>
          </cell>
          <cell r="J88">
            <v>11040</v>
          </cell>
          <cell r="K88">
            <v>50</v>
          </cell>
          <cell r="L88">
            <v>5</v>
          </cell>
          <cell r="M88">
            <v>5</v>
          </cell>
        </row>
        <row r="89">
          <cell r="B89">
            <v>10085</v>
          </cell>
          <cell r="C89">
            <v>10552</v>
          </cell>
          <cell r="D89" t="str">
            <v>香克斯</v>
          </cell>
          <cell r="E89">
            <v>400001</v>
          </cell>
          <cell r="F89">
            <v>410001</v>
          </cell>
          <cell r="G89">
            <v>420001</v>
          </cell>
          <cell r="H89">
            <v>1</v>
          </cell>
          <cell r="I89">
            <v>3085</v>
          </cell>
          <cell r="J89">
            <v>11073</v>
          </cell>
          <cell r="K89">
            <v>50</v>
          </cell>
          <cell r="L89">
            <v>5</v>
          </cell>
          <cell r="M89">
            <v>5</v>
          </cell>
        </row>
        <row r="90">
          <cell r="B90">
            <v>10086</v>
          </cell>
          <cell r="C90">
            <v>10552</v>
          </cell>
          <cell r="D90" t="str">
            <v>索隆</v>
          </cell>
          <cell r="E90">
            <v>400003</v>
          </cell>
          <cell r="F90">
            <v>410003</v>
          </cell>
          <cell r="G90">
            <v>420003</v>
          </cell>
          <cell r="H90">
            <v>2</v>
          </cell>
          <cell r="I90">
            <v>3086</v>
          </cell>
          <cell r="J90">
            <v>11074</v>
          </cell>
          <cell r="K90">
            <v>50</v>
          </cell>
          <cell r="L90">
            <v>5</v>
          </cell>
          <cell r="M90">
            <v>5</v>
          </cell>
        </row>
        <row r="91">
          <cell r="B91">
            <v>10090</v>
          </cell>
          <cell r="C91">
            <v>10552</v>
          </cell>
          <cell r="D91" t="str">
            <v>克洛克达尔</v>
          </cell>
          <cell r="E91">
            <v>400014</v>
          </cell>
          <cell r="F91">
            <v>410014</v>
          </cell>
          <cell r="G91">
            <v>420014</v>
          </cell>
          <cell r="H91">
            <v>1</v>
          </cell>
          <cell r="I91">
            <v>3090</v>
          </cell>
          <cell r="J91">
            <v>11078</v>
          </cell>
          <cell r="K91">
            <v>50</v>
          </cell>
          <cell r="L91">
            <v>5</v>
          </cell>
          <cell r="M91">
            <v>5</v>
          </cell>
        </row>
        <row r="92">
          <cell r="B92">
            <v>10091</v>
          </cell>
          <cell r="C92">
            <v>10052</v>
          </cell>
          <cell r="D92" t="str">
            <v>玲玲</v>
          </cell>
          <cell r="E92">
            <v>400004</v>
          </cell>
          <cell r="F92">
            <v>410004</v>
          </cell>
          <cell r="G92">
            <v>420004</v>
          </cell>
          <cell r="H92">
            <v>1</v>
          </cell>
          <cell r="I92">
            <v>3091</v>
          </cell>
          <cell r="J92">
            <v>11091</v>
          </cell>
          <cell r="K92">
            <v>50</v>
          </cell>
          <cell r="L92">
            <v>5</v>
          </cell>
          <cell r="M92">
            <v>5</v>
          </cell>
        </row>
        <row r="93">
          <cell r="B93">
            <v>10092</v>
          </cell>
          <cell r="C93">
            <v>10552</v>
          </cell>
          <cell r="D93" t="str">
            <v>娜美</v>
          </cell>
          <cell r="E93">
            <v>400017</v>
          </cell>
          <cell r="F93">
            <v>410017</v>
          </cell>
          <cell r="G93">
            <v>420017</v>
          </cell>
          <cell r="H93">
            <v>1</v>
          </cell>
          <cell r="I93">
            <v>3092</v>
          </cell>
          <cell r="J93">
            <v>11092</v>
          </cell>
          <cell r="K93">
            <v>50</v>
          </cell>
          <cell r="L93">
            <v>5</v>
          </cell>
          <cell r="M93">
            <v>5</v>
          </cell>
        </row>
        <row r="94">
          <cell r="B94">
            <v>10093</v>
          </cell>
          <cell r="C94">
            <v>10552</v>
          </cell>
          <cell r="D94" t="str">
            <v>女娲</v>
          </cell>
          <cell r="E94">
            <v>400009</v>
          </cell>
          <cell r="F94">
            <v>410009</v>
          </cell>
          <cell r="G94">
            <v>420009</v>
          </cell>
          <cell r="H94">
            <v>1</v>
          </cell>
          <cell r="I94">
            <v>3101</v>
          </cell>
          <cell r="J94">
            <v>11093</v>
          </cell>
          <cell r="K94">
            <v>50</v>
          </cell>
          <cell r="L94">
            <v>5</v>
          </cell>
          <cell r="M94">
            <v>5</v>
          </cell>
        </row>
        <row r="95">
          <cell r="B95">
            <v>10094</v>
          </cell>
          <cell r="C95">
            <v>10552</v>
          </cell>
          <cell r="D95" t="str">
            <v>阎魔王</v>
          </cell>
          <cell r="E95">
            <v>400001</v>
          </cell>
          <cell r="F95">
            <v>410001</v>
          </cell>
          <cell r="G95">
            <v>420001</v>
          </cell>
          <cell r="H95">
            <v>1</v>
          </cell>
          <cell r="I95">
            <v>3507</v>
          </cell>
          <cell r="J95">
            <v>11094</v>
          </cell>
          <cell r="K95">
            <v>50</v>
          </cell>
          <cell r="L95">
            <v>5</v>
          </cell>
          <cell r="M95">
            <v>5</v>
          </cell>
        </row>
        <row r="96">
          <cell r="B96">
            <v>10095</v>
          </cell>
          <cell r="C96">
            <v>10552</v>
          </cell>
          <cell r="D96" t="str">
            <v>罗杰</v>
          </cell>
          <cell r="E96">
            <v>400023</v>
          </cell>
          <cell r="F96">
            <v>410023</v>
          </cell>
          <cell r="G96">
            <v>420023</v>
          </cell>
          <cell r="H96">
            <v>1</v>
          </cell>
          <cell r="I96">
            <v>1200023</v>
          </cell>
          <cell r="J96">
            <v>11095</v>
          </cell>
          <cell r="K96">
            <v>50</v>
          </cell>
          <cell r="L96">
            <v>5</v>
          </cell>
          <cell r="M96">
            <v>5</v>
          </cell>
        </row>
        <row r="97">
          <cell r="B97">
            <v>10096</v>
          </cell>
          <cell r="C97">
            <v>10503</v>
          </cell>
          <cell r="D97" t="str">
            <v>光月御田</v>
          </cell>
          <cell r="E97">
            <v>400042</v>
          </cell>
          <cell r="F97">
            <v>410042</v>
          </cell>
          <cell r="G97">
            <v>420042</v>
          </cell>
          <cell r="H97">
            <v>1</v>
          </cell>
          <cell r="I97">
            <v>1200003</v>
          </cell>
          <cell r="J97">
            <v>11096</v>
          </cell>
          <cell r="K97">
            <v>50</v>
          </cell>
          <cell r="L97">
            <v>5</v>
          </cell>
          <cell r="M97">
            <v>5</v>
          </cell>
        </row>
        <row r="98">
          <cell r="B98">
            <v>10097</v>
          </cell>
          <cell r="C98">
            <v>10552</v>
          </cell>
          <cell r="D98" t="str">
            <v>萨博</v>
          </cell>
          <cell r="E98">
            <v>400006</v>
          </cell>
          <cell r="F98">
            <v>410006</v>
          </cell>
          <cell r="G98">
            <v>420006</v>
          </cell>
          <cell r="H98">
            <v>1</v>
          </cell>
          <cell r="I98">
            <v>1200009</v>
          </cell>
          <cell r="J98">
            <v>11097</v>
          </cell>
          <cell r="K98">
            <v>50</v>
          </cell>
          <cell r="L98">
            <v>5</v>
          </cell>
          <cell r="M98">
            <v>5</v>
          </cell>
        </row>
        <row r="99">
          <cell r="B99">
            <v>11079</v>
          </cell>
          <cell r="C99">
            <v>10552</v>
          </cell>
          <cell r="D99" t="str">
            <v>三胖</v>
          </cell>
          <cell r="E99">
            <v>400009</v>
          </cell>
          <cell r="F99">
            <v>410009</v>
          </cell>
          <cell r="G99">
            <v>420009</v>
          </cell>
          <cell r="H99">
            <v>1</v>
          </cell>
          <cell r="I99">
            <v>3079</v>
          </cell>
          <cell r="J99">
            <v>3039</v>
          </cell>
          <cell r="K99">
            <v>0</v>
          </cell>
          <cell r="L99">
            <v>0</v>
          </cell>
          <cell r="M99">
            <v>1</v>
          </cell>
        </row>
        <row r="100">
          <cell r="B100">
            <v>11080</v>
          </cell>
          <cell r="C100">
            <v>10552</v>
          </cell>
          <cell r="D100" t="str">
            <v>二狗</v>
          </cell>
          <cell r="E100">
            <v>400009</v>
          </cell>
          <cell r="F100">
            <v>410009</v>
          </cell>
          <cell r="G100">
            <v>420009</v>
          </cell>
          <cell r="H100">
            <v>1</v>
          </cell>
          <cell r="I100">
            <v>3080</v>
          </cell>
          <cell r="J100">
            <v>3039</v>
          </cell>
          <cell r="K100">
            <v>0</v>
          </cell>
          <cell r="L100">
            <v>0</v>
          </cell>
          <cell r="M100">
            <v>1</v>
          </cell>
        </row>
        <row r="101">
          <cell r="B101">
            <v>11082</v>
          </cell>
          <cell r="C101">
            <v>10552</v>
          </cell>
          <cell r="D101" t="str">
            <v>铁蛋</v>
          </cell>
          <cell r="E101">
            <v>400009</v>
          </cell>
          <cell r="F101">
            <v>410009</v>
          </cell>
          <cell r="G101">
            <v>420009</v>
          </cell>
          <cell r="H101">
            <v>1</v>
          </cell>
          <cell r="I101">
            <v>3082</v>
          </cell>
          <cell r="J101">
            <v>3039</v>
          </cell>
          <cell r="K101">
            <v>0</v>
          </cell>
          <cell r="L101">
            <v>0</v>
          </cell>
          <cell r="M101">
            <v>1</v>
          </cell>
        </row>
        <row r="102">
          <cell r="B102">
            <v>11088</v>
          </cell>
          <cell r="C102">
            <v>10552</v>
          </cell>
          <cell r="D102" t="str">
            <v>申公豹</v>
          </cell>
          <cell r="E102">
            <v>400006</v>
          </cell>
          <cell r="F102">
            <v>410006</v>
          </cell>
          <cell r="G102">
            <v>420006</v>
          </cell>
          <cell r="H102">
            <v>1</v>
          </cell>
          <cell r="I102">
            <v>3088</v>
          </cell>
          <cell r="J102">
            <v>11076</v>
          </cell>
          <cell r="K102">
            <v>50</v>
          </cell>
          <cell r="L102">
            <v>5</v>
          </cell>
          <cell r="M102">
            <v>5</v>
          </cell>
        </row>
        <row r="103">
          <cell r="B103">
            <v>11028</v>
          </cell>
          <cell r="C103">
            <v>10528</v>
          </cell>
          <cell r="D103" t="str">
            <v>石矶娘娘</v>
          </cell>
          <cell r="E103">
            <v>400037</v>
          </cell>
          <cell r="F103">
            <v>410037</v>
          </cell>
          <cell r="G103">
            <v>420037</v>
          </cell>
          <cell r="H103">
            <v>1</v>
          </cell>
          <cell r="I103">
            <v>3028</v>
          </cell>
          <cell r="J103">
            <v>11028</v>
          </cell>
          <cell r="K103">
            <v>50</v>
          </cell>
          <cell r="L103">
            <v>5</v>
          </cell>
          <cell r="M103">
            <v>5</v>
          </cell>
        </row>
        <row r="104">
          <cell r="B104">
            <v>11059</v>
          </cell>
          <cell r="C104">
            <v>10537</v>
          </cell>
          <cell r="D104" t="str">
            <v>罗刹</v>
          </cell>
          <cell r="E104">
            <v>400033</v>
          </cell>
          <cell r="F104">
            <v>410033</v>
          </cell>
          <cell r="G104">
            <v>420033</v>
          </cell>
          <cell r="H104">
            <v>1</v>
          </cell>
          <cell r="I104">
            <v>3037</v>
          </cell>
          <cell r="J104">
            <v>11037</v>
          </cell>
          <cell r="K104">
            <v>50</v>
          </cell>
          <cell r="L104">
            <v>5</v>
          </cell>
          <cell r="M104">
            <v>5</v>
          </cell>
        </row>
        <row r="105">
          <cell r="B105">
            <v>11057</v>
          </cell>
          <cell r="C105">
            <v>10551</v>
          </cell>
          <cell r="D105" t="str">
            <v>绸妖</v>
          </cell>
          <cell r="E105">
            <v>400009</v>
          </cell>
          <cell r="F105">
            <v>410009</v>
          </cell>
          <cell r="G105">
            <v>420009</v>
          </cell>
          <cell r="H105">
            <v>1</v>
          </cell>
          <cell r="I105">
            <v>3057</v>
          </cell>
          <cell r="J105">
            <v>11057</v>
          </cell>
          <cell r="K105">
            <v>30</v>
          </cell>
          <cell r="L105">
            <v>4</v>
          </cell>
          <cell r="M105">
            <v>4</v>
          </cell>
        </row>
        <row r="106">
          <cell r="B106">
            <v>11060</v>
          </cell>
          <cell r="C106">
            <v>10548</v>
          </cell>
          <cell r="D106" t="str">
            <v>扇妖</v>
          </cell>
          <cell r="E106">
            <v>400009</v>
          </cell>
          <cell r="F106">
            <v>410009</v>
          </cell>
          <cell r="G106">
            <v>420009</v>
          </cell>
          <cell r="H106">
            <v>1</v>
          </cell>
          <cell r="I106">
            <v>3060</v>
          </cell>
          <cell r="J106">
            <v>11060</v>
          </cell>
          <cell r="K106">
            <v>30</v>
          </cell>
          <cell r="L106">
            <v>4</v>
          </cell>
          <cell r="M106">
            <v>4</v>
          </cell>
        </row>
        <row r="107">
          <cell r="B107">
            <v>21061</v>
          </cell>
          <cell r="C107">
            <v>10548</v>
          </cell>
          <cell r="D107" t="str">
            <v>主角</v>
          </cell>
          <cell r="E107">
            <v>2504</v>
          </cell>
          <cell r="F107">
            <v>2504</v>
          </cell>
          <cell r="G107">
            <v>1060</v>
          </cell>
          <cell r="H107">
            <v>2</v>
          </cell>
          <cell r="I107">
            <v>3201</v>
          </cell>
          <cell r="J107">
            <v>11060</v>
          </cell>
          <cell r="K107">
            <v>30</v>
          </cell>
          <cell r="L107">
            <v>5</v>
          </cell>
          <cell r="M107">
            <v>5</v>
          </cell>
        </row>
      </sheetData>
      <sheetData sheetId="1">
        <row r="1">
          <cell r="F1" t="str">
            <v>普攻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4"/>
  <sheetViews>
    <sheetView tabSelected="1" workbookViewId="0">
      <selection activeCell="D4" sqref="D4"/>
    </sheetView>
  </sheetViews>
  <sheetFormatPr defaultColWidth="9" defaultRowHeight="14.25" x14ac:dyDescent="0.2"/>
  <cols>
    <col min="1" max="1" width="9" style="1"/>
    <col min="2" max="2" width="17.125" style="1" customWidth="1"/>
    <col min="3" max="4" width="12.5" style="1" customWidth="1"/>
    <col min="5" max="5" width="16.375" style="1" customWidth="1"/>
    <col min="6" max="6" width="35.25" style="1" bestFit="1" customWidth="1"/>
    <col min="7" max="7" width="21" style="1" customWidth="1"/>
    <col min="8" max="9" width="13.375" style="1" customWidth="1"/>
    <col min="10" max="11" width="9" style="1"/>
    <col min="12" max="12" width="34.875" style="1" customWidth="1"/>
    <col min="13" max="13" width="43.625" style="1" customWidth="1"/>
    <col min="14" max="16384" width="9" style="1"/>
  </cols>
  <sheetData>
    <row r="1" spans="1:14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4" t="s">
        <v>33</v>
      </c>
      <c r="M1" s="4" t="s">
        <v>34</v>
      </c>
      <c r="N1" s="4" t="s">
        <v>37</v>
      </c>
    </row>
    <row r="2" spans="1:14" x14ac:dyDescent="0.2">
      <c r="B2" s="1" t="s">
        <v>10</v>
      </c>
      <c r="C2" s="1" t="s">
        <v>11</v>
      </c>
      <c r="D2" s="1" t="s">
        <v>12</v>
      </c>
      <c r="E2" s="1" t="s">
        <v>12</v>
      </c>
      <c r="F2" s="1" t="s">
        <v>13</v>
      </c>
      <c r="G2" s="1" t="s">
        <v>12</v>
      </c>
      <c r="H2" s="1" t="s">
        <v>13</v>
      </c>
      <c r="I2" s="1" t="s">
        <v>12</v>
      </c>
      <c r="J2" s="1" t="s">
        <v>12</v>
      </c>
      <c r="K2" s="1" t="s">
        <v>11</v>
      </c>
      <c r="L2" s="1" t="s">
        <v>13</v>
      </c>
      <c r="M2" s="1" t="s">
        <v>13</v>
      </c>
      <c r="N2" s="4" t="s">
        <v>38</v>
      </c>
    </row>
    <row r="3" spans="1:14" x14ac:dyDescent="0.2">
      <c r="B3" s="1">
        <v>4</v>
      </c>
      <c r="C3" s="1">
        <v>4</v>
      </c>
      <c r="D3" s="1">
        <v>4</v>
      </c>
      <c r="E3" s="1">
        <v>4</v>
      </c>
      <c r="F3" s="1">
        <v>4</v>
      </c>
      <c r="G3" s="1">
        <v>4</v>
      </c>
      <c r="H3" s="1">
        <v>4</v>
      </c>
      <c r="I3" s="1">
        <v>4</v>
      </c>
      <c r="J3" s="1">
        <v>4</v>
      </c>
      <c r="K3" s="1">
        <v>0</v>
      </c>
      <c r="L3" s="1">
        <v>4</v>
      </c>
      <c r="M3" s="1">
        <v>4</v>
      </c>
      <c r="N3" s="1">
        <v>4</v>
      </c>
    </row>
    <row r="4" spans="1:14" x14ac:dyDescent="0.2">
      <c r="B4" s="4" t="s">
        <v>78</v>
      </c>
      <c r="C4" s="1" t="s">
        <v>14</v>
      </c>
      <c r="D4" s="1" t="s">
        <v>15</v>
      </c>
      <c r="E4" s="1" t="s">
        <v>16</v>
      </c>
      <c r="F4" s="2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20" t="s">
        <v>35</v>
      </c>
      <c r="M4" s="20" t="s">
        <v>36</v>
      </c>
      <c r="N4" s="4" t="s">
        <v>39</v>
      </c>
    </row>
    <row r="5" spans="1:14" x14ac:dyDescent="0.2">
      <c r="A5" s="1" t="s">
        <v>23</v>
      </c>
      <c r="B5" s="1">
        <v>0</v>
      </c>
      <c r="E5" s="1">
        <v>0</v>
      </c>
      <c r="G5" s="1">
        <v>0</v>
      </c>
      <c r="H5" s="1" t="s">
        <v>24</v>
      </c>
      <c r="I5" s="1">
        <v>0</v>
      </c>
    </row>
    <row r="6" spans="1:14" x14ac:dyDescent="0.2">
      <c r="A6" s="1" t="s">
        <v>25</v>
      </c>
    </row>
    <row r="7" spans="1:14" x14ac:dyDescent="0.2">
      <c r="A7" s="1" t="s">
        <v>26</v>
      </c>
    </row>
    <row r="8" spans="1:14" x14ac:dyDescent="0.2">
      <c r="B8" s="1">
        <v>1</v>
      </c>
      <c r="C8" s="4" t="s">
        <v>32</v>
      </c>
      <c r="D8" s="1">
        <v>9</v>
      </c>
      <c r="E8" s="1">
        <v>960</v>
      </c>
      <c r="F8" s="4" t="s">
        <v>47</v>
      </c>
      <c r="G8" s="1">
        <v>20</v>
      </c>
      <c r="J8" s="1">
        <v>1</v>
      </c>
      <c r="L8" s="1" t="s">
        <v>60</v>
      </c>
      <c r="M8" s="1" t="s">
        <v>73</v>
      </c>
      <c r="N8" s="1">
        <v>1170</v>
      </c>
    </row>
    <row r="9" spans="1:14" x14ac:dyDescent="0.2">
      <c r="B9" s="1">
        <v>2</v>
      </c>
      <c r="C9" s="4" t="s">
        <v>32</v>
      </c>
      <c r="D9" s="1">
        <v>9</v>
      </c>
      <c r="E9" s="1">
        <v>985</v>
      </c>
      <c r="F9" s="1" t="s">
        <v>60</v>
      </c>
      <c r="G9" s="1">
        <v>23</v>
      </c>
      <c r="J9" s="1">
        <v>1</v>
      </c>
      <c r="L9" s="1" t="s">
        <v>73</v>
      </c>
      <c r="M9" s="1" t="s">
        <v>55</v>
      </c>
      <c r="N9" s="1">
        <v>1171</v>
      </c>
    </row>
    <row r="10" spans="1:14" x14ac:dyDescent="0.2">
      <c r="B10" s="1">
        <v>3</v>
      </c>
      <c r="C10" s="4" t="s">
        <v>32</v>
      </c>
      <c r="D10" s="1">
        <v>8</v>
      </c>
      <c r="E10" s="1">
        <v>963</v>
      </c>
      <c r="F10" s="1" t="s">
        <v>73</v>
      </c>
      <c r="G10" s="1">
        <v>22</v>
      </c>
      <c r="J10" s="1">
        <v>1</v>
      </c>
      <c r="L10" s="1" t="s">
        <v>55</v>
      </c>
      <c r="M10" s="1" t="s">
        <v>74</v>
      </c>
      <c r="N10" s="1">
        <v>1172</v>
      </c>
    </row>
    <row r="11" spans="1:14" x14ac:dyDescent="0.2">
      <c r="B11" s="1">
        <v>4</v>
      </c>
      <c r="C11" s="4" t="s">
        <v>32</v>
      </c>
      <c r="D11" s="1">
        <v>8</v>
      </c>
      <c r="E11" s="1">
        <v>985</v>
      </c>
      <c r="F11" s="1" t="s">
        <v>55</v>
      </c>
      <c r="G11" s="1">
        <v>18</v>
      </c>
      <c r="J11" s="1">
        <v>1</v>
      </c>
      <c r="L11" s="1" t="s">
        <v>74</v>
      </c>
      <c r="M11" s="1" t="s">
        <v>67</v>
      </c>
      <c r="N11" s="1">
        <v>1173</v>
      </c>
    </row>
    <row r="12" spans="1:14" x14ac:dyDescent="0.2">
      <c r="B12" s="1">
        <v>5</v>
      </c>
      <c r="C12" s="4" t="s">
        <v>32</v>
      </c>
      <c r="D12" s="1">
        <v>10</v>
      </c>
      <c r="E12" s="1">
        <v>978</v>
      </c>
      <c r="F12" s="1" t="s">
        <v>74</v>
      </c>
      <c r="G12" s="1">
        <v>25</v>
      </c>
      <c r="J12" s="1">
        <v>1</v>
      </c>
      <c r="L12" s="1" t="s">
        <v>67</v>
      </c>
      <c r="M12" s="1" t="s">
        <v>75</v>
      </c>
      <c r="N12" s="1">
        <v>1174</v>
      </c>
    </row>
    <row r="13" spans="1:14" x14ac:dyDescent="0.2">
      <c r="B13" s="1">
        <v>6</v>
      </c>
      <c r="C13" s="4" t="s">
        <v>32</v>
      </c>
      <c r="D13" s="1">
        <v>10</v>
      </c>
      <c r="E13" s="1">
        <v>972</v>
      </c>
      <c r="F13" s="1" t="s">
        <v>67</v>
      </c>
      <c r="G13" s="1">
        <v>21</v>
      </c>
      <c r="J13" s="1">
        <v>1</v>
      </c>
      <c r="L13" s="1" t="s">
        <v>75</v>
      </c>
      <c r="M13" s="1" t="s">
        <v>53</v>
      </c>
      <c r="N13" s="1">
        <v>1230</v>
      </c>
    </row>
    <row r="14" spans="1:14" x14ac:dyDescent="0.2">
      <c r="B14" s="1">
        <v>7</v>
      </c>
      <c r="C14" s="4" t="s">
        <v>32</v>
      </c>
      <c r="D14" s="1">
        <v>10</v>
      </c>
      <c r="E14" s="1">
        <v>961</v>
      </c>
      <c r="F14" s="1" t="s">
        <v>75</v>
      </c>
      <c r="G14" s="1">
        <v>19</v>
      </c>
      <c r="J14" s="1">
        <v>1</v>
      </c>
      <c r="L14" s="1" t="s">
        <v>53</v>
      </c>
      <c r="M14" s="1" t="s">
        <v>61</v>
      </c>
      <c r="N14" s="1">
        <v>1231</v>
      </c>
    </row>
    <row r="15" spans="1:14" x14ac:dyDescent="0.2">
      <c r="B15" s="1">
        <v>8</v>
      </c>
      <c r="C15" s="4" t="s">
        <v>32</v>
      </c>
      <c r="D15" s="1">
        <v>9</v>
      </c>
      <c r="E15" s="1">
        <v>954</v>
      </c>
      <c r="F15" s="1" t="s">
        <v>53</v>
      </c>
      <c r="G15" s="1">
        <v>24</v>
      </c>
      <c r="J15" s="1">
        <v>1</v>
      </c>
      <c r="L15" s="1" t="s">
        <v>61</v>
      </c>
      <c r="M15" s="1" t="s">
        <v>52</v>
      </c>
      <c r="N15" s="1">
        <v>1232</v>
      </c>
    </row>
    <row r="16" spans="1:14" x14ac:dyDescent="0.2">
      <c r="B16" s="1">
        <v>9</v>
      </c>
      <c r="C16" s="4" t="s">
        <v>32</v>
      </c>
      <c r="D16" s="1">
        <v>8</v>
      </c>
      <c r="E16" s="1">
        <v>958</v>
      </c>
      <c r="F16" s="1" t="s">
        <v>61</v>
      </c>
      <c r="G16" s="1">
        <v>19</v>
      </c>
      <c r="J16" s="1">
        <v>1</v>
      </c>
      <c r="L16" s="1" t="s">
        <v>52</v>
      </c>
      <c r="M16" s="1" t="s">
        <v>48</v>
      </c>
      <c r="N16" s="1">
        <v>1233</v>
      </c>
    </row>
    <row r="17" spans="2:14" x14ac:dyDescent="0.2">
      <c r="B17" s="1">
        <v>10</v>
      </c>
      <c r="C17" s="4" t="s">
        <v>32</v>
      </c>
      <c r="D17" s="1">
        <v>9</v>
      </c>
      <c r="E17" s="1">
        <v>976</v>
      </c>
      <c r="F17" s="1" t="s">
        <v>52</v>
      </c>
      <c r="G17" s="1">
        <v>20</v>
      </c>
      <c r="J17" s="1">
        <v>1</v>
      </c>
      <c r="L17" s="1" t="s">
        <v>48</v>
      </c>
      <c r="M17" s="1" t="s">
        <v>56</v>
      </c>
      <c r="N17" s="1">
        <v>1234</v>
      </c>
    </row>
    <row r="18" spans="2:14" x14ac:dyDescent="0.2">
      <c r="B18" s="1">
        <v>11</v>
      </c>
      <c r="C18" s="4" t="s">
        <v>32</v>
      </c>
      <c r="D18" s="1">
        <v>10</v>
      </c>
      <c r="E18" s="1">
        <v>984</v>
      </c>
      <c r="F18" s="1" t="s">
        <v>48</v>
      </c>
      <c r="G18" s="1">
        <v>22</v>
      </c>
      <c r="J18" s="1">
        <v>1</v>
      </c>
      <c r="L18" s="1" t="s">
        <v>56</v>
      </c>
      <c r="M18" s="1" t="s">
        <v>54</v>
      </c>
      <c r="N18" s="1">
        <v>1290</v>
      </c>
    </row>
    <row r="19" spans="2:14" x14ac:dyDescent="0.2">
      <c r="B19" s="1">
        <v>12</v>
      </c>
      <c r="C19" s="4" t="s">
        <v>32</v>
      </c>
      <c r="D19" s="1">
        <v>9</v>
      </c>
      <c r="E19" s="1">
        <v>978</v>
      </c>
      <c r="F19" s="1" t="s">
        <v>56</v>
      </c>
      <c r="G19" s="1">
        <v>26</v>
      </c>
      <c r="J19" s="1">
        <v>1</v>
      </c>
      <c r="L19" s="1" t="s">
        <v>54</v>
      </c>
      <c r="M19" s="1" t="s">
        <v>62</v>
      </c>
      <c r="N19" s="1">
        <v>1291</v>
      </c>
    </row>
    <row r="20" spans="2:14" x14ac:dyDescent="0.2">
      <c r="B20" s="1">
        <v>13</v>
      </c>
      <c r="C20" s="4" t="s">
        <v>32</v>
      </c>
      <c r="D20" s="1">
        <v>8</v>
      </c>
      <c r="E20" s="1">
        <v>985</v>
      </c>
      <c r="F20" s="1" t="s">
        <v>54</v>
      </c>
      <c r="G20" s="1">
        <v>18</v>
      </c>
      <c r="J20" s="1">
        <v>1</v>
      </c>
      <c r="L20" s="1" t="s">
        <v>62</v>
      </c>
      <c r="M20" s="1" t="s">
        <v>57</v>
      </c>
      <c r="N20" s="1">
        <v>1292</v>
      </c>
    </row>
    <row r="21" spans="2:14" x14ac:dyDescent="0.2">
      <c r="B21" s="1">
        <v>14</v>
      </c>
      <c r="C21" s="4" t="s">
        <v>32</v>
      </c>
      <c r="D21" s="1">
        <v>10</v>
      </c>
      <c r="E21" s="1">
        <v>966</v>
      </c>
      <c r="F21" s="1" t="s">
        <v>62</v>
      </c>
      <c r="G21" s="1">
        <v>27</v>
      </c>
      <c r="J21" s="1">
        <v>1</v>
      </c>
      <c r="L21" s="1" t="s">
        <v>57</v>
      </c>
      <c r="M21" s="1" t="s">
        <v>68</v>
      </c>
      <c r="N21" s="1">
        <v>1293</v>
      </c>
    </row>
    <row r="22" spans="2:14" x14ac:dyDescent="0.2">
      <c r="B22" s="1">
        <v>15</v>
      </c>
      <c r="C22" s="4" t="s">
        <v>32</v>
      </c>
      <c r="D22" s="1">
        <v>10</v>
      </c>
      <c r="E22" s="1">
        <v>995</v>
      </c>
      <c r="F22" s="1" t="s">
        <v>57</v>
      </c>
      <c r="G22" s="1">
        <v>21</v>
      </c>
      <c r="J22" s="1">
        <v>1</v>
      </c>
      <c r="L22" s="1" t="s">
        <v>68</v>
      </c>
      <c r="M22" s="1" t="s">
        <v>63</v>
      </c>
      <c r="N22" s="1">
        <v>1294</v>
      </c>
    </row>
    <row r="23" spans="2:14" s="3" customFormat="1" x14ac:dyDescent="0.2">
      <c r="B23" s="3">
        <v>16</v>
      </c>
      <c r="C23" s="4" t="s">
        <v>32</v>
      </c>
      <c r="D23" s="3">
        <v>13</v>
      </c>
      <c r="E23" s="3">
        <v>1010</v>
      </c>
      <c r="F23" s="3" t="s">
        <v>68</v>
      </c>
      <c r="G23" s="11">
        <v>37</v>
      </c>
      <c r="J23" s="3">
        <v>2</v>
      </c>
      <c r="L23" s="1" t="s">
        <v>63</v>
      </c>
      <c r="M23" s="1" t="s">
        <v>64</v>
      </c>
      <c r="N23" s="3">
        <v>1390</v>
      </c>
    </row>
    <row r="24" spans="2:14" x14ac:dyDescent="0.2">
      <c r="B24" s="1">
        <v>17</v>
      </c>
      <c r="C24" s="4" t="s">
        <v>32</v>
      </c>
      <c r="D24" s="1">
        <v>15</v>
      </c>
      <c r="E24" s="1">
        <v>1001</v>
      </c>
      <c r="F24" s="1" t="s">
        <v>63</v>
      </c>
      <c r="G24" s="1">
        <v>35</v>
      </c>
      <c r="J24" s="1">
        <v>2</v>
      </c>
      <c r="L24" s="1" t="s">
        <v>64</v>
      </c>
      <c r="M24" s="1" t="s">
        <v>69</v>
      </c>
      <c r="N24" s="3">
        <v>1391</v>
      </c>
    </row>
    <row r="25" spans="2:14" x14ac:dyDescent="0.2">
      <c r="B25" s="1">
        <v>18</v>
      </c>
      <c r="C25" s="4" t="s">
        <v>32</v>
      </c>
      <c r="D25" s="1">
        <v>15</v>
      </c>
      <c r="E25" s="1">
        <v>1016</v>
      </c>
      <c r="F25" s="1" t="s">
        <v>64</v>
      </c>
      <c r="G25" s="1">
        <v>34</v>
      </c>
      <c r="J25" s="1">
        <v>2</v>
      </c>
      <c r="L25" s="1" t="s">
        <v>69</v>
      </c>
      <c r="M25" s="1" t="s">
        <v>58</v>
      </c>
      <c r="N25" s="3">
        <v>1392</v>
      </c>
    </row>
    <row r="26" spans="2:14" x14ac:dyDescent="0.2">
      <c r="B26" s="1">
        <v>19</v>
      </c>
      <c r="C26" s="4" t="s">
        <v>32</v>
      </c>
      <c r="D26" s="1">
        <v>14</v>
      </c>
      <c r="E26" s="1">
        <v>1034</v>
      </c>
      <c r="F26" s="1" t="s">
        <v>69</v>
      </c>
      <c r="G26" s="1">
        <v>33</v>
      </c>
      <c r="J26" s="1">
        <v>2</v>
      </c>
      <c r="L26" s="1" t="s">
        <v>58</v>
      </c>
      <c r="M26" s="1" t="s">
        <v>49</v>
      </c>
      <c r="N26" s="3">
        <v>1393</v>
      </c>
    </row>
    <row r="27" spans="2:14" x14ac:dyDescent="0.2">
      <c r="B27" s="1">
        <v>20</v>
      </c>
      <c r="C27" s="4" t="s">
        <v>32</v>
      </c>
      <c r="D27" s="1">
        <v>13</v>
      </c>
      <c r="E27" s="1">
        <v>1031</v>
      </c>
      <c r="F27" s="1" t="s">
        <v>58</v>
      </c>
      <c r="G27" s="1">
        <v>37</v>
      </c>
      <c r="J27" s="1">
        <v>2</v>
      </c>
      <c r="L27" s="1" t="s">
        <v>49</v>
      </c>
      <c r="M27" s="1" t="s">
        <v>76</v>
      </c>
      <c r="N27" s="3">
        <v>1394</v>
      </c>
    </row>
    <row r="28" spans="2:14" x14ac:dyDescent="0.2">
      <c r="B28" s="1">
        <v>21</v>
      </c>
      <c r="C28" s="4" t="s">
        <v>32</v>
      </c>
      <c r="D28" s="1">
        <v>15</v>
      </c>
      <c r="E28" s="1">
        <v>1016</v>
      </c>
      <c r="F28" s="1" t="s">
        <v>49</v>
      </c>
      <c r="G28" s="1">
        <v>40</v>
      </c>
      <c r="J28" s="1">
        <v>2</v>
      </c>
      <c r="L28" s="1" t="s">
        <v>76</v>
      </c>
      <c r="M28" s="1" t="s">
        <v>65</v>
      </c>
      <c r="N28" s="3">
        <v>1395</v>
      </c>
    </row>
    <row r="29" spans="2:14" x14ac:dyDescent="0.2">
      <c r="B29" s="1">
        <v>22</v>
      </c>
      <c r="C29" s="4" t="s">
        <v>32</v>
      </c>
      <c r="D29" s="1">
        <v>12</v>
      </c>
      <c r="E29" s="1">
        <v>1054</v>
      </c>
      <c r="F29" s="1" t="s">
        <v>76</v>
      </c>
      <c r="G29" s="1">
        <v>36</v>
      </c>
      <c r="J29" s="1">
        <v>2</v>
      </c>
      <c r="L29" s="1" t="s">
        <v>65</v>
      </c>
      <c r="M29" s="1" t="s">
        <v>50</v>
      </c>
      <c r="N29" s="3">
        <v>1396</v>
      </c>
    </row>
    <row r="30" spans="2:14" x14ac:dyDescent="0.2">
      <c r="B30" s="1">
        <v>23</v>
      </c>
      <c r="C30" s="4" t="s">
        <v>32</v>
      </c>
      <c r="D30" s="1">
        <v>15</v>
      </c>
      <c r="E30" s="1">
        <v>1038</v>
      </c>
      <c r="F30" s="1" t="s">
        <v>65</v>
      </c>
      <c r="G30" s="1">
        <v>28</v>
      </c>
      <c r="J30" s="1">
        <v>2</v>
      </c>
      <c r="L30" s="1" t="s">
        <v>50</v>
      </c>
      <c r="M30" s="1" t="s">
        <v>59</v>
      </c>
      <c r="N30" s="3">
        <v>1397</v>
      </c>
    </row>
    <row r="31" spans="2:14" x14ac:dyDescent="0.2">
      <c r="B31" s="1">
        <v>24</v>
      </c>
      <c r="C31" s="4" t="s">
        <v>32</v>
      </c>
      <c r="D31" s="1">
        <v>13</v>
      </c>
      <c r="E31" s="1">
        <v>1012</v>
      </c>
      <c r="F31" s="1" t="s">
        <v>50</v>
      </c>
      <c r="G31" s="1">
        <v>30</v>
      </c>
      <c r="J31" s="1">
        <v>2</v>
      </c>
      <c r="L31" s="1" t="s">
        <v>59</v>
      </c>
      <c r="M31" s="1" t="s">
        <v>66</v>
      </c>
      <c r="N31" s="3">
        <v>1398</v>
      </c>
    </row>
    <row r="32" spans="2:14" x14ac:dyDescent="0.2">
      <c r="B32" s="1">
        <v>25</v>
      </c>
      <c r="C32" s="4" t="s">
        <v>32</v>
      </c>
      <c r="D32" s="1">
        <v>14</v>
      </c>
      <c r="E32" s="1">
        <v>1056</v>
      </c>
      <c r="F32" s="1" t="s">
        <v>59</v>
      </c>
      <c r="G32" s="1">
        <v>37</v>
      </c>
      <c r="J32" s="1">
        <v>2</v>
      </c>
      <c r="L32" s="1" t="s">
        <v>66</v>
      </c>
      <c r="M32" s="1" t="s">
        <v>77</v>
      </c>
      <c r="N32" s="3">
        <v>1399</v>
      </c>
    </row>
    <row r="33" spans="2:14" x14ac:dyDescent="0.2">
      <c r="B33" s="1">
        <v>26</v>
      </c>
      <c r="C33" s="4" t="s">
        <v>32</v>
      </c>
      <c r="D33" s="1">
        <v>14</v>
      </c>
      <c r="E33" s="1">
        <v>1059</v>
      </c>
      <c r="F33" s="1" t="s">
        <v>66</v>
      </c>
      <c r="G33" s="1">
        <v>29</v>
      </c>
      <c r="J33" s="1">
        <v>2</v>
      </c>
      <c r="L33" s="1" t="s">
        <v>77</v>
      </c>
      <c r="M33" s="1" t="s">
        <v>70</v>
      </c>
      <c r="N33" s="3">
        <v>1490</v>
      </c>
    </row>
    <row r="34" spans="2:14" x14ac:dyDescent="0.2">
      <c r="B34" s="1">
        <v>27</v>
      </c>
      <c r="C34" s="4" t="s">
        <v>32</v>
      </c>
      <c r="D34" s="1">
        <v>15</v>
      </c>
      <c r="E34" s="1">
        <v>1047</v>
      </c>
      <c r="F34" s="1" t="s">
        <v>77</v>
      </c>
      <c r="G34" s="1">
        <v>36</v>
      </c>
      <c r="J34" s="1">
        <v>2</v>
      </c>
      <c r="L34" s="1" t="s">
        <v>70</v>
      </c>
      <c r="M34" s="1" t="s">
        <v>51</v>
      </c>
      <c r="N34" s="3">
        <v>1491</v>
      </c>
    </row>
    <row r="35" spans="2:14" x14ac:dyDescent="0.2">
      <c r="B35" s="1">
        <v>28</v>
      </c>
      <c r="C35" s="4" t="s">
        <v>32</v>
      </c>
      <c r="D35" s="1">
        <v>12</v>
      </c>
      <c r="E35" s="1">
        <v>1004</v>
      </c>
      <c r="F35" s="1" t="s">
        <v>70</v>
      </c>
      <c r="G35" s="1">
        <v>30</v>
      </c>
      <c r="J35" s="1">
        <v>2</v>
      </c>
      <c r="L35" s="1" t="s">
        <v>51</v>
      </c>
      <c r="M35" s="1" t="s">
        <v>71</v>
      </c>
      <c r="N35" s="3">
        <v>1492</v>
      </c>
    </row>
    <row r="36" spans="2:14" x14ac:dyDescent="0.2">
      <c r="B36" s="1">
        <v>29</v>
      </c>
      <c r="C36" s="4" t="s">
        <v>32</v>
      </c>
      <c r="D36" s="1">
        <v>12</v>
      </c>
      <c r="E36" s="1">
        <v>1007</v>
      </c>
      <c r="F36" s="1" t="s">
        <v>51</v>
      </c>
      <c r="G36" s="1">
        <v>31</v>
      </c>
      <c r="J36" s="1">
        <v>2</v>
      </c>
      <c r="L36" s="1" t="s">
        <v>71</v>
      </c>
      <c r="M36" s="1" t="s">
        <v>72</v>
      </c>
      <c r="N36" s="3">
        <v>1493</v>
      </c>
    </row>
    <row r="37" spans="2:14" x14ac:dyDescent="0.2">
      <c r="B37" s="1">
        <v>30</v>
      </c>
      <c r="C37" s="4" t="s">
        <v>32</v>
      </c>
      <c r="D37" s="1">
        <v>14</v>
      </c>
      <c r="E37" s="1">
        <v>1042</v>
      </c>
      <c r="F37" s="1" t="s">
        <v>71</v>
      </c>
      <c r="G37" s="1">
        <v>36</v>
      </c>
      <c r="J37" s="1">
        <v>2</v>
      </c>
      <c r="L37" s="1" t="s">
        <v>72</v>
      </c>
      <c r="M37" s="1" t="s">
        <v>47</v>
      </c>
      <c r="N37" s="3">
        <v>1494</v>
      </c>
    </row>
    <row r="38" spans="2:14" x14ac:dyDescent="0.2">
      <c r="B38" s="1">
        <v>31</v>
      </c>
      <c r="C38" s="4" t="s">
        <v>32</v>
      </c>
      <c r="D38" s="1">
        <v>12</v>
      </c>
      <c r="E38" s="1">
        <v>1008</v>
      </c>
      <c r="F38" s="1" t="s">
        <v>72</v>
      </c>
      <c r="G38" s="1">
        <v>33</v>
      </c>
      <c r="J38" s="1">
        <v>2</v>
      </c>
      <c r="L38" s="1" t="s">
        <v>47</v>
      </c>
      <c r="M38" s="1" t="s">
        <v>60</v>
      </c>
      <c r="N38" s="3">
        <v>1495</v>
      </c>
    </row>
    <row r="39" spans="2:14" x14ac:dyDescent="0.2">
      <c r="B39" s="1">
        <v>32</v>
      </c>
      <c r="C39" s="4" t="s">
        <v>32</v>
      </c>
      <c r="D39" s="1">
        <v>13</v>
      </c>
      <c r="E39" s="1">
        <v>1038</v>
      </c>
      <c r="F39" s="1" t="s">
        <v>47</v>
      </c>
      <c r="G39" s="1">
        <v>30</v>
      </c>
      <c r="J39" s="1">
        <v>2</v>
      </c>
      <c r="L39" s="1" t="s">
        <v>60</v>
      </c>
      <c r="M39" s="1" t="s">
        <v>73</v>
      </c>
      <c r="N39" s="3">
        <v>1496</v>
      </c>
    </row>
    <row r="40" spans="2:14" x14ac:dyDescent="0.2">
      <c r="B40" s="1">
        <v>33</v>
      </c>
      <c r="C40" s="4" t="s">
        <v>32</v>
      </c>
      <c r="D40" s="1">
        <v>14</v>
      </c>
      <c r="E40" s="1">
        <v>1022</v>
      </c>
      <c r="F40" s="1" t="s">
        <v>60</v>
      </c>
      <c r="G40" s="1">
        <v>35</v>
      </c>
      <c r="J40" s="1">
        <v>2</v>
      </c>
      <c r="L40" s="1" t="s">
        <v>73</v>
      </c>
      <c r="M40" s="1" t="s">
        <v>55</v>
      </c>
      <c r="N40" s="3">
        <v>1497</v>
      </c>
    </row>
    <row r="41" spans="2:14" x14ac:dyDescent="0.2">
      <c r="B41" s="1">
        <v>34</v>
      </c>
      <c r="C41" s="4" t="s">
        <v>32</v>
      </c>
      <c r="D41" s="1">
        <v>12</v>
      </c>
      <c r="E41" s="1">
        <v>1056</v>
      </c>
      <c r="F41" s="1" t="s">
        <v>73</v>
      </c>
      <c r="G41" s="1">
        <v>33</v>
      </c>
      <c r="J41" s="1">
        <v>2</v>
      </c>
      <c r="L41" s="1" t="s">
        <v>55</v>
      </c>
      <c r="M41" s="1" t="s">
        <v>74</v>
      </c>
      <c r="N41" s="3">
        <v>1498</v>
      </c>
    </row>
    <row r="42" spans="2:14" x14ac:dyDescent="0.2">
      <c r="B42" s="1">
        <v>35</v>
      </c>
      <c r="C42" s="4" t="s">
        <v>32</v>
      </c>
      <c r="D42" s="1">
        <v>12</v>
      </c>
      <c r="E42" s="1">
        <v>1056</v>
      </c>
      <c r="F42" s="1" t="s">
        <v>55</v>
      </c>
      <c r="G42" s="1">
        <v>41</v>
      </c>
      <c r="J42" s="1">
        <v>2</v>
      </c>
      <c r="L42" s="1" t="s">
        <v>74</v>
      </c>
      <c r="M42" s="1" t="s">
        <v>67</v>
      </c>
      <c r="N42" s="3">
        <v>1499</v>
      </c>
    </row>
    <row r="43" spans="2:14" x14ac:dyDescent="0.2">
      <c r="B43" s="1">
        <v>36</v>
      </c>
      <c r="C43" s="4" t="s">
        <v>32</v>
      </c>
      <c r="D43" s="1">
        <v>15</v>
      </c>
      <c r="E43" s="1">
        <v>1057</v>
      </c>
      <c r="F43" s="1" t="s">
        <v>74</v>
      </c>
      <c r="G43" s="1">
        <v>38</v>
      </c>
      <c r="J43" s="1">
        <v>2</v>
      </c>
      <c r="L43" s="1" t="s">
        <v>67</v>
      </c>
      <c r="M43" s="1" t="s">
        <v>75</v>
      </c>
      <c r="N43" s="3">
        <v>1590</v>
      </c>
    </row>
    <row r="44" spans="2:14" x14ac:dyDescent="0.2">
      <c r="B44" s="1">
        <v>37</v>
      </c>
      <c r="C44" s="4" t="s">
        <v>32</v>
      </c>
      <c r="D44" s="1">
        <v>13</v>
      </c>
      <c r="E44" s="1">
        <v>1032</v>
      </c>
      <c r="F44" s="1" t="s">
        <v>67</v>
      </c>
      <c r="G44" s="1">
        <v>36</v>
      </c>
      <c r="J44" s="1">
        <v>2</v>
      </c>
      <c r="L44" s="1" t="s">
        <v>75</v>
      </c>
      <c r="M44" s="1" t="s">
        <v>53</v>
      </c>
      <c r="N44" s="3">
        <v>1591</v>
      </c>
    </row>
    <row r="45" spans="2:14" x14ac:dyDescent="0.2">
      <c r="B45" s="1">
        <v>38</v>
      </c>
      <c r="C45" s="4" t="s">
        <v>32</v>
      </c>
      <c r="D45" s="1">
        <v>15</v>
      </c>
      <c r="E45" s="1">
        <v>1006</v>
      </c>
      <c r="F45" s="1" t="s">
        <v>75</v>
      </c>
      <c r="G45" s="1">
        <v>34</v>
      </c>
      <c r="J45" s="1">
        <v>2</v>
      </c>
      <c r="L45" s="1" t="s">
        <v>53</v>
      </c>
      <c r="M45" s="1" t="s">
        <v>61</v>
      </c>
      <c r="N45" s="3">
        <v>1592</v>
      </c>
    </row>
    <row r="46" spans="2:14" x14ac:dyDescent="0.2">
      <c r="B46" s="1">
        <v>39</v>
      </c>
      <c r="C46" s="4" t="s">
        <v>32</v>
      </c>
      <c r="D46" s="1">
        <v>14</v>
      </c>
      <c r="E46" s="1">
        <v>1012</v>
      </c>
      <c r="F46" s="1" t="s">
        <v>53</v>
      </c>
      <c r="G46" s="1">
        <v>35</v>
      </c>
      <c r="J46" s="1">
        <v>2</v>
      </c>
      <c r="L46" s="1" t="s">
        <v>61</v>
      </c>
      <c r="M46" s="1" t="s">
        <v>52</v>
      </c>
      <c r="N46" s="3">
        <v>1593</v>
      </c>
    </row>
    <row r="47" spans="2:14" x14ac:dyDescent="0.2">
      <c r="B47" s="1">
        <v>40</v>
      </c>
      <c r="C47" s="4" t="s">
        <v>32</v>
      </c>
      <c r="D47" s="1">
        <v>14</v>
      </c>
      <c r="E47" s="1">
        <v>1016</v>
      </c>
      <c r="F47" s="1" t="s">
        <v>61</v>
      </c>
      <c r="G47" s="1">
        <v>32</v>
      </c>
      <c r="J47" s="1">
        <v>2</v>
      </c>
      <c r="L47" s="1" t="s">
        <v>52</v>
      </c>
      <c r="M47" s="1" t="s">
        <v>48</v>
      </c>
      <c r="N47" s="3">
        <v>1594</v>
      </c>
    </row>
    <row r="48" spans="2:14" x14ac:dyDescent="0.2">
      <c r="B48" s="1">
        <v>41</v>
      </c>
      <c r="C48" s="4" t="s">
        <v>32</v>
      </c>
      <c r="D48" s="1">
        <v>13</v>
      </c>
      <c r="E48" s="1">
        <v>1059</v>
      </c>
      <c r="F48" s="1" t="s">
        <v>52</v>
      </c>
      <c r="G48" s="1">
        <v>42</v>
      </c>
      <c r="J48" s="1">
        <v>2</v>
      </c>
      <c r="L48" s="1" t="s">
        <v>48</v>
      </c>
      <c r="M48" s="1" t="s">
        <v>56</v>
      </c>
      <c r="N48" s="3">
        <v>1595</v>
      </c>
    </row>
    <row r="49" spans="2:14" x14ac:dyDescent="0.2">
      <c r="B49" s="1">
        <v>42</v>
      </c>
      <c r="C49" s="4" t="s">
        <v>32</v>
      </c>
      <c r="D49" s="1">
        <v>13</v>
      </c>
      <c r="E49" s="1">
        <v>1041</v>
      </c>
      <c r="F49" s="1" t="s">
        <v>48</v>
      </c>
      <c r="G49" s="1">
        <v>34</v>
      </c>
      <c r="J49" s="1">
        <v>2</v>
      </c>
      <c r="L49" s="1" t="s">
        <v>56</v>
      </c>
      <c r="M49" s="1" t="s">
        <v>54</v>
      </c>
      <c r="N49" s="3">
        <v>1596</v>
      </c>
    </row>
    <row r="50" spans="2:14" x14ac:dyDescent="0.2">
      <c r="B50" s="1">
        <v>43</v>
      </c>
      <c r="C50" s="4" t="s">
        <v>32</v>
      </c>
      <c r="D50" s="1">
        <v>12</v>
      </c>
      <c r="E50" s="1">
        <v>1043</v>
      </c>
      <c r="F50" s="1" t="s">
        <v>56</v>
      </c>
      <c r="G50" s="1">
        <v>39</v>
      </c>
      <c r="J50" s="1">
        <v>2</v>
      </c>
      <c r="L50" s="1" t="s">
        <v>54</v>
      </c>
      <c r="M50" s="1" t="s">
        <v>62</v>
      </c>
      <c r="N50" s="3">
        <v>1597</v>
      </c>
    </row>
    <row r="51" spans="2:14" x14ac:dyDescent="0.2">
      <c r="B51" s="1">
        <v>44</v>
      </c>
      <c r="C51" s="4" t="s">
        <v>32</v>
      </c>
      <c r="D51" s="1">
        <v>14</v>
      </c>
      <c r="E51" s="1">
        <v>1008</v>
      </c>
      <c r="F51" s="1" t="s">
        <v>54</v>
      </c>
      <c r="G51" s="1">
        <v>30</v>
      </c>
      <c r="J51" s="1">
        <v>2</v>
      </c>
      <c r="L51" s="1" t="s">
        <v>62</v>
      </c>
      <c r="M51" s="1" t="s">
        <v>57</v>
      </c>
      <c r="N51" s="3">
        <v>1598</v>
      </c>
    </row>
    <row r="52" spans="2:14" x14ac:dyDescent="0.2">
      <c r="B52" s="1">
        <v>45</v>
      </c>
      <c r="C52" s="4" t="s">
        <v>32</v>
      </c>
      <c r="D52" s="1">
        <v>14</v>
      </c>
      <c r="E52" s="1">
        <v>1031</v>
      </c>
      <c r="F52" s="1" t="s">
        <v>62</v>
      </c>
      <c r="G52" s="1">
        <v>37</v>
      </c>
      <c r="J52" s="1">
        <v>2</v>
      </c>
      <c r="L52" s="1" t="s">
        <v>57</v>
      </c>
      <c r="M52" s="1" t="s">
        <v>68</v>
      </c>
      <c r="N52" s="3">
        <v>1599</v>
      </c>
    </row>
    <row r="53" spans="2:14" s="3" customFormat="1" x14ac:dyDescent="0.2">
      <c r="B53" s="3">
        <v>46</v>
      </c>
      <c r="C53" s="4" t="s">
        <v>32</v>
      </c>
      <c r="D53" s="3">
        <v>22</v>
      </c>
      <c r="E53" s="3">
        <v>1119</v>
      </c>
      <c r="F53" s="1" t="s">
        <v>57</v>
      </c>
      <c r="G53" s="3">
        <v>45</v>
      </c>
      <c r="J53" s="3">
        <v>3</v>
      </c>
      <c r="L53" s="1" t="s">
        <v>68</v>
      </c>
      <c r="M53" s="1" t="s">
        <v>63</v>
      </c>
      <c r="N53" s="3">
        <v>1690</v>
      </c>
    </row>
    <row r="54" spans="2:14" x14ac:dyDescent="0.2">
      <c r="B54" s="1">
        <v>47</v>
      </c>
      <c r="C54" s="4" t="s">
        <v>32</v>
      </c>
      <c r="D54" s="1">
        <v>20</v>
      </c>
      <c r="E54" s="1">
        <v>1074</v>
      </c>
      <c r="F54" s="1" t="s">
        <v>68</v>
      </c>
      <c r="G54" s="1">
        <v>49</v>
      </c>
      <c r="J54" s="1">
        <v>3</v>
      </c>
      <c r="L54" s="1" t="s">
        <v>63</v>
      </c>
      <c r="M54" s="1" t="s">
        <v>64</v>
      </c>
      <c r="N54" s="3">
        <v>1691</v>
      </c>
    </row>
    <row r="55" spans="2:14" x14ac:dyDescent="0.2">
      <c r="B55" s="1">
        <v>48</v>
      </c>
      <c r="C55" s="4" t="s">
        <v>32</v>
      </c>
      <c r="D55" s="1">
        <v>21</v>
      </c>
      <c r="E55" s="1">
        <v>1064</v>
      </c>
      <c r="F55" s="1" t="s">
        <v>63</v>
      </c>
      <c r="G55" s="1">
        <v>52</v>
      </c>
      <c r="J55" s="1">
        <v>3</v>
      </c>
      <c r="L55" s="1" t="s">
        <v>64</v>
      </c>
      <c r="M55" s="1" t="s">
        <v>69</v>
      </c>
      <c r="N55" s="3">
        <v>1692</v>
      </c>
    </row>
    <row r="56" spans="2:14" x14ac:dyDescent="0.2">
      <c r="B56" s="1">
        <v>49</v>
      </c>
      <c r="C56" s="4" t="s">
        <v>32</v>
      </c>
      <c r="D56" s="1">
        <v>25</v>
      </c>
      <c r="E56" s="1">
        <v>1086</v>
      </c>
      <c r="F56" s="1" t="s">
        <v>64</v>
      </c>
      <c r="G56" s="1">
        <v>49</v>
      </c>
      <c r="J56" s="1">
        <v>3</v>
      </c>
      <c r="L56" s="1" t="s">
        <v>69</v>
      </c>
      <c r="M56" s="1" t="s">
        <v>58</v>
      </c>
      <c r="N56" s="3">
        <v>1693</v>
      </c>
    </row>
    <row r="57" spans="2:14" x14ac:dyDescent="0.2">
      <c r="B57" s="1">
        <v>50</v>
      </c>
      <c r="C57" s="4" t="s">
        <v>32</v>
      </c>
      <c r="D57" s="1">
        <v>23</v>
      </c>
      <c r="E57" s="1">
        <v>1087</v>
      </c>
      <c r="F57" s="1" t="s">
        <v>69</v>
      </c>
      <c r="G57" s="1">
        <v>48</v>
      </c>
      <c r="J57" s="1">
        <v>3</v>
      </c>
      <c r="L57" s="1" t="s">
        <v>58</v>
      </c>
      <c r="M57" s="1" t="s">
        <v>49</v>
      </c>
      <c r="N57" s="3">
        <v>1694</v>
      </c>
    </row>
    <row r="58" spans="2:14" x14ac:dyDescent="0.2">
      <c r="B58" s="1">
        <v>51</v>
      </c>
      <c r="C58" s="4" t="s">
        <v>32</v>
      </c>
      <c r="D58" s="1">
        <v>23</v>
      </c>
      <c r="E58" s="1">
        <v>1120</v>
      </c>
      <c r="F58" s="1" t="s">
        <v>58</v>
      </c>
      <c r="G58" s="1">
        <v>45</v>
      </c>
      <c r="J58" s="1">
        <v>3</v>
      </c>
      <c r="L58" s="1" t="s">
        <v>49</v>
      </c>
      <c r="M58" s="1" t="s">
        <v>76</v>
      </c>
      <c r="N58" s="3">
        <v>1695</v>
      </c>
    </row>
    <row r="59" spans="2:14" x14ac:dyDescent="0.2">
      <c r="B59" s="1">
        <v>52</v>
      </c>
      <c r="C59" s="4" t="s">
        <v>32</v>
      </c>
      <c r="D59" s="1">
        <v>24</v>
      </c>
      <c r="E59" s="1">
        <v>1094</v>
      </c>
      <c r="F59" s="1" t="s">
        <v>49</v>
      </c>
      <c r="G59" s="1">
        <v>42</v>
      </c>
      <c r="J59" s="1">
        <v>3</v>
      </c>
      <c r="L59" s="1" t="s">
        <v>76</v>
      </c>
      <c r="M59" s="1" t="s">
        <v>65</v>
      </c>
      <c r="N59" s="3">
        <v>1696</v>
      </c>
    </row>
    <row r="60" spans="2:14" x14ac:dyDescent="0.2">
      <c r="B60" s="1">
        <v>53</v>
      </c>
      <c r="C60" s="4" t="s">
        <v>32</v>
      </c>
      <c r="D60" s="1">
        <v>25</v>
      </c>
      <c r="E60" s="1">
        <v>1118</v>
      </c>
      <c r="F60" s="1" t="s">
        <v>76</v>
      </c>
      <c r="G60" s="1">
        <v>53</v>
      </c>
      <c r="J60" s="1">
        <v>3</v>
      </c>
      <c r="L60" s="1" t="s">
        <v>65</v>
      </c>
      <c r="M60" s="1" t="s">
        <v>50</v>
      </c>
      <c r="N60" s="3">
        <v>1697</v>
      </c>
    </row>
    <row r="61" spans="2:14" x14ac:dyDescent="0.2">
      <c r="B61" s="1">
        <v>54</v>
      </c>
      <c r="C61" s="4" t="s">
        <v>32</v>
      </c>
      <c r="D61" s="1">
        <v>25</v>
      </c>
      <c r="E61" s="1">
        <v>1111</v>
      </c>
      <c r="F61" s="1" t="s">
        <v>65</v>
      </c>
      <c r="G61" s="1">
        <v>50</v>
      </c>
      <c r="J61" s="1">
        <v>3</v>
      </c>
      <c r="L61" s="1" t="s">
        <v>50</v>
      </c>
      <c r="M61" s="1" t="s">
        <v>59</v>
      </c>
      <c r="N61" s="3">
        <v>1698</v>
      </c>
    </row>
    <row r="62" spans="2:14" x14ac:dyDescent="0.2">
      <c r="B62" s="1">
        <v>55</v>
      </c>
      <c r="C62" s="4" t="s">
        <v>32</v>
      </c>
      <c r="D62" s="1">
        <v>21</v>
      </c>
      <c r="E62" s="1">
        <v>1075</v>
      </c>
      <c r="F62" s="1" t="s">
        <v>50</v>
      </c>
      <c r="G62" s="1">
        <v>47</v>
      </c>
      <c r="J62" s="1">
        <v>3</v>
      </c>
      <c r="L62" s="1" t="s">
        <v>59</v>
      </c>
      <c r="M62" s="1" t="s">
        <v>66</v>
      </c>
      <c r="N62" s="1">
        <v>1790</v>
      </c>
    </row>
    <row r="63" spans="2:14" x14ac:dyDescent="0.2">
      <c r="B63" s="1">
        <v>56</v>
      </c>
      <c r="C63" s="4" t="s">
        <v>32</v>
      </c>
      <c r="D63" s="1">
        <v>21</v>
      </c>
      <c r="E63" s="1">
        <v>1061</v>
      </c>
      <c r="F63" s="1" t="s">
        <v>59</v>
      </c>
      <c r="G63" s="1">
        <v>42</v>
      </c>
      <c r="J63" s="1">
        <v>3</v>
      </c>
      <c r="L63" s="1" t="s">
        <v>66</v>
      </c>
      <c r="M63" s="1" t="s">
        <v>77</v>
      </c>
      <c r="N63" s="1">
        <v>1791</v>
      </c>
    </row>
    <row r="64" spans="2:14" x14ac:dyDescent="0.2">
      <c r="B64" s="1">
        <v>57</v>
      </c>
      <c r="C64" s="4" t="s">
        <v>32</v>
      </c>
      <c r="D64" s="1">
        <v>25</v>
      </c>
      <c r="E64" s="1">
        <v>1062</v>
      </c>
      <c r="F64" s="1" t="s">
        <v>66</v>
      </c>
      <c r="G64" s="1">
        <v>44</v>
      </c>
      <c r="J64" s="1">
        <v>3</v>
      </c>
      <c r="L64" s="1" t="s">
        <v>77</v>
      </c>
      <c r="M64" s="1" t="s">
        <v>70</v>
      </c>
      <c r="N64" s="1">
        <v>1792</v>
      </c>
    </row>
    <row r="65" spans="2:14" x14ac:dyDescent="0.2">
      <c r="B65" s="1">
        <v>58</v>
      </c>
      <c r="C65" s="4" t="s">
        <v>32</v>
      </c>
      <c r="D65" s="1">
        <v>24</v>
      </c>
      <c r="E65" s="1">
        <v>1080</v>
      </c>
      <c r="F65" s="1" t="s">
        <v>77</v>
      </c>
      <c r="G65" s="1">
        <v>43</v>
      </c>
      <c r="J65" s="1">
        <v>3</v>
      </c>
      <c r="L65" s="1" t="s">
        <v>70</v>
      </c>
      <c r="M65" s="1" t="s">
        <v>51</v>
      </c>
      <c r="N65" s="1">
        <v>1793</v>
      </c>
    </row>
    <row r="66" spans="2:14" x14ac:dyDescent="0.2">
      <c r="B66" s="1">
        <v>59</v>
      </c>
      <c r="C66" s="4" t="s">
        <v>32</v>
      </c>
      <c r="D66" s="1">
        <v>21</v>
      </c>
      <c r="E66" s="1">
        <v>1095</v>
      </c>
      <c r="F66" s="1" t="s">
        <v>70</v>
      </c>
      <c r="G66" s="1">
        <v>48</v>
      </c>
      <c r="J66" s="1">
        <v>3</v>
      </c>
      <c r="L66" s="1" t="s">
        <v>51</v>
      </c>
      <c r="M66" s="1" t="s">
        <v>71</v>
      </c>
      <c r="N66" s="1">
        <v>1794</v>
      </c>
    </row>
    <row r="67" spans="2:14" x14ac:dyDescent="0.2">
      <c r="B67" s="1">
        <v>60</v>
      </c>
      <c r="C67" s="4" t="s">
        <v>32</v>
      </c>
      <c r="D67" s="1">
        <v>25</v>
      </c>
      <c r="E67" s="1">
        <v>1090</v>
      </c>
      <c r="F67" s="1" t="s">
        <v>51</v>
      </c>
      <c r="G67" s="1">
        <v>44</v>
      </c>
      <c r="J67" s="1">
        <v>3</v>
      </c>
      <c r="L67" s="1" t="s">
        <v>71</v>
      </c>
      <c r="M67" s="1" t="s">
        <v>72</v>
      </c>
      <c r="N67" s="1">
        <v>1795</v>
      </c>
    </row>
    <row r="68" spans="2:14" x14ac:dyDescent="0.2">
      <c r="B68" s="1">
        <v>61</v>
      </c>
      <c r="C68" s="4" t="s">
        <v>32</v>
      </c>
      <c r="D68" s="1">
        <v>20</v>
      </c>
      <c r="E68" s="1">
        <v>1063</v>
      </c>
      <c r="F68" s="1" t="s">
        <v>71</v>
      </c>
      <c r="G68" s="1">
        <v>49</v>
      </c>
      <c r="J68" s="1">
        <v>3</v>
      </c>
      <c r="L68" s="1" t="s">
        <v>72</v>
      </c>
      <c r="M68" s="1" t="s">
        <v>47</v>
      </c>
      <c r="N68" s="1">
        <v>1796</v>
      </c>
    </row>
    <row r="69" spans="2:14" x14ac:dyDescent="0.2">
      <c r="B69" s="1">
        <v>62</v>
      </c>
      <c r="C69" s="4" t="s">
        <v>32</v>
      </c>
      <c r="D69" s="1">
        <v>25</v>
      </c>
      <c r="E69" s="1">
        <v>1102</v>
      </c>
      <c r="F69" s="1" t="s">
        <v>72</v>
      </c>
      <c r="G69" s="1">
        <v>54</v>
      </c>
      <c r="J69" s="1">
        <v>3</v>
      </c>
      <c r="L69" s="1" t="s">
        <v>47</v>
      </c>
      <c r="M69" s="1" t="s">
        <v>60</v>
      </c>
      <c r="N69" s="1">
        <v>1797</v>
      </c>
    </row>
    <row r="70" spans="2:14" x14ac:dyDescent="0.2">
      <c r="B70" s="1">
        <v>63</v>
      </c>
      <c r="C70" s="4" t="s">
        <v>32</v>
      </c>
      <c r="D70" s="1">
        <v>20</v>
      </c>
      <c r="E70" s="1">
        <v>1068</v>
      </c>
      <c r="F70" s="1" t="s">
        <v>47</v>
      </c>
      <c r="G70" s="1">
        <v>44</v>
      </c>
      <c r="J70" s="1">
        <v>3</v>
      </c>
      <c r="L70" s="1" t="s">
        <v>60</v>
      </c>
      <c r="M70" s="1" t="s">
        <v>73</v>
      </c>
      <c r="N70" s="1">
        <v>1798</v>
      </c>
    </row>
    <row r="71" spans="2:14" x14ac:dyDescent="0.2">
      <c r="B71" s="1">
        <v>64</v>
      </c>
      <c r="C71" s="4" t="s">
        <v>32</v>
      </c>
      <c r="D71" s="1">
        <v>25</v>
      </c>
      <c r="E71" s="1">
        <v>1063</v>
      </c>
      <c r="F71" s="1" t="s">
        <v>60</v>
      </c>
      <c r="G71" s="1">
        <v>47</v>
      </c>
      <c r="J71" s="1">
        <v>3</v>
      </c>
      <c r="L71" s="1" t="s">
        <v>73</v>
      </c>
      <c r="M71" s="1" t="s">
        <v>55</v>
      </c>
      <c r="N71" s="1">
        <v>1799</v>
      </c>
    </row>
    <row r="72" spans="2:14" x14ac:dyDescent="0.2">
      <c r="B72" s="1">
        <v>65</v>
      </c>
      <c r="C72" s="4" t="s">
        <v>32</v>
      </c>
      <c r="D72" s="1">
        <v>21</v>
      </c>
      <c r="E72" s="1">
        <v>1120</v>
      </c>
      <c r="F72" s="1" t="s">
        <v>73</v>
      </c>
      <c r="G72" s="1">
        <v>55</v>
      </c>
      <c r="J72" s="1">
        <v>3</v>
      </c>
      <c r="L72" s="1" t="s">
        <v>55</v>
      </c>
      <c r="M72" s="1" t="s">
        <v>74</v>
      </c>
      <c r="N72" s="1">
        <v>1910</v>
      </c>
    </row>
    <row r="73" spans="2:14" x14ac:dyDescent="0.2">
      <c r="B73" s="1">
        <v>66</v>
      </c>
      <c r="C73" s="4" t="s">
        <v>32</v>
      </c>
      <c r="D73" s="1">
        <v>22</v>
      </c>
      <c r="E73" s="1">
        <v>1084</v>
      </c>
      <c r="F73" s="1" t="s">
        <v>55</v>
      </c>
      <c r="G73" s="1">
        <v>51</v>
      </c>
      <c r="J73" s="1">
        <v>3</v>
      </c>
      <c r="L73" s="1" t="s">
        <v>74</v>
      </c>
      <c r="M73" s="1" t="s">
        <v>67</v>
      </c>
      <c r="N73" s="1">
        <v>1911</v>
      </c>
    </row>
    <row r="74" spans="2:14" x14ac:dyDescent="0.2">
      <c r="B74" s="1">
        <v>67</v>
      </c>
      <c r="C74" s="4" t="s">
        <v>32</v>
      </c>
      <c r="D74" s="1">
        <v>23</v>
      </c>
      <c r="E74" s="1">
        <v>1109</v>
      </c>
      <c r="F74" s="1" t="s">
        <v>74</v>
      </c>
      <c r="G74" s="1">
        <v>48</v>
      </c>
      <c r="J74" s="1">
        <v>3</v>
      </c>
      <c r="L74" s="1" t="s">
        <v>67</v>
      </c>
      <c r="M74" s="1" t="s">
        <v>75</v>
      </c>
      <c r="N74" s="1">
        <v>1912</v>
      </c>
    </row>
    <row r="75" spans="2:14" x14ac:dyDescent="0.2">
      <c r="B75" s="1">
        <v>68</v>
      </c>
      <c r="C75" s="4" t="s">
        <v>32</v>
      </c>
      <c r="D75" s="1">
        <v>23</v>
      </c>
      <c r="E75" s="1">
        <v>1084</v>
      </c>
      <c r="F75" s="1" t="s">
        <v>67</v>
      </c>
      <c r="G75" s="1">
        <v>56</v>
      </c>
      <c r="J75" s="1">
        <v>3</v>
      </c>
      <c r="L75" s="1" t="s">
        <v>75</v>
      </c>
      <c r="M75" s="1" t="s">
        <v>53</v>
      </c>
      <c r="N75" s="1">
        <v>1913</v>
      </c>
    </row>
    <row r="76" spans="2:14" x14ac:dyDescent="0.2">
      <c r="B76" s="1">
        <v>69</v>
      </c>
      <c r="C76" s="4" t="s">
        <v>32</v>
      </c>
      <c r="D76" s="1">
        <v>23</v>
      </c>
      <c r="E76" s="1">
        <v>1061</v>
      </c>
      <c r="F76" s="1" t="s">
        <v>75</v>
      </c>
      <c r="G76" s="1">
        <v>49</v>
      </c>
      <c r="J76" s="1">
        <v>3</v>
      </c>
      <c r="L76" s="1" t="s">
        <v>53</v>
      </c>
      <c r="M76" s="1" t="s">
        <v>61</v>
      </c>
      <c r="N76" s="1">
        <v>1914</v>
      </c>
    </row>
    <row r="77" spans="2:14" x14ac:dyDescent="0.2">
      <c r="B77" s="1">
        <v>70</v>
      </c>
      <c r="C77" s="4" t="s">
        <v>32</v>
      </c>
      <c r="D77" s="1">
        <v>21</v>
      </c>
      <c r="E77" s="1">
        <v>1114</v>
      </c>
      <c r="F77" s="1" t="s">
        <v>53</v>
      </c>
      <c r="G77" s="1">
        <v>58</v>
      </c>
      <c r="J77" s="1">
        <v>3</v>
      </c>
      <c r="L77" s="1" t="s">
        <v>61</v>
      </c>
      <c r="M77" s="1" t="s">
        <v>52</v>
      </c>
      <c r="N77" s="1">
        <v>1915</v>
      </c>
    </row>
    <row r="78" spans="2:14" x14ac:dyDescent="0.2">
      <c r="B78" s="1">
        <v>71</v>
      </c>
      <c r="C78" s="4" t="s">
        <v>32</v>
      </c>
      <c r="D78" s="1">
        <v>21</v>
      </c>
      <c r="E78" s="1">
        <v>1066</v>
      </c>
      <c r="F78" s="1" t="s">
        <v>61</v>
      </c>
      <c r="G78" s="1">
        <v>44</v>
      </c>
      <c r="J78" s="1">
        <v>3</v>
      </c>
      <c r="L78" s="1" t="s">
        <v>52</v>
      </c>
      <c r="M78" s="1" t="s">
        <v>48</v>
      </c>
      <c r="N78" s="1">
        <v>1916</v>
      </c>
    </row>
    <row r="79" spans="2:14" x14ac:dyDescent="0.2">
      <c r="B79" s="1">
        <v>72</v>
      </c>
      <c r="C79" s="4" t="s">
        <v>32</v>
      </c>
      <c r="D79" s="1">
        <v>20</v>
      </c>
      <c r="E79" s="1">
        <v>1120</v>
      </c>
      <c r="F79" s="1" t="s">
        <v>52</v>
      </c>
      <c r="G79" s="1">
        <v>43</v>
      </c>
      <c r="J79" s="1">
        <v>3</v>
      </c>
      <c r="L79" s="1" t="s">
        <v>48</v>
      </c>
      <c r="M79" s="1" t="s">
        <v>56</v>
      </c>
      <c r="N79" s="1">
        <v>1917</v>
      </c>
    </row>
    <row r="80" spans="2:14" x14ac:dyDescent="0.2">
      <c r="B80" s="1">
        <v>73</v>
      </c>
      <c r="C80" s="4" t="s">
        <v>32</v>
      </c>
      <c r="D80" s="1">
        <v>24</v>
      </c>
      <c r="E80" s="1">
        <v>1116</v>
      </c>
      <c r="F80" s="1" t="s">
        <v>48</v>
      </c>
      <c r="G80" s="1">
        <v>46</v>
      </c>
      <c r="J80" s="1">
        <v>3</v>
      </c>
      <c r="L80" s="1" t="s">
        <v>56</v>
      </c>
      <c r="M80" s="1" t="s">
        <v>54</v>
      </c>
      <c r="N80" s="1">
        <v>1918</v>
      </c>
    </row>
    <row r="81" spans="2:14" x14ac:dyDescent="0.2">
      <c r="B81" s="1">
        <v>74</v>
      </c>
      <c r="C81" s="4" t="s">
        <v>32</v>
      </c>
      <c r="D81" s="1">
        <v>24</v>
      </c>
      <c r="E81" s="1">
        <v>1084</v>
      </c>
      <c r="F81" s="1" t="s">
        <v>56</v>
      </c>
      <c r="G81" s="1">
        <v>57</v>
      </c>
      <c r="J81" s="1">
        <v>3</v>
      </c>
      <c r="L81" s="1" t="s">
        <v>54</v>
      </c>
      <c r="M81" s="1" t="s">
        <v>62</v>
      </c>
      <c r="N81" s="1">
        <v>1919</v>
      </c>
    </row>
    <row r="82" spans="2:14" x14ac:dyDescent="0.2">
      <c r="B82" s="1">
        <v>75</v>
      </c>
      <c r="C82" s="4" t="s">
        <v>32</v>
      </c>
      <c r="D82" s="1">
        <v>24</v>
      </c>
      <c r="E82" s="1">
        <v>1098</v>
      </c>
      <c r="F82" s="1" t="s">
        <v>54</v>
      </c>
      <c r="G82" s="1">
        <v>46</v>
      </c>
      <c r="J82" s="1">
        <v>3</v>
      </c>
      <c r="L82" s="1" t="s">
        <v>62</v>
      </c>
      <c r="M82" s="1" t="s">
        <v>57</v>
      </c>
      <c r="N82" s="1">
        <v>1920</v>
      </c>
    </row>
    <row r="83" spans="2:14" s="3" customFormat="1" x14ac:dyDescent="0.2">
      <c r="B83" s="3">
        <v>76</v>
      </c>
      <c r="C83" s="4" t="s">
        <v>32</v>
      </c>
      <c r="D83" s="3">
        <v>33</v>
      </c>
      <c r="E83" s="3">
        <v>1125</v>
      </c>
      <c r="F83" s="1" t="s">
        <v>62</v>
      </c>
      <c r="G83" s="3">
        <v>63</v>
      </c>
      <c r="J83" s="3">
        <v>4</v>
      </c>
      <c r="L83" s="1" t="s">
        <v>57</v>
      </c>
      <c r="M83" s="1" t="s">
        <v>68</v>
      </c>
      <c r="N83" s="21">
        <v>2030</v>
      </c>
    </row>
    <row r="84" spans="2:14" x14ac:dyDescent="0.2">
      <c r="B84" s="1">
        <v>77</v>
      </c>
      <c r="C84" s="4" t="s">
        <v>32</v>
      </c>
      <c r="D84" s="1">
        <v>33</v>
      </c>
      <c r="E84" s="1">
        <v>1164</v>
      </c>
      <c r="F84" s="1" t="s">
        <v>57</v>
      </c>
      <c r="G84" s="1">
        <v>60</v>
      </c>
      <c r="J84" s="1">
        <v>4</v>
      </c>
      <c r="L84" s="1" t="s">
        <v>68</v>
      </c>
      <c r="M84" s="1" t="s">
        <v>63</v>
      </c>
      <c r="N84" s="21">
        <v>2031</v>
      </c>
    </row>
    <row r="85" spans="2:14" x14ac:dyDescent="0.2">
      <c r="B85" s="1">
        <v>78</v>
      </c>
      <c r="C85" s="4" t="s">
        <v>32</v>
      </c>
      <c r="D85" s="1">
        <v>34</v>
      </c>
      <c r="E85" s="1">
        <v>1144</v>
      </c>
      <c r="F85" s="1" t="s">
        <v>68</v>
      </c>
      <c r="G85" s="1">
        <v>72</v>
      </c>
      <c r="J85" s="1">
        <v>4</v>
      </c>
      <c r="L85" s="1" t="s">
        <v>63</v>
      </c>
      <c r="M85" s="1" t="s">
        <v>64</v>
      </c>
      <c r="N85" s="21">
        <v>2032</v>
      </c>
    </row>
    <row r="86" spans="2:14" x14ac:dyDescent="0.2">
      <c r="B86" s="1">
        <v>79</v>
      </c>
      <c r="C86" s="4" t="s">
        <v>32</v>
      </c>
      <c r="D86" s="1">
        <v>35</v>
      </c>
      <c r="E86" s="1">
        <v>1123</v>
      </c>
      <c r="F86" s="1" t="s">
        <v>63</v>
      </c>
      <c r="G86" s="1">
        <v>63</v>
      </c>
      <c r="J86" s="1">
        <v>4</v>
      </c>
      <c r="L86" s="1" t="s">
        <v>64</v>
      </c>
      <c r="M86" s="1" t="s">
        <v>69</v>
      </c>
      <c r="N86" s="21">
        <v>2033</v>
      </c>
    </row>
    <row r="87" spans="2:14" x14ac:dyDescent="0.2">
      <c r="B87" s="1">
        <v>80</v>
      </c>
      <c r="C87" s="4" t="s">
        <v>32</v>
      </c>
      <c r="D87" s="1">
        <v>35</v>
      </c>
      <c r="E87" s="1">
        <v>1153</v>
      </c>
      <c r="F87" s="1" t="s">
        <v>64</v>
      </c>
      <c r="G87" s="1">
        <v>62</v>
      </c>
      <c r="J87" s="1">
        <v>4</v>
      </c>
      <c r="L87" s="1" t="s">
        <v>69</v>
      </c>
      <c r="M87" s="1" t="s">
        <v>58</v>
      </c>
      <c r="N87" s="21">
        <v>2034</v>
      </c>
    </row>
    <row r="88" spans="2:14" x14ac:dyDescent="0.2">
      <c r="B88" s="1">
        <v>81</v>
      </c>
      <c r="C88" s="4" t="s">
        <v>32</v>
      </c>
      <c r="D88" s="1">
        <v>34</v>
      </c>
      <c r="E88" s="1">
        <v>1133</v>
      </c>
      <c r="F88" s="1" t="s">
        <v>69</v>
      </c>
      <c r="G88" s="1">
        <v>65</v>
      </c>
      <c r="J88" s="1">
        <v>4</v>
      </c>
      <c r="L88" s="1" t="s">
        <v>58</v>
      </c>
      <c r="M88" s="1" t="s">
        <v>49</v>
      </c>
      <c r="N88" s="21">
        <v>2035</v>
      </c>
    </row>
    <row r="89" spans="2:14" x14ac:dyDescent="0.2">
      <c r="B89" s="1">
        <v>82</v>
      </c>
      <c r="C89" s="4" t="s">
        <v>32</v>
      </c>
      <c r="D89" s="1">
        <v>32</v>
      </c>
      <c r="E89" s="1">
        <v>1134</v>
      </c>
      <c r="F89" s="1" t="s">
        <v>58</v>
      </c>
      <c r="G89" s="1">
        <v>66</v>
      </c>
      <c r="J89" s="1">
        <v>4</v>
      </c>
      <c r="L89" s="1" t="s">
        <v>49</v>
      </c>
      <c r="M89" s="1" t="s">
        <v>76</v>
      </c>
      <c r="N89" s="21">
        <v>2036</v>
      </c>
    </row>
    <row r="90" spans="2:14" x14ac:dyDescent="0.2">
      <c r="B90" s="1">
        <v>83</v>
      </c>
      <c r="C90" s="4" t="s">
        <v>32</v>
      </c>
      <c r="D90" s="1">
        <v>34</v>
      </c>
      <c r="E90" s="1">
        <v>1179</v>
      </c>
      <c r="F90" s="1" t="s">
        <v>49</v>
      </c>
      <c r="G90" s="1">
        <v>63</v>
      </c>
      <c r="J90" s="1">
        <v>4</v>
      </c>
      <c r="L90" s="1" t="s">
        <v>76</v>
      </c>
      <c r="M90" s="1" t="s">
        <v>65</v>
      </c>
      <c r="N90" s="21">
        <v>2030</v>
      </c>
    </row>
    <row r="91" spans="2:14" x14ac:dyDescent="0.2">
      <c r="B91" s="1">
        <v>84</v>
      </c>
      <c r="C91" s="4" t="s">
        <v>32</v>
      </c>
      <c r="D91" s="1">
        <v>30</v>
      </c>
      <c r="E91" s="1">
        <v>1176</v>
      </c>
      <c r="F91" s="1" t="s">
        <v>76</v>
      </c>
      <c r="G91" s="1">
        <v>61</v>
      </c>
      <c r="J91" s="1">
        <v>4</v>
      </c>
      <c r="L91" s="1" t="s">
        <v>65</v>
      </c>
      <c r="M91" s="1" t="s">
        <v>50</v>
      </c>
      <c r="N91" s="21">
        <v>2031</v>
      </c>
    </row>
    <row r="92" spans="2:14" x14ac:dyDescent="0.2">
      <c r="B92" s="1">
        <v>85</v>
      </c>
      <c r="C92" s="4" t="s">
        <v>32</v>
      </c>
      <c r="D92" s="1">
        <v>32</v>
      </c>
      <c r="E92" s="1">
        <v>1124</v>
      </c>
      <c r="F92" s="1" t="s">
        <v>65</v>
      </c>
      <c r="G92" s="1">
        <v>62</v>
      </c>
      <c r="J92" s="1">
        <v>4</v>
      </c>
      <c r="L92" s="1" t="s">
        <v>50</v>
      </c>
      <c r="M92" s="1" t="s">
        <v>59</v>
      </c>
      <c r="N92" s="21">
        <v>2150</v>
      </c>
    </row>
    <row r="93" spans="2:14" x14ac:dyDescent="0.2">
      <c r="B93" s="1">
        <v>86</v>
      </c>
      <c r="C93" s="4" t="s">
        <v>32</v>
      </c>
      <c r="D93" s="1">
        <v>32</v>
      </c>
      <c r="E93" s="1">
        <v>1137</v>
      </c>
      <c r="F93" s="1" t="s">
        <v>50</v>
      </c>
      <c r="G93" s="1">
        <v>71</v>
      </c>
      <c r="J93" s="1">
        <v>4</v>
      </c>
      <c r="L93" s="1" t="s">
        <v>59</v>
      </c>
      <c r="M93" s="1" t="s">
        <v>66</v>
      </c>
      <c r="N93" s="21">
        <v>2151</v>
      </c>
    </row>
    <row r="94" spans="2:14" x14ac:dyDescent="0.2">
      <c r="B94" s="1">
        <v>87</v>
      </c>
      <c r="C94" s="4" t="s">
        <v>32</v>
      </c>
      <c r="D94" s="1">
        <v>33</v>
      </c>
      <c r="E94" s="1">
        <v>1130</v>
      </c>
      <c r="F94" s="1" t="s">
        <v>59</v>
      </c>
      <c r="G94" s="1">
        <v>59</v>
      </c>
      <c r="J94" s="1">
        <v>4</v>
      </c>
      <c r="L94" s="1" t="s">
        <v>66</v>
      </c>
      <c r="M94" s="1" t="s">
        <v>77</v>
      </c>
      <c r="N94" s="21">
        <v>2152</v>
      </c>
    </row>
    <row r="95" spans="2:14" x14ac:dyDescent="0.2">
      <c r="B95" s="1">
        <v>88</v>
      </c>
      <c r="C95" s="4" t="s">
        <v>32</v>
      </c>
      <c r="D95" s="1">
        <v>31</v>
      </c>
      <c r="E95" s="1">
        <v>1163</v>
      </c>
      <c r="F95" s="1" t="s">
        <v>66</v>
      </c>
      <c r="G95" s="1">
        <v>63</v>
      </c>
      <c r="J95" s="1">
        <v>4</v>
      </c>
      <c r="L95" s="1" t="s">
        <v>77</v>
      </c>
      <c r="M95" s="1" t="s">
        <v>70</v>
      </c>
      <c r="N95" s="21">
        <v>2153</v>
      </c>
    </row>
    <row r="96" spans="2:14" x14ac:dyDescent="0.2">
      <c r="B96" s="1">
        <v>89</v>
      </c>
      <c r="C96" s="4" t="s">
        <v>32</v>
      </c>
      <c r="D96" s="1">
        <v>30</v>
      </c>
      <c r="E96" s="1">
        <v>1150</v>
      </c>
      <c r="F96" s="1" t="s">
        <v>77</v>
      </c>
      <c r="G96" s="1">
        <v>60</v>
      </c>
      <c r="J96" s="1">
        <v>4</v>
      </c>
      <c r="L96" s="1" t="s">
        <v>70</v>
      </c>
      <c r="M96" s="1" t="s">
        <v>51</v>
      </c>
      <c r="N96" s="21">
        <v>2154</v>
      </c>
    </row>
    <row r="97" spans="2:14" x14ac:dyDescent="0.2">
      <c r="B97" s="1">
        <v>90</v>
      </c>
      <c r="C97" s="4" t="s">
        <v>32</v>
      </c>
      <c r="D97" s="1">
        <v>35</v>
      </c>
      <c r="E97" s="1">
        <v>1123</v>
      </c>
      <c r="F97" s="1" t="s">
        <v>70</v>
      </c>
      <c r="G97" s="1">
        <v>66</v>
      </c>
      <c r="J97" s="1">
        <v>4</v>
      </c>
      <c r="L97" s="1" t="s">
        <v>51</v>
      </c>
      <c r="M97" s="1" t="s">
        <v>71</v>
      </c>
      <c r="N97" s="21">
        <v>2155</v>
      </c>
    </row>
    <row r="98" spans="2:14" x14ac:dyDescent="0.2">
      <c r="B98" s="1">
        <v>91</v>
      </c>
      <c r="C98" s="4" t="s">
        <v>32</v>
      </c>
      <c r="D98" s="1">
        <v>35</v>
      </c>
      <c r="E98" s="1">
        <v>1162</v>
      </c>
      <c r="F98" s="1" t="s">
        <v>51</v>
      </c>
      <c r="G98" s="1">
        <v>70</v>
      </c>
      <c r="J98" s="1">
        <v>4</v>
      </c>
      <c r="L98" s="1" t="s">
        <v>71</v>
      </c>
      <c r="M98" s="1" t="s">
        <v>72</v>
      </c>
      <c r="N98" s="21">
        <v>2156</v>
      </c>
    </row>
    <row r="99" spans="2:14" x14ac:dyDescent="0.2">
      <c r="B99" s="1">
        <v>92</v>
      </c>
      <c r="C99" s="4" t="s">
        <v>32</v>
      </c>
      <c r="D99" s="1">
        <v>34</v>
      </c>
      <c r="E99" s="1">
        <v>1163</v>
      </c>
      <c r="F99" s="1" t="s">
        <v>71</v>
      </c>
      <c r="G99" s="1">
        <v>66</v>
      </c>
      <c r="J99" s="1">
        <v>4</v>
      </c>
      <c r="L99" s="1" t="s">
        <v>72</v>
      </c>
      <c r="M99" s="1" t="s">
        <v>47</v>
      </c>
      <c r="N99" s="21">
        <v>2157</v>
      </c>
    </row>
    <row r="100" spans="2:14" x14ac:dyDescent="0.2">
      <c r="B100" s="1">
        <v>93</v>
      </c>
      <c r="C100" s="4" t="s">
        <v>32</v>
      </c>
      <c r="D100" s="1">
        <v>33</v>
      </c>
      <c r="E100" s="1">
        <v>1159</v>
      </c>
      <c r="F100" s="1" t="s">
        <v>72</v>
      </c>
      <c r="G100" s="1">
        <v>60</v>
      </c>
      <c r="J100" s="1">
        <v>4</v>
      </c>
      <c r="L100" s="1" t="s">
        <v>47</v>
      </c>
      <c r="M100" s="1" t="s">
        <v>60</v>
      </c>
      <c r="N100" s="21">
        <v>2158</v>
      </c>
    </row>
    <row r="101" spans="2:14" x14ac:dyDescent="0.2">
      <c r="B101" s="1">
        <v>94</v>
      </c>
      <c r="C101" s="4" t="s">
        <v>32</v>
      </c>
      <c r="D101" s="1">
        <v>30</v>
      </c>
      <c r="E101" s="1">
        <v>1143</v>
      </c>
      <c r="F101" s="1" t="s">
        <v>47</v>
      </c>
      <c r="G101" s="1">
        <v>61</v>
      </c>
      <c r="J101" s="1">
        <v>4</v>
      </c>
      <c r="L101" s="1" t="s">
        <v>60</v>
      </c>
      <c r="M101" s="1" t="s">
        <v>73</v>
      </c>
      <c r="N101" s="21">
        <v>2159</v>
      </c>
    </row>
    <row r="102" spans="2:14" x14ac:dyDescent="0.2">
      <c r="B102" s="1">
        <v>95</v>
      </c>
      <c r="C102" s="4" t="s">
        <v>32</v>
      </c>
      <c r="D102" s="1">
        <v>35</v>
      </c>
      <c r="E102" s="1">
        <v>1126</v>
      </c>
      <c r="F102" s="1" t="s">
        <v>60</v>
      </c>
      <c r="G102" s="1">
        <v>64</v>
      </c>
      <c r="J102" s="1">
        <v>4</v>
      </c>
      <c r="L102" s="1" t="s">
        <v>73</v>
      </c>
      <c r="M102" s="1" t="s">
        <v>55</v>
      </c>
      <c r="N102" s="21">
        <v>2160</v>
      </c>
    </row>
    <row r="103" spans="2:14" x14ac:dyDescent="0.2">
      <c r="B103" s="1">
        <v>96</v>
      </c>
      <c r="C103" s="4" t="s">
        <v>32</v>
      </c>
      <c r="D103" s="1">
        <v>33</v>
      </c>
      <c r="E103" s="1">
        <v>1142</v>
      </c>
      <c r="F103" s="1" t="s">
        <v>73</v>
      </c>
      <c r="G103" s="1">
        <v>66</v>
      </c>
      <c r="J103" s="1">
        <v>4</v>
      </c>
      <c r="L103" s="1" t="s">
        <v>55</v>
      </c>
      <c r="M103" s="1" t="s">
        <v>74</v>
      </c>
      <c r="N103" s="21">
        <v>2161</v>
      </c>
    </row>
    <row r="104" spans="2:14" x14ac:dyDescent="0.2">
      <c r="B104" s="1">
        <v>97</v>
      </c>
      <c r="C104" s="4" t="s">
        <v>32</v>
      </c>
      <c r="D104" s="1">
        <v>32</v>
      </c>
      <c r="E104" s="1">
        <v>1180</v>
      </c>
      <c r="F104" s="1" t="s">
        <v>55</v>
      </c>
      <c r="G104" s="1">
        <v>69</v>
      </c>
      <c r="J104" s="1">
        <v>4</v>
      </c>
      <c r="L104" s="1" t="s">
        <v>74</v>
      </c>
      <c r="M104" s="1" t="s">
        <v>67</v>
      </c>
      <c r="N104" s="21">
        <v>2270</v>
      </c>
    </row>
    <row r="105" spans="2:14" x14ac:dyDescent="0.2">
      <c r="B105" s="1">
        <v>98</v>
      </c>
      <c r="C105" s="4" t="s">
        <v>32</v>
      </c>
      <c r="D105" s="1">
        <v>33</v>
      </c>
      <c r="E105" s="1">
        <v>1139</v>
      </c>
      <c r="F105" s="1" t="s">
        <v>74</v>
      </c>
      <c r="G105" s="1">
        <v>63</v>
      </c>
      <c r="J105" s="1">
        <v>4</v>
      </c>
      <c r="L105" s="1" t="s">
        <v>67</v>
      </c>
      <c r="M105" s="1" t="s">
        <v>75</v>
      </c>
      <c r="N105" s="21">
        <v>2271</v>
      </c>
    </row>
    <row r="106" spans="2:14" x14ac:dyDescent="0.2">
      <c r="B106" s="1">
        <v>99</v>
      </c>
      <c r="C106" s="4" t="s">
        <v>32</v>
      </c>
      <c r="D106" s="1">
        <v>35</v>
      </c>
      <c r="E106" s="1">
        <v>1127</v>
      </c>
      <c r="F106" s="1" t="s">
        <v>67</v>
      </c>
      <c r="G106" s="1">
        <v>60</v>
      </c>
      <c r="J106" s="1">
        <v>4</v>
      </c>
      <c r="L106" s="1" t="s">
        <v>75</v>
      </c>
      <c r="M106" s="1" t="s">
        <v>53</v>
      </c>
      <c r="N106" s="21">
        <v>2272</v>
      </c>
    </row>
    <row r="107" spans="2:14" x14ac:dyDescent="0.2">
      <c r="B107" s="1">
        <v>100</v>
      </c>
      <c r="C107" s="4" t="s">
        <v>32</v>
      </c>
      <c r="D107" s="1">
        <v>32</v>
      </c>
      <c r="E107" s="1">
        <v>1134</v>
      </c>
      <c r="F107" s="1" t="s">
        <v>75</v>
      </c>
      <c r="G107" s="1">
        <v>60</v>
      </c>
      <c r="J107" s="1">
        <v>4</v>
      </c>
      <c r="L107" s="1" t="s">
        <v>53</v>
      </c>
      <c r="M107" s="1" t="s">
        <v>61</v>
      </c>
      <c r="N107" s="21">
        <v>2273</v>
      </c>
    </row>
    <row r="108" spans="2:14" x14ac:dyDescent="0.2">
      <c r="B108" s="1">
        <v>101</v>
      </c>
      <c r="C108" s="4" t="s">
        <v>32</v>
      </c>
      <c r="D108" s="1">
        <v>33</v>
      </c>
      <c r="E108" s="1">
        <v>1180</v>
      </c>
      <c r="F108" s="1" t="s">
        <v>53</v>
      </c>
      <c r="G108" s="1">
        <v>65</v>
      </c>
      <c r="J108" s="1">
        <v>4</v>
      </c>
      <c r="L108" s="1" t="s">
        <v>61</v>
      </c>
      <c r="M108" s="1" t="s">
        <v>52</v>
      </c>
      <c r="N108" s="21">
        <v>2274</v>
      </c>
    </row>
    <row r="109" spans="2:14" x14ac:dyDescent="0.2">
      <c r="B109" s="1">
        <v>102</v>
      </c>
      <c r="C109" s="4" t="s">
        <v>32</v>
      </c>
      <c r="D109" s="1">
        <v>31</v>
      </c>
      <c r="E109" s="1">
        <v>1166</v>
      </c>
      <c r="F109" s="1" t="s">
        <v>61</v>
      </c>
      <c r="G109" s="1">
        <v>66</v>
      </c>
      <c r="J109" s="1">
        <v>4</v>
      </c>
      <c r="L109" s="1" t="s">
        <v>52</v>
      </c>
      <c r="M109" s="1" t="s">
        <v>48</v>
      </c>
      <c r="N109" s="21">
        <v>2275</v>
      </c>
    </row>
    <row r="110" spans="2:14" x14ac:dyDescent="0.2">
      <c r="B110" s="1">
        <v>103</v>
      </c>
      <c r="C110" s="4" t="s">
        <v>32</v>
      </c>
      <c r="D110" s="1">
        <v>35</v>
      </c>
      <c r="E110" s="1">
        <v>1167</v>
      </c>
      <c r="F110" s="1" t="s">
        <v>52</v>
      </c>
      <c r="G110" s="1">
        <v>67</v>
      </c>
      <c r="J110" s="1">
        <v>4</v>
      </c>
      <c r="L110" s="1" t="s">
        <v>48</v>
      </c>
      <c r="M110" s="1" t="s">
        <v>56</v>
      </c>
      <c r="N110" s="21">
        <v>2276</v>
      </c>
    </row>
    <row r="111" spans="2:14" x14ac:dyDescent="0.2">
      <c r="B111" s="1">
        <v>104</v>
      </c>
      <c r="C111" s="4" t="s">
        <v>32</v>
      </c>
      <c r="D111" s="1">
        <v>35</v>
      </c>
      <c r="E111" s="1">
        <v>1142</v>
      </c>
      <c r="F111" s="1" t="s">
        <v>48</v>
      </c>
      <c r="G111" s="1">
        <v>68</v>
      </c>
      <c r="J111" s="1">
        <v>4</v>
      </c>
      <c r="L111" s="1" t="s">
        <v>56</v>
      </c>
      <c r="M111" s="1" t="s">
        <v>54</v>
      </c>
      <c r="N111" s="21">
        <v>2277</v>
      </c>
    </row>
    <row r="112" spans="2:14" x14ac:dyDescent="0.2">
      <c r="B112" s="1">
        <v>105</v>
      </c>
      <c r="C112" s="4" t="s">
        <v>32</v>
      </c>
      <c r="D112" s="1">
        <v>35</v>
      </c>
      <c r="E112" s="1">
        <v>1158</v>
      </c>
      <c r="F112" s="1" t="s">
        <v>56</v>
      </c>
      <c r="G112" s="1">
        <v>73</v>
      </c>
      <c r="J112" s="1">
        <v>4</v>
      </c>
      <c r="L112" s="1" t="s">
        <v>54</v>
      </c>
      <c r="M112" s="1" t="s">
        <v>62</v>
      </c>
      <c r="N112" s="21">
        <v>2278</v>
      </c>
    </row>
    <row r="113" spans="2:14" x14ac:dyDescent="0.2">
      <c r="B113" s="1">
        <v>106</v>
      </c>
      <c r="C113" s="4" t="s">
        <v>32</v>
      </c>
      <c r="D113" s="1">
        <v>32</v>
      </c>
      <c r="E113" s="1">
        <v>1164</v>
      </c>
      <c r="F113" s="1" t="s">
        <v>54</v>
      </c>
      <c r="G113" s="1">
        <v>65</v>
      </c>
      <c r="J113" s="1">
        <v>4</v>
      </c>
      <c r="L113" s="1" t="s">
        <v>62</v>
      </c>
      <c r="M113" s="1" t="s">
        <v>57</v>
      </c>
      <c r="N113" s="21">
        <v>2279</v>
      </c>
    </row>
    <row r="114" spans="2:14" x14ac:dyDescent="0.2">
      <c r="B114" s="1">
        <v>107</v>
      </c>
      <c r="C114" s="4" t="s">
        <v>32</v>
      </c>
      <c r="D114" s="1">
        <v>33</v>
      </c>
      <c r="E114" s="1">
        <v>1153</v>
      </c>
      <c r="F114" s="1" t="s">
        <v>62</v>
      </c>
      <c r="G114" s="1">
        <v>62</v>
      </c>
      <c r="J114" s="1">
        <v>4</v>
      </c>
      <c r="L114" s="1" t="s">
        <v>57</v>
      </c>
      <c r="M114" s="1" t="s">
        <v>68</v>
      </c>
      <c r="N114" s="21">
        <v>2280</v>
      </c>
    </row>
    <row r="115" spans="2:14" x14ac:dyDescent="0.2">
      <c r="B115" s="1">
        <v>108</v>
      </c>
      <c r="C115" s="4" t="s">
        <v>32</v>
      </c>
      <c r="D115" s="1">
        <v>32</v>
      </c>
      <c r="E115" s="1">
        <v>1139</v>
      </c>
      <c r="F115" s="1" t="s">
        <v>57</v>
      </c>
      <c r="G115" s="1">
        <v>60</v>
      </c>
      <c r="J115" s="1">
        <v>4</v>
      </c>
      <c r="L115" s="1" t="s">
        <v>68</v>
      </c>
      <c r="M115" s="1" t="s">
        <v>63</v>
      </c>
      <c r="N115" s="21">
        <v>2281</v>
      </c>
    </row>
    <row r="116" spans="2:14" x14ac:dyDescent="0.2">
      <c r="B116" s="1">
        <v>109</v>
      </c>
      <c r="C116" s="4" t="s">
        <v>32</v>
      </c>
      <c r="D116" s="1">
        <v>35</v>
      </c>
      <c r="E116" s="1">
        <v>1154</v>
      </c>
      <c r="F116" s="1" t="s">
        <v>68</v>
      </c>
      <c r="G116" s="1">
        <v>74</v>
      </c>
      <c r="J116" s="1">
        <v>4</v>
      </c>
      <c r="L116" s="1" t="s">
        <v>63</v>
      </c>
      <c r="M116" s="1" t="s">
        <v>64</v>
      </c>
      <c r="N116" s="21">
        <v>2282</v>
      </c>
    </row>
    <row r="117" spans="2:14" s="3" customFormat="1" x14ac:dyDescent="0.2">
      <c r="B117" s="3">
        <v>110</v>
      </c>
      <c r="C117" s="4" t="s">
        <v>32</v>
      </c>
      <c r="D117" s="3">
        <v>45</v>
      </c>
      <c r="E117" s="3">
        <v>1233</v>
      </c>
      <c r="F117" s="1" t="s">
        <v>63</v>
      </c>
      <c r="G117" s="3">
        <v>75</v>
      </c>
      <c r="J117" s="3">
        <v>5</v>
      </c>
      <c r="L117" s="1" t="s">
        <v>64</v>
      </c>
      <c r="M117" s="1" t="s">
        <v>69</v>
      </c>
      <c r="N117" s="21">
        <v>2390</v>
      </c>
    </row>
    <row r="118" spans="2:14" x14ac:dyDescent="0.2">
      <c r="B118" s="1">
        <v>111</v>
      </c>
      <c r="C118" s="4" t="s">
        <v>32</v>
      </c>
      <c r="D118" s="1">
        <v>42</v>
      </c>
      <c r="E118" s="1">
        <v>1188</v>
      </c>
      <c r="F118" s="1" t="s">
        <v>64</v>
      </c>
      <c r="G118" s="1">
        <v>86</v>
      </c>
      <c r="J118" s="1">
        <v>5</v>
      </c>
      <c r="L118" s="1" t="s">
        <v>69</v>
      </c>
      <c r="M118" s="1" t="s">
        <v>58</v>
      </c>
      <c r="N118" s="21">
        <v>2391</v>
      </c>
    </row>
    <row r="119" spans="2:14" x14ac:dyDescent="0.2">
      <c r="B119" s="1">
        <v>112</v>
      </c>
      <c r="C119" s="4" t="s">
        <v>32</v>
      </c>
      <c r="D119" s="1">
        <v>45</v>
      </c>
      <c r="E119" s="1">
        <v>1181</v>
      </c>
      <c r="F119" s="1" t="s">
        <v>69</v>
      </c>
      <c r="G119" s="1">
        <v>87</v>
      </c>
      <c r="J119" s="1">
        <v>5</v>
      </c>
      <c r="L119" s="1" t="s">
        <v>58</v>
      </c>
      <c r="M119" s="1" t="s">
        <v>49</v>
      </c>
      <c r="N119" s="21">
        <v>2392</v>
      </c>
    </row>
    <row r="120" spans="2:14" x14ac:dyDescent="0.2">
      <c r="B120" s="1">
        <v>113</v>
      </c>
      <c r="C120" s="4" t="s">
        <v>32</v>
      </c>
      <c r="D120" s="1">
        <v>43</v>
      </c>
      <c r="E120" s="1">
        <v>1230</v>
      </c>
      <c r="F120" s="1" t="s">
        <v>58</v>
      </c>
      <c r="G120" s="1">
        <v>97</v>
      </c>
      <c r="J120" s="1">
        <v>5</v>
      </c>
      <c r="L120" s="1" t="s">
        <v>49</v>
      </c>
      <c r="M120" s="1" t="s">
        <v>76</v>
      </c>
      <c r="N120" s="21">
        <v>2393</v>
      </c>
    </row>
    <row r="121" spans="2:14" x14ac:dyDescent="0.2">
      <c r="B121" s="1">
        <v>114</v>
      </c>
      <c r="C121" s="4" t="s">
        <v>32</v>
      </c>
      <c r="D121" s="1">
        <v>42</v>
      </c>
      <c r="E121" s="1">
        <v>1246</v>
      </c>
      <c r="F121" s="1" t="s">
        <v>49</v>
      </c>
      <c r="G121" s="1">
        <v>88</v>
      </c>
      <c r="J121" s="1">
        <v>5</v>
      </c>
      <c r="L121" s="1" t="s">
        <v>76</v>
      </c>
      <c r="M121" s="1" t="s">
        <v>65</v>
      </c>
      <c r="N121" s="21">
        <v>2394</v>
      </c>
    </row>
    <row r="122" spans="2:14" x14ac:dyDescent="0.2">
      <c r="B122" s="1">
        <v>115</v>
      </c>
      <c r="C122" s="4" t="s">
        <v>32</v>
      </c>
      <c r="D122" s="1">
        <v>44</v>
      </c>
      <c r="E122" s="1">
        <v>1238</v>
      </c>
      <c r="F122" s="1" t="s">
        <v>76</v>
      </c>
      <c r="G122" s="1">
        <v>84</v>
      </c>
      <c r="J122" s="1">
        <v>5</v>
      </c>
      <c r="L122" s="1" t="s">
        <v>65</v>
      </c>
      <c r="M122" s="1" t="s">
        <v>50</v>
      </c>
      <c r="N122" s="21">
        <v>2395</v>
      </c>
    </row>
    <row r="123" spans="2:14" x14ac:dyDescent="0.2">
      <c r="B123" s="1">
        <v>116</v>
      </c>
      <c r="C123" s="4" t="s">
        <v>32</v>
      </c>
      <c r="D123" s="1">
        <v>42</v>
      </c>
      <c r="E123" s="1">
        <v>1250</v>
      </c>
      <c r="F123" s="1" t="s">
        <v>65</v>
      </c>
      <c r="G123" s="1">
        <v>89</v>
      </c>
      <c r="J123" s="1">
        <v>5</v>
      </c>
      <c r="L123" s="1" t="s">
        <v>50</v>
      </c>
      <c r="M123" s="1" t="s">
        <v>59</v>
      </c>
      <c r="N123" s="21">
        <v>2396</v>
      </c>
    </row>
    <row r="124" spans="2:14" x14ac:dyDescent="0.2">
      <c r="B124" s="1">
        <v>117</v>
      </c>
      <c r="C124" s="4" t="s">
        <v>32</v>
      </c>
      <c r="D124" s="1">
        <v>41</v>
      </c>
      <c r="E124" s="1">
        <v>1211</v>
      </c>
      <c r="F124" s="1" t="s">
        <v>50</v>
      </c>
      <c r="G124" s="1">
        <v>79</v>
      </c>
      <c r="J124" s="1">
        <v>5</v>
      </c>
      <c r="L124" s="1" t="s">
        <v>59</v>
      </c>
      <c r="M124" s="1" t="s">
        <v>66</v>
      </c>
      <c r="N124" s="21">
        <v>2397</v>
      </c>
    </row>
    <row r="125" spans="2:14" x14ac:dyDescent="0.2">
      <c r="B125" s="1">
        <v>118</v>
      </c>
      <c r="C125" s="4" t="s">
        <v>32</v>
      </c>
      <c r="D125" s="1">
        <v>42</v>
      </c>
      <c r="E125" s="1">
        <v>1221</v>
      </c>
      <c r="F125" s="1" t="s">
        <v>59</v>
      </c>
      <c r="G125" s="1">
        <v>73</v>
      </c>
      <c r="J125" s="1">
        <v>5</v>
      </c>
      <c r="L125" s="1" t="s">
        <v>66</v>
      </c>
      <c r="M125" s="1" t="s">
        <v>77</v>
      </c>
      <c r="N125" s="21">
        <v>2398</v>
      </c>
    </row>
    <row r="126" spans="2:14" x14ac:dyDescent="0.2">
      <c r="B126" s="1">
        <v>119</v>
      </c>
      <c r="C126" s="4" t="s">
        <v>32</v>
      </c>
      <c r="D126" s="1">
        <v>44</v>
      </c>
      <c r="E126" s="1">
        <v>1193</v>
      </c>
      <c r="F126" s="1" t="s">
        <v>66</v>
      </c>
      <c r="G126" s="1">
        <v>76</v>
      </c>
      <c r="J126" s="1">
        <v>5</v>
      </c>
      <c r="L126" s="1" t="s">
        <v>77</v>
      </c>
      <c r="M126" s="1" t="s">
        <v>70</v>
      </c>
      <c r="N126" s="21">
        <v>2399</v>
      </c>
    </row>
    <row r="127" spans="2:14" x14ac:dyDescent="0.2">
      <c r="B127" s="1">
        <v>120</v>
      </c>
      <c r="C127" s="4" t="s">
        <v>32</v>
      </c>
      <c r="D127" s="1">
        <v>44</v>
      </c>
      <c r="E127" s="1">
        <v>1206</v>
      </c>
      <c r="F127" s="1" t="s">
        <v>77</v>
      </c>
      <c r="G127" s="1">
        <v>83</v>
      </c>
      <c r="J127" s="1">
        <v>5</v>
      </c>
      <c r="L127" s="1" t="s">
        <v>70</v>
      </c>
      <c r="M127" s="1" t="s">
        <v>51</v>
      </c>
      <c r="N127" s="21">
        <v>2400</v>
      </c>
    </row>
    <row r="128" spans="2:14" x14ac:dyDescent="0.2">
      <c r="B128" s="1">
        <v>121</v>
      </c>
      <c r="C128" s="4" t="s">
        <v>32</v>
      </c>
      <c r="D128" s="1">
        <v>44</v>
      </c>
      <c r="E128" s="1">
        <v>1217</v>
      </c>
      <c r="F128" s="1" t="s">
        <v>70</v>
      </c>
      <c r="G128" s="1">
        <v>81</v>
      </c>
      <c r="J128" s="1">
        <v>5</v>
      </c>
      <c r="L128" s="1" t="s">
        <v>51</v>
      </c>
      <c r="M128" s="1" t="s">
        <v>71</v>
      </c>
      <c r="N128" s="21">
        <v>2390</v>
      </c>
    </row>
    <row r="129" spans="2:14" x14ac:dyDescent="0.2">
      <c r="B129" s="1">
        <v>122</v>
      </c>
      <c r="C129" s="4" t="s">
        <v>32</v>
      </c>
      <c r="D129" s="1">
        <v>43</v>
      </c>
      <c r="E129" s="1">
        <v>1230</v>
      </c>
      <c r="F129" s="1" t="s">
        <v>51</v>
      </c>
      <c r="G129" s="1">
        <v>74</v>
      </c>
      <c r="J129" s="1">
        <v>5</v>
      </c>
      <c r="L129" s="1" t="s">
        <v>71</v>
      </c>
      <c r="M129" s="1" t="s">
        <v>72</v>
      </c>
      <c r="N129" s="21">
        <v>2391</v>
      </c>
    </row>
    <row r="130" spans="2:14" x14ac:dyDescent="0.2">
      <c r="B130" s="1">
        <v>123</v>
      </c>
      <c r="C130" s="4" t="s">
        <v>32</v>
      </c>
      <c r="D130" s="1">
        <v>41</v>
      </c>
      <c r="E130" s="1">
        <v>1206</v>
      </c>
      <c r="F130" s="1" t="s">
        <v>71</v>
      </c>
      <c r="G130" s="1">
        <v>76</v>
      </c>
      <c r="J130" s="1">
        <v>5</v>
      </c>
      <c r="L130" s="1" t="s">
        <v>72</v>
      </c>
      <c r="M130" s="1" t="s">
        <v>47</v>
      </c>
      <c r="N130" s="21">
        <v>2392</v>
      </c>
    </row>
    <row r="131" spans="2:14" x14ac:dyDescent="0.2">
      <c r="B131" s="1">
        <v>124</v>
      </c>
      <c r="C131" s="4" t="s">
        <v>32</v>
      </c>
      <c r="D131" s="1">
        <v>42</v>
      </c>
      <c r="E131" s="1">
        <v>1186</v>
      </c>
      <c r="F131" s="1" t="s">
        <v>72</v>
      </c>
      <c r="G131" s="1">
        <v>95</v>
      </c>
      <c r="J131" s="1">
        <v>5</v>
      </c>
      <c r="L131" s="1" t="s">
        <v>47</v>
      </c>
      <c r="M131" s="1" t="s">
        <v>60</v>
      </c>
      <c r="N131" s="21">
        <v>2393</v>
      </c>
    </row>
    <row r="132" spans="2:14" x14ac:dyDescent="0.2">
      <c r="B132" s="1">
        <v>125</v>
      </c>
      <c r="C132" s="4" t="s">
        <v>32</v>
      </c>
      <c r="D132" s="1">
        <v>43</v>
      </c>
      <c r="E132" s="1">
        <v>1245</v>
      </c>
      <c r="F132" s="1" t="s">
        <v>47</v>
      </c>
      <c r="G132" s="1">
        <v>84</v>
      </c>
      <c r="J132" s="1">
        <v>5</v>
      </c>
      <c r="L132" s="1" t="s">
        <v>60</v>
      </c>
      <c r="M132" s="1" t="s">
        <v>73</v>
      </c>
      <c r="N132" s="21">
        <v>2394</v>
      </c>
    </row>
    <row r="133" spans="2:14" x14ac:dyDescent="0.2">
      <c r="B133" s="1">
        <v>126</v>
      </c>
      <c r="C133" s="4" t="s">
        <v>32</v>
      </c>
      <c r="D133" s="1">
        <v>41</v>
      </c>
      <c r="E133" s="1">
        <v>1242</v>
      </c>
      <c r="F133" s="1" t="s">
        <v>60</v>
      </c>
      <c r="G133" s="1">
        <v>79</v>
      </c>
      <c r="J133" s="1">
        <v>5</v>
      </c>
      <c r="L133" s="1" t="s">
        <v>73</v>
      </c>
      <c r="M133" s="1" t="s">
        <v>55</v>
      </c>
      <c r="N133" s="21">
        <v>2395</v>
      </c>
    </row>
    <row r="134" spans="2:14" x14ac:dyDescent="0.2">
      <c r="B134" s="1">
        <v>127</v>
      </c>
      <c r="C134" s="4" t="s">
        <v>32</v>
      </c>
      <c r="D134" s="1">
        <v>41</v>
      </c>
      <c r="E134" s="1">
        <v>1235</v>
      </c>
      <c r="F134" s="1" t="s">
        <v>73</v>
      </c>
      <c r="G134" s="1">
        <v>94</v>
      </c>
      <c r="J134" s="1">
        <v>5</v>
      </c>
      <c r="L134" s="1" t="s">
        <v>55</v>
      </c>
      <c r="M134" s="1" t="s">
        <v>74</v>
      </c>
      <c r="N134" s="21">
        <v>2396</v>
      </c>
    </row>
    <row r="135" spans="2:14" x14ac:dyDescent="0.2">
      <c r="B135" s="1">
        <v>128</v>
      </c>
      <c r="C135" s="4" t="s">
        <v>32</v>
      </c>
      <c r="D135" s="1">
        <v>45</v>
      </c>
      <c r="E135" s="1">
        <v>1237</v>
      </c>
      <c r="F135" s="1" t="s">
        <v>55</v>
      </c>
      <c r="G135" s="1">
        <v>90</v>
      </c>
      <c r="J135" s="1">
        <v>5</v>
      </c>
      <c r="L135" s="1" t="s">
        <v>74</v>
      </c>
      <c r="M135" s="1" t="s">
        <v>67</v>
      </c>
      <c r="N135" s="21">
        <v>2397</v>
      </c>
    </row>
    <row r="136" spans="2:14" x14ac:dyDescent="0.2">
      <c r="B136" s="1">
        <v>129</v>
      </c>
      <c r="C136" s="4" t="s">
        <v>32</v>
      </c>
      <c r="D136" s="1">
        <v>42</v>
      </c>
      <c r="E136" s="1">
        <v>1240</v>
      </c>
      <c r="F136" s="1" t="s">
        <v>74</v>
      </c>
      <c r="G136" s="1">
        <v>78</v>
      </c>
      <c r="J136" s="1">
        <v>5</v>
      </c>
      <c r="L136" s="1" t="s">
        <v>67</v>
      </c>
      <c r="M136" s="1" t="s">
        <v>75</v>
      </c>
      <c r="N136" s="21">
        <v>2398</v>
      </c>
    </row>
    <row r="137" spans="2:14" x14ac:dyDescent="0.2">
      <c r="B137" s="1">
        <v>130</v>
      </c>
      <c r="C137" s="4" t="s">
        <v>32</v>
      </c>
      <c r="D137" s="1">
        <v>43</v>
      </c>
      <c r="E137" s="1">
        <v>1209</v>
      </c>
      <c r="F137" s="1" t="s">
        <v>67</v>
      </c>
      <c r="G137" s="1">
        <v>92</v>
      </c>
      <c r="J137" s="1">
        <v>5</v>
      </c>
      <c r="L137" s="1" t="s">
        <v>75</v>
      </c>
      <c r="M137" s="1" t="s">
        <v>53</v>
      </c>
      <c r="N137" s="21">
        <v>2399</v>
      </c>
    </row>
    <row r="138" spans="2:14" x14ac:dyDescent="0.2">
      <c r="B138" s="1">
        <v>131</v>
      </c>
      <c r="C138" s="4" t="s">
        <v>32</v>
      </c>
      <c r="D138" s="1">
        <v>45</v>
      </c>
      <c r="E138" s="1">
        <v>1208</v>
      </c>
      <c r="F138" s="1" t="s">
        <v>75</v>
      </c>
      <c r="G138" s="1">
        <v>83</v>
      </c>
      <c r="J138" s="1">
        <v>5</v>
      </c>
      <c r="L138" s="1" t="s">
        <v>53</v>
      </c>
      <c r="M138" s="1" t="s">
        <v>61</v>
      </c>
      <c r="N138" s="21">
        <v>2400</v>
      </c>
    </row>
    <row r="139" spans="2:14" x14ac:dyDescent="0.2">
      <c r="B139" s="1">
        <v>132</v>
      </c>
      <c r="C139" s="4" t="s">
        <v>32</v>
      </c>
      <c r="D139" s="1">
        <v>43</v>
      </c>
      <c r="E139" s="1">
        <v>1250</v>
      </c>
      <c r="F139" s="1" t="s">
        <v>53</v>
      </c>
      <c r="G139" s="1">
        <v>76</v>
      </c>
      <c r="J139" s="1">
        <v>5</v>
      </c>
      <c r="L139" s="1" t="s">
        <v>61</v>
      </c>
      <c r="M139" s="1" t="s">
        <v>52</v>
      </c>
      <c r="N139" s="21">
        <v>2390</v>
      </c>
    </row>
    <row r="140" spans="2:14" x14ac:dyDescent="0.2">
      <c r="B140" s="1">
        <v>133</v>
      </c>
      <c r="C140" s="4" t="s">
        <v>32</v>
      </c>
      <c r="D140" s="1">
        <v>41</v>
      </c>
      <c r="E140" s="1">
        <v>1237</v>
      </c>
      <c r="F140" s="1" t="s">
        <v>61</v>
      </c>
      <c r="G140" s="1">
        <v>91</v>
      </c>
      <c r="J140" s="1">
        <v>5</v>
      </c>
      <c r="L140" s="1" t="s">
        <v>52</v>
      </c>
      <c r="M140" s="1" t="s">
        <v>48</v>
      </c>
      <c r="N140" s="21">
        <v>2391</v>
      </c>
    </row>
    <row r="141" spans="2:14" x14ac:dyDescent="0.2">
      <c r="B141" s="1">
        <v>134</v>
      </c>
      <c r="C141" s="4" t="s">
        <v>32</v>
      </c>
      <c r="D141" s="1">
        <v>42</v>
      </c>
      <c r="E141" s="1">
        <v>1232</v>
      </c>
      <c r="F141" s="1" t="s">
        <v>52</v>
      </c>
      <c r="G141" s="1">
        <v>82</v>
      </c>
      <c r="J141" s="1">
        <v>5</v>
      </c>
      <c r="L141" s="1" t="s">
        <v>48</v>
      </c>
      <c r="M141" s="1" t="s">
        <v>56</v>
      </c>
      <c r="N141" s="21">
        <v>2392</v>
      </c>
    </row>
    <row r="142" spans="2:14" x14ac:dyDescent="0.2">
      <c r="B142" s="1">
        <v>135</v>
      </c>
      <c r="C142" s="4" t="s">
        <v>32</v>
      </c>
      <c r="D142" s="1">
        <v>45</v>
      </c>
      <c r="E142" s="1">
        <v>1201</v>
      </c>
      <c r="F142" s="1" t="s">
        <v>48</v>
      </c>
      <c r="G142" s="1">
        <v>79</v>
      </c>
      <c r="J142" s="1">
        <v>5</v>
      </c>
      <c r="L142" s="1" t="s">
        <v>56</v>
      </c>
      <c r="M142" s="1" t="s">
        <v>54</v>
      </c>
      <c r="N142" s="21">
        <v>2393</v>
      </c>
    </row>
    <row r="143" spans="2:14" x14ac:dyDescent="0.2">
      <c r="B143" s="1">
        <v>136</v>
      </c>
      <c r="C143" s="4" t="s">
        <v>32</v>
      </c>
      <c r="D143" s="1">
        <v>41</v>
      </c>
      <c r="E143" s="1">
        <v>1235</v>
      </c>
      <c r="F143" s="1" t="s">
        <v>56</v>
      </c>
      <c r="G143" s="1">
        <v>77</v>
      </c>
      <c r="J143" s="1">
        <v>5</v>
      </c>
      <c r="L143" s="1" t="s">
        <v>54</v>
      </c>
      <c r="M143" s="1" t="s">
        <v>62</v>
      </c>
      <c r="N143" s="21">
        <v>2394</v>
      </c>
    </row>
    <row r="144" spans="2:14" x14ac:dyDescent="0.2">
      <c r="B144" s="1">
        <v>137</v>
      </c>
      <c r="C144" s="4" t="s">
        <v>32</v>
      </c>
      <c r="D144" s="1">
        <v>45</v>
      </c>
      <c r="E144" s="1">
        <v>1222</v>
      </c>
      <c r="F144" s="1" t="s">
        <v>54</v>
      </c>
      <c r="G144" s="1">
        <v>93</v>
      </c>
      <c r="J144" s="1">
        <v>5</v>
      </c>
      <c r="L144" s="1" t="s">
        <v>62</v>
      </c>
      <c r="M144" s="1" t="s">
        <v>57</v>
      </c>
      <c r="N144" s="21">
        <v>2395</v>
      </c>
    </row>
    <row r="145" spans="2:14" x14ac:dyDescent="0.2">
      <c r="B145" s="1">
        <v>138</v>
      </c>
      <c r="C145" s="4" t="s">
        <v>32</v>
      </c>
      <c r="D145" s="1">
        <v>44</v>
      </c>
      <c r="E145" s="1">
        <v>1197</v>
      </c>
      <c r="F145" s="1" t="s">
        <v>62</v>
      </c>
      <c r="G145" s="1">
        <v>76</v>
      </c>
      <c r="J145" s="1">
        <v>5</v>
      </c>
      <c r="L145" s="1" t="s">
        <v>57</v>
      </c>
      <c r="M145" s="1" t="s">
        <v>68</v>
      </c>
      <c r="N145" s="21">
        <v>2396</v>
      </c>
    </row>
    <row r="146" spans="2:14" x14ac:dyDescent="0.2">
      <c r="B146" s="1">
        <v>139</v>
      </c>
      <c r="C146" s="4" t="s">
        <v>32</v>
      </c>
      <c r="D146" s="1">
        <v>43</v>
      </c>
      <c r="E146" s="1">
        <v>1242</v>
      </c>
      <c r="F146" s="1" t="s">
        <v>57</v>
      </c>
      <c r="G146" s="1">
        <v>85</v>
      </c>
      <c r="J146" s="1">
        <v>5</v>
      </c>
      <c r="L146" s="1" t="s">
        <v>68</v>
      </c>
      <c r="M146" s="1" t="s">
        <v>63</v>
      </c>
      <c r="N146" s="21">
        <v>2397</v>
      </c>
    </row>
    <row r="147" spans="2:14" s="3" customFormat="1" x14ac:dyDescent="0.2">
      <c r="B147" s="3">
        <v>140</v>
      </c>
      <c r="C147" s="4" t="s">
        <v>32</v>
      </c>
      <c r="D147" s="3">
        <v>61</v>
      </c>
      <c r="E147" s="3">
        <v>1253</v>
      </c>
      <c r="F147" s="1" t="s">
        <v>68</v>
      </c>
      <c r="G147" s="3">
        <v>100</v>
      </c>
      <c r="J147" s="3">
        <v>6</v>
      </c>
      <c r="L147" s="1" t="s">
        <v>63</v>
      </c>
      <c r="M147" s="1" t="s">
        <v>64</v>
      </c>
      <c r="N147" s="3">
        <v>2410</v>
      </c>
    </row>
    <row r="148" spans="2:14" x14ac:dyDescent="0.2">
      <c r="B148" s="1">
        <v>141</v>
      </c>
      <c r="C148" s="4" t="s">
        <v>32</v>
      </c>
      <c r="D148" s="1">
        <v>69</v>
      </c>
      <c r="E148" s="1">
        <v>1276</v>
      </c>
      <c r="F148" s="1" t="s">
        <v>63</v>
      </c>
      <c r="G148" s="1">
        <v>102</v>
      </c>
      <c r="J148" s="1">
        <v>6</v>
      </c>
      <c r="L148" s="1" t="s">
        <v>64</v>
      </c>
      <c r="M148" s="1" t="s">
        <v>69</v>
      </c>
      <c r="N148" s="1">
        <v>2415</v>
      </c>
    </row>
    <row r="149" spans="2:14" x14ac:dyDescent="0.2">
      <c r="B149" s="1">
        <v>142</v>
      </c>
      <c r="C149" s="4" t="s">
        <v>32</v>
      </c>
      <c r="D149" s="1">
        <v>65</v>
      </c>
      <c r="E149" s="1">
        <v>1346</v>
      </c>
      <c r="F149" s="1" t="s">
        <v>64</v>
      </c>
      <c r="G149" s="1">
        <v>104</v>
      </c>
      <c r="J149" s="1">
        <v>6</v>
      </c>
      <c r="L149" s="1" t="s">
        <v>69</v>
      </c>
      <c r="M149" s="1" t="s">
        <v>58</v>
      </c>
      <c r="N149" s="3">
        <v>2420</v>
      </c>
    </row>
    <row r="150" spans="2:14" x14ac:dyDescent="0.2">
      <c r="B150" s="1">
        <v>143</v>
      </c>
      <c r="C150" s="4" t="s">
        <v>32</v>
      </c>
      <c r="D150" s="1">
        <v>65</v>
      </c>
      <c r="E150" s="1">
        <v>1284</v>
      </c>
      <c r="F150" s="1" t="s">
        <v>69</v>
      </c>
      <c r="G150" s="1">
        <v>106</v>
      </c>
      <c r="J150" s="1">
        <v>6</v>
      </c>
      <c r="L150" s="1" t="s">
        <v>58</v>
      </c>
      <c r="M150" s="1" t="s">
        <v>49</v>
      </c>
      <c r="N150" s="1">
        <v>2425</v>
      </c>
    </row>
    <row r="151" spans="2:14" x14ac:dyDescent="0.2">
      <c r="B151" s="1">
        <v>144</v>
      </c>
      <c r="C151" s="4" t="s">
        <v>32</v>
      </c>
      <c r="D151" s="1">
        <v>67</v>
      </c>
      <c r="E151" s="1">
        <v>1320</v>
      </c>
      <c r="F151" s="1" t="s">
        <v>58</v>
      </c>
      <c r="G151" s="1">
        <v>108</v>
      </c>
      <c r="J151" s="1">
        <v>6</v>
      </c>
      <c r="L151" s="1" t="s">
        <v>49</v>
      </c>
      <c r="M151" s="1" t="s">
        <v>76</v>
      </c>
      <c r="N151" s="3">
        <v>2430</v>
      </c>
    </row>
    <row r="152" spans="2:14" x14ac:dyDescent="0.2">
      <c r="B152" s="1">
        <v>145</v>
      </c>
      <c r="C152" s="4" t="s">
        <v>32</v>
      </c>
      <c r="D152" s="1">
        <v>68</v>
      </c>
      <c r="E152" s="1">
        <v>1288</v>
      </c>
      <c r="F152" s="1" t="s">
        <v>49</v>
      </c>
      <c r="G152" s="1">
        <v>110</v>
      </c>
      <c r="J152" s="1">
        <v>6</v>
      </c>
      <c r="L152" s="1" t="s">
        <v>76</v>
      </c>
      <c r="M152" s="1" t="s">
        <v>65</v>
      </c>
      <c r="N152" s="1">
        <v>2435</v>
      </c>
    </row>
    <row r="153" spans="2:14" x14ac:dyDescent="0.2">
      <c r="B153" s="1">
        <v>146</v>
      </c>
      <c r="C153" s="4" t="s">
        <v>32</v>
      </c>
      <c r="D153" s="1">
        <v>70</v>
      </c>
      <c r="E153" s="1">
        <v>1259</v>
      </c>
      <c r="F153" s="1" t="s">
        <v>76</v>
      </c>
      <c r="G153" s="1">
        <v>112</v>
      </c>
      <c r="J153" s="1">
        <v>6</v>
      </c>
      <c r="L153" s="1" t="s">
        <v>65</v>
      </c>
      <c r="M153" s="1" t="s">
        <v>50</v>
      </c>
      <c r="N153" s="3">
        <v>2440</v>
      </c>
    </row>
    <row r="154" spans="2:14" x14ac:dyDescent="0.2">
      <c r="B154" s="1">
        <v>147</v>
      </c>
      <c r="C154" s="4" t="s">
        <v>32</v>
      </c>
      <c r="D154" s="1">
        <v>64</v>
      </c>
      <c r="E154" s="1">
        <v>1340</v>
      </c>
      <c r="F154" s="1" t="s">
        <v>65</v>
      </c>
      <c r="G154" s="1">
        <v>114</v>
      </c>
      <c r="J154" s="1">
        <v>6</v>
      </c>
      <c r="L154" s="1" t="s">
        <v>50</v>
      </c>
      <c r="M154" s="1" t="s">
        <v>59</v>
      </c>
      <c r="N154" s="1">
        <v>2445</v>
      </c>
    </row>
    <row r="155" spans="2:14" x14ac:dyDescent="0.2">
      <c r="B155" s="1">
        <v>148</v>
      </c>
      <c r="C155" s="4" t="s">
        <v>32</v>
      </c>
      <c r="D155" s="1">
        <v>68</v>
      </c>
      <c r="E155" s="1">
        <v>1264</v>
      </c>
      <c r="F155" s="1" t="s">
        <v>50</v>
      </c>
      <c r="G155" s="1">
        <v>116</v>
      </c>
      <c r="J155" s="1">
        <v>6</v>
      </c>
      <c r="L155" s="1" t="s">
        <v>59</v>
      </c>
      <c r="M155" s="1" t="s">
        <v>66</v>
      </c>
      <c r="N155" s="3">
        <v>2450</v>
      </c>
    </row>
    <row r="156" spans="2:14" x14ac:dyDescent="0.2">
      <c r="B156" s="1">
        <v>149</v>
      </c>
      <c r="C156" s="4" t="s">
        <v>32</v>
      </c>
      <c r="D156" s="1">
        <v>61</v>
      </c>
      <c r="E156" s="1">
        <v>1286</v>
      </c>
      <c r="F156" s="1" t="s">
        <v>59</v>
      </c>
      <c r="G156" s="1">
        <v>118</v>
      </c>
      <c r="J156" s="1">
        <v>6</v>
      </c>
      <c r="L156" s="1" t="s">
        <v>66</v>
      </c>
      <c r="M156" s="1" t="s">
        <v>77</v>
      </c>
      <c r="N156" s="1">
        <v>2455</v>
      </c>
    </row>
    <row r="157" spans="2:14" x14ac:dyDescent="0.2">
      <c r="B157" s="1">
        <v>150</v>
      </c>
      <c r="C157" s="4" t="s">
        <v>32</v>
      </c>
      <c r="D157" s="1">
        <v>67</v>
      </c>
      <c r="E157" s="1">
        <v>1260</v>
      </c>
      <c r="F157" s="1" t="s">
        <v>66</v>
      </c>
      <c r="G157" s="1">
        <v>120</v>
      </c>
      <c r="J157" s="1">
        <v>6</v>
      </c>
      <c r="L157" s="1" t="s">
        <v>77</v>
      </c>
      <c r="M157" s="1" t="s">
        <v>70</v>
      </c>
      <c r="N157" s="3">
        <v>2460</v>
      </c>
    </row>
    <row r="158" spans="2:14" x14ac:dyDescent="0.2">
      <c r="B158" s="1">
        <v>151</v>
      </c>
      <c r="C158" s="4" t="s">
        <v>32</v>
      </c>
      <c r="D158" s="1">
        <v>64</v>
      </c>
      <c r="E158" s="1">
        <v>1273</v>
      </c>
      <c r="F158" s="1" t="s">
        <v>77</v>
      </c>
      <c r="G158" s="1">
        <v>122</v>
      </c>
      <c r="J158" s="1">
        <v>6</v>
      </c>
      <c r="L158" s="1" t="s">
        <v>70</v>
      </c>
      <c r="M158" s="1" t="s">
        <v>51</v>
      </c>
      <c r="N158" s="1">
        <v>2465</v>
      </c>
    </row>
    <row r="159" spans="2:14" x14ac:dyDescent="0.2">
      <c r="B159" s="1">
        <v>152</v>
      </c>
      <c r="C159" s="4" t="s">
        <v>32</v>
      </c>
      <c r="D159" s="1">
        <v>70</v>
      </c>
      <c r="E159" s="1">
        <v>1304</v>
      </c>
      <c r="F159" s="1" t="s">
        <v>70</v>
      </c>
      <c r="G159" s="1">
        <v>124</v>
      </c>
      <c r="J159" s="1">
        <v>6</v>
      </c>
      <c r="L159" s="1" t="s">
        <v>51</v>
      </c>
      <c r="M159" s="1" t="s">
        <v>71</v>
      </c>
      <c r="N159" s="3">
        <v>2470</v>
      </c>
    </row>
    <row r="160" spans="2:14" x14ac:dyDescent="0.2">
      <c r="B160" s="1">
        <v>153</v>
      </c>
      <c r="C160" s="4" t="s">
        <v>32</v>
      </c>
      <c r="D160" s="1">
        <v>61</v>
      </c>
      <c r="E160" s="1">
        <v>1307</v>
      </c>
      <c r="F160" s="1" t="s">
        <v>51</v>
      </c>
      <c r="G160" s="1">
        <v>126</v>
      </c>
      <c r="J160" s="1">
        <v>6</v>
      </c>
      <c r="L160" s="1" t="s">
        <v>71</v>
      </c>
      <c r="M160" s="1" t="s">
        <v>72</v>
      </c>
      <c r="N160" s="1">
        <v>2475</v>
      </c>
    </row>
    <row r="161" spans="2:14" x14ac:dyDescent="0.2">
      <c r="B161" s="1">
        <v>154</v>
      </c>
      <c r="C161" s="4" t="s">
        <v>32</v>
      </c>
      <c r="D161" s="1">
        <v>65</v>
      </c>
      <c r="E161" s="1">
        <v>1266</v>
      </c>
      <c r="F161" s="1" t="s">
        <v>71</v>
      </c>
      <c r="G161" s="1">
        <v>128</v>
      </c>
      <c r="J161" s="1">
        <v>6</v>
      </c>
      <c r="L161" s="1" t="s">
        <v>72</v>
      </c>
      <c r="M161" s="1" t="s">
        <v>47</v>
      </c>
      <c r="N161" s="3">
        <v>2480</v>
      </c>
    </row>
    <row r="162" spans="2:14" x14ac:dyDescent="0.2">
      <c r="B162" s="1">
        <v>155</v>
      </c>
      <c r="C162" s="4" t="s">
        <v>32</v>
      </c>
      <c r="D162" s="1">
        <v>64</v>
      </c>
      <c r="E162" s="1">
        <v>1337</v>
      </c>
      <c r="F162" s="1" t="s">
        <v>72</v>
      </c>
      <c r="G162" s="1">
        <v>130</v>
      </c>
      <c r="J162" s="1">
        <v>6</v>
      </c>
      <c r="L162" s="1" t="s">
        <v>47</v>
      </c>
      <c r="M162" s="1" t="s">
        <v>60</v>
      </c>
      <c r="N162" s="1">
        <v>2485</v>
      </c>
    </row>
    <row r="163" spans="2:14" x14ac:dyDescent="0.2">
      <c r="B163" s="1">
        <v>156</v>
      </c>
      <c r="C163" s="4" t="s">
        <v>32</v>
      </c>
      <c r="D163" s="1">
        <v>62</v>
      </c>
      <c r="E163" s="1">
        <v>1265</v>
      </c>
      <c r="F163" s="1" t="s">
        <v>47</v>
      </c>
      <c r="G163" s="1">
        <v>132</v>
      </c>
      <c r="J163" s="1">
        <v>6</v>
      </c>
      <c r="L163" s="1" t="s">
        <v>60</v>
      </c>
      <c r="M163" s="1" t="s">
        <v>73</v>
      </c>
      <c r="N163" s="3">
        <v>2490</v>
      </c>
    </row>
    <row r="164" spans="2:14" x14ac:dyDescent="0.2">
      <c r="B164" s="1">
        <v>157</v>
      </c>
      <c r="C164" s="4" t="s">
        <v>32</v>
      </c>
      <c r="D164" s="1">
        <v>60</v>
      </c>
      <c r="E164" s="1">
        <v>1302</v>
      </c>
      <c r="F164" s="1" t="s">
        <v>60</v>
      </c>
      <c r="G164" s="1">
        <v>134</v>
      </c>
      <c r="J164" s="1">
        <v>6</v>
      </c>
      <c r="L164" s="1" t="s">
        <v>73</v>
      </c>
      <c r="M164" s="1" t="s">
        <v>55</v>
      </c>
      <c r="N164" s="1">
        <v>2495</v>
      </c>
    </row>
    <row r="165" spans="2:14" x14ac:dyDescent="0.2">
      <c r="B165" s="1">
        <v>158</v>
      </c>
      <c r="C165" s="4" t="s">
        <v>32</v>
      </c>
      <c r="D165" s="1">
        <v>70</v>
      </c>
      <c r="E165" s="1">
        <v>1324</v>
      </c>
      <c r="F165" s="1" t="s">
        <v>73</v>
      </c>
      <c r="G165" s="1">
        <v>136</v>
      </c>
      <c r="J165" s="1">
        <v>6</v>
      </c>
      <c r="L165" s="1" t="s">
        <v>55</v>
      </c>
      <c r="M165" s="1" t="s">
        <v>74</v>
      </c>
      <c r="N165" s="3">
        <v>2500</v>
      </c>
    </row>
    <row r="166" spans="2:14" x14ac:dyDescent="0.2">
      <c r="B166" s="1">
        <v>159</v>
      </c>
      <c r="C166" s="4" t="s">
        <v>32</v>
      </c>
      <c r="D166" s="1">
        <v>68</v>
      </c>
      <c r="E166" s="1">
        <v>1256</v>
      </c>
      <c r="F166" s="1" t="s">
        <v>55</v>
      </c>
      <c r="G166" s="1">
        <v>138</v>
      </c>
      <c r="J166" s="1">
        <v>6</v>
      </c>
      <c r="L166" s="1" t="s">
        <v>74</v>
      </c>
      <c r="M166" s="1" t="s">
        <v>67</v>
      </c>
      <c r="N166" s="1">
        <v>2505</v>
      </c>
    </row>
    <row r="167" spans="2:14" x14ac:dyDescent="0.2">
      <c r="B167" s="1">
        <v>160</v>
      </c>
      <c r="C167" s="4" t="s">
        <v>32</v>
      </c>
      <c r="D167" s="1">
        <v>62</v>
      </c>
      <c r="E167" s="1">
        <v>1280</v>
      </c>
      <c r="F167" s="1" t="s">
        <v>74</v>
      </c>
      <c r="G167" s="1">
        <v>140</v>
      </c>
      <c r="J167" s="1">
        <v>6</v>
      </c>
      <c r="L167" s="1" t="s">
        <v>67</v>
      </c>
      <c r="M167" s="1" t="s">
        <v>75</v>
      </c>
      <c r="N167" s="3">
        <v>2510</v>
      </c>
    </row>
    <row r="168" spans="2:14" x14ac:dyDescent="0.2">
      <c r="B168" s="1">
        <v>161</v>
      </c>
      <c r="C168" s="4" t="s">
        <v>32</v>
      </c>
      <c r="D168" s="1">
        <v>70</v>
      </c>
      <c r="E168" s="1">
        <v>1307</v>
      </c>
      <c r="F168" s="1" t="s">
        <v>67</v>
      </c>
      <c r="G168" s="1">
        <v>142</v>
      </c>
      <c r="J168" s="1">
        <v>6</v>
      </c>
      <c r="L168" s="1" t="s">
        <v>75</v>
      </c>
      <c r="M168" s="1" t="s">
        <v>53</v>
      </c>
      <c r="N168" s="1">
        <v>2515</v>
      </c>
    </row>
    <row r="169" spans="2:14" x14ac:dyDescent="0.2">
      <c r="B169" s="1">
        <v>162</v>
      </c>
      <c r="C169" s="4" t="s">
        <v>32</v>
      </c>
      <c r="D169" s="1">
        <v>65</v>
      </c>
      <c r="E169" s="1">
        <v>1295</v>
      </c>
      <c r="F169" s="1" t="s">
        <v>75</v>
      </c>
      <c r="G169" s="1">
        <v>144</v>
      </c>
      <c r="J169" s="1">
        <v>6</v>
      </c>
      <c r="L169" s="1" t="s">
        <v>53</v>
      </c>
      <c r="M169" s="1" t="s">
        <v>61</v>
      </c>
      <c r="N169" s="3">
        <v>2520</v>
      </c>
    </row>
    <row r="170" spans="2:14" x14ac:dyDescent="0.2">
      <c r="B170" s="1">
        <v>163</v>
      </c>
      <c r="C170" s="4" t="s">
        <v>32</v>
      </c>
      <c r="D170" s="1">
        <v>61</v>
      </c>
      <c r="E170" s="1">
        <v>1332</v>
      </c>
      <c r="F170" s="1" t="s">
        <v>53</v>
      </c>
      <c r="G170" s="1">
        <v>146</v>
      </c>
      <c r="J170" s="1">
        <v>6</v>
      </c>
      <c r="L170" s="1" t="s">
        <v>61</v>
      </c>
      <c r="M170" s="1" t="s">
        <v>52</v>
      </c>
      <c r="N170" s="1">
        <v>2525</v>
      </c>
    </row>
    <row r="171" spans="2:14" x14ac:dyDescent="0.2">
      <c r="B171" s="1">
        <v>164</v>
      </c>
      <c r="C171" s="4" t="s">
        <v>32</v>
      </c>
      <c r="D171" s="1">
        <v>61</v>
      </c>
      <c r="E171" s="1">
        <v>1271</v>
      </c>
      <c r="F171" s="1" t="s">
        <v>61</v>
      </c>
      <c r="G171" s="1">
        <v>148</v>
      </c>
      <c r="J171" s="1">
        <v>6</v>
      </c>
      <c r="L171" s="1" t="s">
        <v>52</v>
      </c>
      <c r="M171" s="1" t="s">
        <v>48</v>
      </c>
      <c r="N171" s="3">
        <v>2530</v>
      </c>
    </row>
    <row r="172" spans="2:14" x14ac:dyDescent="0.2">
      <c r="B172" s="1">
        <v>165</v>
      </c>
      <c r="C172" s="4" t="s">
        <v>32</v>
      </c>
      <c r="D172" s="1">
        <v>66</v>
      </c>
      <c r="E172" s="1">
        <v>1317</v>
      </c>
      <c r="F172" s="1" t="s">
        <v>52</v>
      </c>
      <c r="G172" s="1">
        <v>150</v>
      </c>
      <c r="J172" s="1">
        <v>6</v>
      </c>
      <c r="L172" s="1" t="s">
        <v>48</v>
      </c>
      <c r="M172" s="1" t="s">
        <v>56</v>
      </c>
      <c r="N172" s="1">
        <v>2535</v>
      </c>
    </row>
    <row r="173" spans="2:14" x14ac:dyDescent="0.2">
      <c r="B173" s="1">
        <v>166</v>
      </c>
      <c r="C173" s="4" t="s">
        <v>32</v>
      </c>
      <c r="D173" s="1">
        <v>65</v>
      </c>
      <c r="E173" s="1">
        <v>1343</v>
      </c>
      <c r="F173" s="1" t="s">
        <v>48</v>
      </c>
      <c r="G173" s="1">
        <v>152</v>
      </c>
      <c r="J173" s="1">
        <v>6</v>
      </c>
      <c r="L173" s="1" t="s">
        <v>56</v>
      </c>
      <c r="M173" s="1" t="s">
        <v>54</v>
      </c>
      <c r="N173" s="3">
        <v>2540</v>
      </c>
    </row>
    <row r="174" spans="2:14" x14ac:dyDescent="0.2">
      <c r="B174" s="1">
        <v>167</v>
      </c>
      <c r="C174" s="4" t="s">
        <v>32</v>
      </c>
      <c r="D174" s="1">
        <v>60</v>
      </c>
      <c r="E174" s="1">
        <v>1301</v>
      </c>
      <c r="F174" s="1" t="s">
        <v>56</v>
      </c>
      <c r="G174" s="1">
        <v>154</v>
      </c>
      <c r="J174" s="1">
        <v>6</v>
      </c>
      <c r="L174" s="1" t="s">
        <v>54</v>
      </c>
      <c r="M174" s="1" t="s">
        <v>62</v>
      </c>
      <c r="N174" s="1">
        <v>2545</v>
      </c>
    </row>
    <row r="175" spans="2:14" x14ac:dyDescent="0.2">
      <c r="B175" s="1">
        <v>168</v>
      </c>
      <c r="C175" s="4" t="s">
        <v>32</v>
      </c>
      <c r="D175" s="1">
        <v>69</v>
      </c>
      <c r="E175" s="1">
        <v>1311</v>
      </c>
      <c r="F175" s="1" t="s">
        <v>54</v>
      </c>
      <c r="G175" s="1">
        <v>156</v>
      </c>
      <c r="J175" s="1">
        <v>6</v>
      </c>
      <c r="L175" s="1" t="s">
        <v>62</v>
      </c>
      <c r="M175" s="1" t="s">
        <v>57</v>
      </c>
      <c r="N175" s="3">
        <v>2550</v>
      </c>
    </row>
    <row r="176" spans="2:14" x14ac:dyDescent="0.2">
      <c r="B176" s="1">
        <v>169</v>
      </c>
      <c r="C176" s="4" t="s">
        <v>32</v>
      </c>
      <c r="D176" s="1">
        <v>70</v>
      </c>
      <c r="E176" s="1">
        <v>1334</v>
      </c>
      <c r="F176" s="1" t="s">
        <v>62</v>
      </c>
      <c r="G176" s="1">
        <v>158</v>
      </c>
      <c r="J176" s="1">
        <v>6</v>
      </c>
      <c r="L176" s="1" t="s">
        <v>57</v>
      </c>
      <c r="M176" s="1" t="s">
        <v>68</v>
      </c>
      <c r="N176" s="1">
        <v>2555</v>
      </c>
    </row>
    <row r="177" spans="2:14" s="3" customFormat="1" x14ac:dyDescent="0.2">
      <c r="B177" s="3">
        <v>170</v>
      </c>
      <c r="C177" s="4" t="s">
        <v>32</v>
      </c>
      <c r="D177" s="1">
        <v>70</v>
      </c>
      <c r="E177" s="3">
        <v>1411</v>
      </c>
      <c r="F177" s="1" t="s">
        <v>57</v>
      </c>
      <c r="G177" s="3">
        <v>160</v>
      </c>
      <c r="J177" s="3">
        <v>7</v>
      </c>
      <c r="L177" s="1" t="s">
        <v>68</v>
      </c>
      <c r="M177" s="1" t="s">
        <v>63</v>
      </c>
      <c r="N177" s="3">
        <v>2560</v>
      </c>
    </row>
    <row r="178" spans="2:14" x14ac:dyDescent="0.2">
      <c r="B178" s="1">
        <v>171</v>
      </c>
      <c r="C178" s="4" t="s">
        <v>32</v>
      </c>
      <c r="D178" s="1">
        <v>70</v>
      </c>
      <c r="E178" s="1">
        <v>1369</v>
      </c>
      <c r="F178" s="1" t="s">
        <v>68</v>
      </c>
      <c r="G178" s="1">
        <v>162</v>
      </c>
      <c r="J178" s="1">
        <v>7</v>
      </c>
      <c r="L178" s="1" t="s">
        <v>63</v>
      </c>
      <c r="M178" s="1" t="s">
        <v>64</v>
      </c>
      <c r="N178" s="1">
        <v>2565</v>
      </c>
    </row>
    <row r="179" spans="2:14" x14ac:dyDescent="0.2">
      <c r="B179" s="1">
        <v>172</v>
      </c>
      <c r="C179" s="4" t="s">
        <v>32</v>
      </c>
      <c r="D179" s="1">
        <v>70</v>
      </c>
      <c r="E179" s="1">
        <v>1354</v>
      </c>
      <c r="F179" s="1" t="s">
        <v>63</v>
      </c>
      <c r="G179" s="1">
        <v>164</v>
      </c>
      <c r="J179" s="1">
        <v>7</v>
      </c>
      <c r="L179" s="1" t="s">
        <v>64</v>
      </c>
      <c r="M179" s="1" t="s">
        <v>69</v>
      </c>
      <c r="N179" s="3">
        <v>2570</v>
      </c>
    </row>
    <row r="180" spans="2:14" x14ac:dyDescent="0.2">
      <c r="B180" s="1">
        <v>173</v>
      </c>
      <c r="C180" s="4" t="s">
        <v>32</v>
      </c>
      <c r="D180" s="1">
        <v>70</v>
      </c>
      <c r="E180" s="1">
        <v>1372</v>
      </c>
      <c r="F180" s="1" t="s">
        <v>64</v>
      </c>
      <c r="G180" s="1">
        <v>166</v>
      </c>
      <c r="J180" s="1">
        <v>7</v>
      </c>
      <c r="L180" s="1" t="s">
        <v>69</v>
      </c>
      <c r="M180" s="1" t="s">
        <v>58</v>
      </c>
      <c r="N180" s="1">
        <v>2575</v>
      </c>
    </row>
    <row r="181" spans="2:14" x14ac:dyDescent="0.2">
      <c r="B181" s="1">
        <v>174</v>
      </c>
      <c r="C181" s="4" t="s">
        <v>32</v>
      </c>
      <c r="D181" s="1">
        <v>70</v>
      </c>
      <c r="E181" s="1">
        <v>1417</v>
      </c>
      <c r="F181" s="1" t="s">
        <v>69</v>
      </c>
      <c r="G181" s="1">
        <v>168</v>
      </c>
      <c r="J181" s="1">
        <v>7</v>
      </c>
      <c r="L181" s="1" t="s">
        <v>58</v>
      </c>
      <c r="M181" s="1" t="s">
        <v>49</v>
      </c>
      <c r="N181" s="3">
        <v>2580</v>
      </c>
    </row>
    <row r="182" spans="2:14" x14ac:dyDescent="0.2">
      <c r="B182" s="1">
        <v>175</v>
      </c>
      <c r="C182" s="4" t="s">
        <v>32</v>
      </c>
      <c r="D182" s="1">
        <v>70</v>
      </c>
      <c r="E182" s="1">
        <v>1435</v>
      </c>
      <c r="F182" s="1" t="s">
        <v>58</v>
      </c>
      <c r="G182" s="1">
        <v>170</v>
      </c>
      <c r="J182" s="1">
        <v>7</v>
      </c>
      <c r="L182" s="1" t="s">
        <v>49</v>
      </c>
      <c r="M182" s="1" t="s">
        <v>76</v>
      </c>
      <c r="N182" s="1">
        <v>2585</v>
      </c>
    </row>
    <row r="183" spans="2:14" x14ac:dyDescent="0.2">
      <c r="B183" s="1">
        <v>176</v>
      </c>
      <c r="C183" s="4" t="s">
        <v>32</v>
      </c>
      <c r="D183" s="1">
        <v>70</v>
      </c>
      <c r="E183" s="1">
        <v>1415</v>
      </c>
      <c r="F183" s="1" t="s">
        <v>49</v>
      </c>
      <c r="G183" s="1">
        <v>172</v>
      </c>
      <c r="J183" s="1">
        <v>7</v>
      </c>
      <c r="L183" s="1" t="s">
        <v>76</v>
      </c>
      <c r="M183" s="1" t="s">
        <v>65</v>
      </c>
      <c r="N183" s="3">
        <v>2590</v>
      </c>
    </row>
    <row r="184" spans="2:14" x14ac:dyDescent="0.2">
      <c r="B184" s="1">
        <v>177</v>
      </c>
      <c r="C184" s="4" t="s">
        <v>32</v>
      </c>
      <c r="D184" s="1">
        <v>70</v>
      </c>
      <c r="E184" s="1">
        <v>1355</v>
      </c>
      <c r="F184" s="1" t="s">
        <v>76</v>
      </c>
      <c r="G184" s="1">
        <v>174</v>
      </c>
      <c r="J184" s="1">
        <v>7</v>
      </c>
      <c r="L184" s="1" t="s">
        <v>65</v>
      </c>
      <c r="M184" s="1" t="s">
        <v>50</v>
      </c>
      <c r="N184" s="1">
        <v>2595</v>
      </c>
    </row>
    <row r="185" spans="2:14" x14ac:dyDescent="0.2">
      <c r="B185" s="1">
        <v>178</v>
      </c>
      <c r="C185" s="4" t="s">
        <v>32</v>
      </c>
      <c r="D185" s="1">
        <v>70</v>
      </c>
      <c r="E185" s="1">
        <v>1449</v>
      </c>
      <c r="F185" s="1" t="s">
        <v>65</v>
      </c>
      <c r="G185" s="1">
        <v>176</v>
      </c>
      <c r="J185" s="1">
        <v>7</v>
      </c>
      <c r="L185" s="1" t="s">
        <v>50</v>
      </c>
      <c r="M185" s="1" t="s">
        <v>59</v>
      </c>
      <c r="N185" s="3">
        <v>2600</v>
      </c>
    </row>
    <row r="186" spans="2:14" x14ac:dyDescent="0.2">
      <c r="B186" s="1">
        <v>179</v>
      </c>
      <c r="C186" s="4" t="s">
        <v>32</v>
      </c>
      <c r="D186" s="1">
        <v>70</v>
      </c>
      <c r="E186" s="1">
        <v>1408</v>
      </c>
      <c r="F186" s="1" t="s">
        <v>50</v>
      </c>
      <c r="G186" s="1">
        <v>178</v>
      </c>
      <c r="J186" s="1">
        <v>7</v>
      </c>
      <c r="L186" s="1" t="s">
        <v>59</v>
      </c>
      <c r="M186" s="1" t="s">
        <v>66</v>
      </c>
      <c r="N186" s="1">
        <v>2605</v>
      </c>
    </row>
    <row r="187" spans="2:14" x14ac:dyDescent="0.2">
      <c r="B187" s="1">
        <v>180</v>
      </c>
      <c r="C187" s="4" t="s">
        <v>32</v>
      </c>
      <c r="D187" s="1">
        <v>70</v>
      </c>
      <c r="E187" s="1">
        <v>1354</v>
      </c>
      <c r="F187" s="1" t="s">
        <v>59</v>
      </c>
      <c r="G187" s="1">
        <v>180</v>
      </c>
      <c r="J187" s="1">
        <v>7</v>
      </c>
      <c r="L187" s="1" t="s">
        <v>66</v>
      </c>
      <c r="M187" s="1" t="s">
        <v>77</v>
      </c>
      <c r="N187" s="3">
        <v>2610</v>
      </c>
    </row>
    <row r="188" spans="2:14" x14ac:dyDescent="0.2">
      <c r="B188" s="1">
        <v>181</v>
      </c>
      <c r="C188" s="4" t="s">
        <v>32</v>
      </c>
      <c r="D188" s="1">
        <v>70</v>
      </c>
      <c r="E188" s="1">
        <v>1442</v>
      </c>
      <c r="F188" s="1" t="s">
        <v>66</v>
      </c>
      <c r="G188" s="1">
        <v>182</v>
      </c>
      <c r="J188" s="1">
        <v>7</v>
      </c>
      <c r="L188" s="1" t="s">
        <v>77</v>
      </c>
      <c r="M188" s="1" t="s">
        <v>70</v>
      </c>
      <c r="N188" s="1">
        <v>2615</v>
      </c>
    </row>
    <row r="189" spans="2:14" x14ac:dyDescent="0.2">
      <c r="B189" s="1">
        <v>182</v>
      </c>
      <c r="C189" s="4" t="s">
        <v>32</v>
      </c>
      <c r="D189" s="1">
        <v>70</v>
      </c>
      <c r="E189" s="1">
        <v>1383</v>
      </c>
      <c r="F189" s="1" t="s">
        <v>77</v>
      </c>
      <c r="G189" s="1">
        <v>184</v>
      </c>
      <c r="J189" s="1">
        <v>7</v>
      </c>
      <c r="L189" s="1" t="s">
        <v>70</v>
      </c>
      <c r="M189" s="1" t="s">
        <v>51</v>
      </c>
      <c r="N189" s="3">
        <v>2620</v>
      </c>
    </row>
    <row r="190" spans="2:14" x14ac:dyDescent="0.2">
      <c r="B190" s="1">
        <v>183</v>
      </c>
      <c r="C190" s="4" t="s">
        <v>32</v>
      </c>
      <c r="D190" s="1">
        <v>70</v>
      </c>
      <c r="E190" s="1">
        <v>1421</v>
      </c>
      <c r="F190" s="1" t="s">
        <v>70</v>
      </c>
      <c r="G190" s="1">
        <v>186</v>
      </c>
      <c r="J190" s="1">
        <v>7</v>
      </c>
      <c r="L190" s="1" t="s">
        <v>51</v>
      </c>
      <c r="M190" s="1" t="s">
        <v>71</v>
      </c>
      <c r="N190" s="1">
        <v>2625</v>
      </c>
    </row>
    <row r="191" spans="2:14" x14ac:dyDescent="0.2">
      <c r="B191" s="1">
        <v>184</v>
      </c>
      <c r="C191" s="4" t="s">
        <v>32</v>
      </c>
      <c r="D191" s="1">
        <v>70</v>
      </c>
      <c r="E191" s="1">
        <v>1412</v>
      </c>
      <c r="F191" s="1" t="s">
        <v>51</v>
      </c>
      <c r="G191" s="1">
        <v>188</v>
      </c>
      <c r="J191" s="1">
        <v>7</v>
      </c>
      <c r="L191" s="1" t="s">
        <v>71</v>
      </c>
      <c r="M191" s="1" t="s">
        <v>72</v>
      </c>
      <c r="N191" s="3">
        <v>2630</v>
      </c>
    </row>
    <row r="192" spans="2:14" x14ac:dyDescent="0.2">
      <c r="B192" s="1">
        <v>185</v>
      </c>
      <c r="C192" s="4" t="s">
        <v>32</v>
      </c>
      <c r="D192" s="1">
        <v>70</v>
      </c>
      <c r="E192" s="1">
        <v>1416</v>
      </c>
      <c r="F192" s="1" t="s">
        <v>71</v>
      </c>
      <c r="G192" s="1">
        <v>190</v>
      </c>
      <c r="J192" s="1">
        <v>7</v>
      </c>
      <c r="L192" s="1" t="s">
        <v>72</v>
      </c>
      <c r="M192" s="1" t="s">
        <v>47</v>
      </c>
      <c r="N192" s="1">
        <v>2635</v>
      </c>
    </row>
    <row r="193" spans="2:14" x14ac:dyDescent="0.2">
      <c r="B193" s="1">
        <v>186</v>
      </c>
      <c r="C193" s="4" t="s">
        <v>32</v>
      </c>
      <c r="D193" s="1">
        <v>70</v>
      </c>
      <c r="E193" s="1">
        <v>1436</v>
      </c>
      <c r="F193" s="1" t="s">
        <v>72</v>
      </c>
      <c r="G193" s="1">
        <v>192</v>
      </c>
      <c r="J193" s="1">
        <v>7</v>
      </c>
      <c r="L193" s="1" t="s">
        <v>47</v>
      </c>
      <c r="M193" s="1" t="s">
        <v>60</v>
      </c>
      <c r="N193" s="3">
        <v>2640</v>
      </c>
    </row>
    <row r="194" spans="2:14" x14ac:dyDescent="0.2">
      <c r="B194" s="1">
        <v>187</v>
      </c>
      <c r="C194" s="4" t="s">
        <v>32</v>
      </c>
      <c r="D194" s="1">
        <v>70</v>
      </c>
      <c r="E194" s="1">
        <v>1385</v>
      </c>
      <c r="F194" s="1" t="s">
        <v>47</v>
      </c>
      <c r="G194" s="1">
        <v>194</v>
      </c>
      <c r="J194" s="1">
        <v>7</v>
      </c>
      <c r="L194" s="1" t="s">
        <v>60</v>
      </c>
      <c r="M194" s="1" t="s">
        <v>73</v>
      </c>
      <c r="N194" s="1">
        <v>2645</v>
      </c>
    </row>
    <row r="195" spans="2:14" x14ac:dyDescent="0.2">
      <c r="B195" s="1">
        <v>188</v>
      </c>
      <c r="C195" s="4" t="s">
        <v>32</v>
      </c>
      <c r="D195" s="1">
        <v>70</v>
      </c>
      <c r="E195" s="1">
        <v>1381</v>
      </c>
      <c r="F195" s="1" t="s">
        <v>60</v>
      </c>
      <c r="G195" s="1">
        <v>196</v>
      </c>
      <c r="J195" s="1">
        <v>7</v>
      </c>
      <c r="L195" s="1" t="s">
        <v>73</v>
      </c>
      <c r="M195" s="1" t="s">
        <v>55</v>
      </c>
      <c r="N195" s="3">
        <v>2650</v>
      </c>
    </row>
    <row r="196" spans="2:14" x14ac:dyDescent="0.2">
      <c r="B196" s="1">
        <v>189</v>
      </c>
      <c r="C196" s="4" t="s">
        <v>32</v>
      </c>
      <c r="D196" s="1">
        <v>70</v>
      </c>
      <c r="E196" s="1">
        <v>1448</v>
      </c>
      <c r="F196" s="1" t="s">
        <v>73</v>
      </c>
      <c r="G196" s="1">
        <v>198</v>
      </c>
      <c r="J196" s="1">
        <v>7</v>
      </c>
      <c r="L196" s="1" t="s">
        <v>55</v>
      </c>
      <c r="M196" s="1" t="s">
        <v>74</v>
      </c>
      <c r="N196" s="1">
        <v>2655</v>
      </c>
    </row>
    <row r="197" spans="2:14" x14ac:dyDescent="0.2">
      <c r="B197" s="1">
        <v>190</v>
      </c>
      <c r="C197" s="4" t="s">
        <v>32</v>
      </c>
      <c r="D197" s="1">
        <v>70</v>
      </c>
      <c r="E197" s="1">
        <v>1402</v>
      </c>
      <c r="F197" s="1" t="s">
        <v>55</v>
      </c>
      <c r="G197" s="1">
        <v>200</v>
      </c>
      <c r="J197" s="1">
        <v>7</v>
      </c>
      <c r="L197" s="1" t="s">
        <v>74</v>
      </c>
      <c r="M197" s="1" t="s">
        <v>67</v>
      </c>
      <c r="N197" s="3">
        <v>2660</v>
      </c>
    </row>
    <row r="198" spans="2:14" x14ac:dyDescent="0.2">
      <c r="B198" s="1">
        <v>191</v>
      </c>
      <c r="C198" s="4" t="s">
        <v>32</v>
      </c>
      <c r="D198" s="1">
        <v>70</v>
      </c>
      <c r="E198" s="1">
        <v>1404</v>
      </c>
      <c r="F198" s="1" t="s">
        <v>74</v>
      </c>
      <c r="G198" s="1">
        <v>202</v>
      </c>
      <c r="J198" s="1">
        <v>7</v>
      </c>
      <c r="L198" s="1" t="s">
        <v>67</v>
      </c>
      <c r="M198" s="1" t="s">
        <v>75</v>
      </c>
      <c r="N198" s="1">
        <v>2665</v>
      </c>
    </row>
    <row r="199" spans="2:14" x14ac:dyDescent="0.2">
      <c r="B199" s="1">
        <v>192</v>
      </c>
      <c r="C199" s="4" t="s">
        <v>32</v>
      </c>
      <c r="D199" s="1">
        <v>70</v>
      </c>
      <c r="E199" s="1">
        <v>1383</v>
      </c>
      <c r="F199" s="1" t="s">
        <v>67</v>
      </c>
      <c r="G199" s="1">
        <v>202</v>
      </c>
      <c r="J199" s="1">
        <v>7</v>
      </c>
      <c r="L199" s="1" t="s">
        <v>75</v>
      </c>
      <c r="M199" s="1" t="s">
        <v>53</v>
      </c>
      <c r="N199" s="3">
        <v>2670</v>
      </c>
    </row>
    <row r="200" spans="2:14" x14ac:dyDescent="0.2">
      <c r="B200" s="1">
        <v>193</v>
      </c>
      <c r="C200" s="4" t="s">
        <v>32</v>
      </c>
      <c r="D200" s="1">
        <v>70</v>
      </c>
      <c r="E200" s="1">
        <v>1441</v>
      </c>
      <c r="F200" s="1" t="s">
        <v>75</v>
      </c>
      <c r="G200" s="1">
        <v>202</v>
      </c>
      <c r="J200" s="1">
        <v>7</v>
      </c>
      <c r="L200" s="1" t="s">
        <v>53</v>
      </c>
      <c r="M200" s="1" t="s">
        <v>61</v>
      </c>
      <c r="N200" s="1">
        <v>2675</v>
      </c>
    </row>
    <row r="201" spans="2:14" x14ac:dyDescent="0.2">
      <c r="B201" s="1">
        <v>194</v>
      </c>
      <c r="C201" s="4" t="s">
        <v>32</v>
      </c>
      <c r="D201" s="1">
        <v>70</v>
      </c>
      <c r="E201" s="1">
        <v>1399</v>
      </c>
      <c r="F201" s="1" t="s">
        <v>53</v>
      </c>
      <c r="G201" s="1">
        <v>202</v>
      </c>
      <c r="J201" s="1">
        <v>7</v>
      </c>
      <c r="L201" s="1" t="s">
        <v>61</v>
      </c>
      <c r="M201" s="1" t="s">
        <v>52</v>
      </c>
      <c r="N201" s="3">
        <v>2680</v>
      </c>
    </row>
    <row r="202" spans="2:14" x14ac:dyDescent="0.2">
      <c r="B202" s="1">
        <v>195</v>
      </c>
      <c r="C202" s="4" t="s">
        <v>32</v>
      </c>
      <c r="D202" s="1">
        <v>70</v>
      </c>
      <c r="E202" s="1">
        <v>1384</v>
      </c>
      <c r="F202" s="1" t="s">
        <v>61</v>
      </c>
      <c r="G202" s="1">
        <v>202</v>
      </c>
      <c r="J202" s="1">
        <v>7</v>
      </c>
      <c r="L202" s="1" t="s">
        <v>52</v>
      </c>
      <c r="M202" s="1" t="s">
        <v>48</v>
      </c>
      <c r="N202" s="1">
        <v>2685</v>
      </c>
    </row>
    <row r="203" spans="2:14" x14ac:dyDescent="0.2">
      <c r="B203" s="1">
        <v>196</v>
      </c>
      <c r="C203" s="4" t="s">
        <v>32</v>
      </c>
      <c r="D203" s="1">
        <v>70</v>
      </c>
      <c r="E203" s="1">
        <v>1399</v>
      </c>
      <c r="F203" s="1" t="s">
        <v>52</v>
      </c>
      <c r="G203" s="1">
        <v>202</v>
      </c>
      <c r="J203" s="1">
        <v>7</v>
      </c>
      <c r="L203" s="1" t="s">
        <v>48</v>
      </c>
      <c r="M203" s="1" t="s">
        <v>56</v>
      </c>
      <c r="N203" s="3">
        <v>2690</v>
      </c>
    </row>
    <row r="204" spans="2:14" x14ac:dyDescent="0.2">
      <c r="B204" s="1">
        <v>197</v>
      </c>
      <c r="C204" s="4" t="s">
        <v>32</v>
      </c>
      <c r="D204" s="1">
        <v>70</v>
      </c>
      <c r="E204" s="1">
        <v>1413</v>
      </c>
      <c r="F204" s="1" t="s">
        <v>48</v>
      </c>
      <c r="G204" s="1">
        <v>202</v>
      </c>
      <c r="J204" s="1">
        <v>7</v>
      </c>
      <c r="L204" s="1" t="s">
        <v>56</v>
      </c>
      <c r="M204" s="1" t="s">
        <v>54</v>
      </c>
      <c r="N204" s="1">
        <v>2695</v>
      </c>
    </row>
    <row r="205" spans="2:14" x14ac:dyDescent="0.2">
      <c r="B205" s="1">
        <v>198</v>
      </c>
      <c r="C205" s="4" t="s">
        <v>32</v>
      </c>
      <c r="D205" s="1">
        <v>70</v>
      </c>
      <c r="E205" s="1">
        <v>1400</v>
      </c>
      <c r="F205" s="1" t="s">
        <v>56</v>
      </c>
      <c r="G205" s="1">
        <v>202</v>
      </c>
      <c r="J205" s="1">
        <v>7</v>
      </c>
      <c r="L205" s="1" t="s">
        <v>54</v>
      </c>
      <c r="M205" s="1" t="s">
        <v>62</v>
      </c>
      <c r="N205" s="3">
        <v>2700</v>
      </c>
    </row>
    <row r="206" spans="2:14" x14ac:dyDescent="0.2">
      <c r="B206" s="1">
        <v>199</v>
      </c>
      <c r="C206" s="4" t="s">
        <v>32</v>
      </c>
      <c r="D206" s="1">
        <v>70</v>
      </c>
      <c r="E206" s="1">
        <v>1353</v>
      </c>
      <c r="F206" s="1" t="s">
        <v>54</v>
      </c>
      <c r="G206" s="1">
        <v>155</v>
      </c>
      <c r="J206" s="1">
        <v>7</v>
      </c>
      <c r="L206" s="1" t="s">
        <v>62</v>
      </c>
      <c r="M206" s="1" t="s">
        <v>57</v>
      </c>
      <c r="N206" s="1">
        <v>2705</v>
      </c>
    </row>
    <row r="207" spans="2:14" s="3" customFormat="1" x14ac:dyDescent="0.2">
      <c r="B207" s="3">
        <v>200</v>
      </c>
      <c r="C207" s="4" t="s">
        <v>32</v>
      </c>
      <c r="D207" s="1">
        <v>70</v>
      </c>
      <c r="E207" s="3">
        <v>1473</v>
      </c>
      <c r="F207" s="1" t="s">
        <v>62</v>
      </c>
      <c r="G207" s="3">
        <v>204</v>
      </c>
      <c r="J207" s="3">
        <v>8</v>
      </c>
      <c r="L207" s="1" t="s">
        <v>57</v>
      </c>
      <c r="M207" s="1" t="s">
        <v>68</v>
      </c>
      <c r="N207" s="3">
        <v>2710</v>
      </c>
    </row>
    <row r="208" spans="2:14" x14ac:dyDescent="0.2">
      <c r="B208" s="1">
        <v>201</v>
      </c>
      <c r="C208" s="4" t="s">
        <v>32</v>
      </c>
      <c r="D208" s="1">
        <v>70</v>
      </c>
      <c r="E208" s="1">
        <v>1463</v>
      </c>
      <c r="F208" s="1" t="s">
        <v>57</v>
      </c>
      <c r="G208" s="3">
        <v>204</v>
      </c>
      <c r="J208" s="1">
        <v>8</v>
      </c>
      <c r="L208" s="1" t="s">
        <v>68</v>
      </c>
      <c r="M208" s="1" t="s">
        <v>63</v>
      </c>
      <c r="N208" s="1">
        <v>2715</v>
      </c>
    </row>
    <row r="209" spans="2:14" x14ac:dyDescent="0.2">
      <c r="B209" s="1">
        <v>202</v>
      </c>
      <c r="C209" s="4" t="s">
        <v>32</v>
      </c>
      <c r="D209" s="1">
        <v>70</v>
      </c>
      <c r="E209" s="1">
        <v>1477</v>
      </c>
      <c r="F209" s="1" t="s">
        <v>68</v>
      </c>
      <c r="G209" s="3">
        <v>204</v>
      </c>
      <c r="J209" s="1">
        <v>8</v>
      </c>
      <c r="L209" s="1" t="s">
        <v>63</v>
      </c>
      <c r="M209" s="1" t="s">
        <v>64</v>
      </c>
      <c r="N209" s="3">
        <v>2720</v>
      </c>
    </row>
    <row r="210" spans="2:14" x14ac:dyDescent="0.2">
      <c r="B210" s="1">
        <v>203</v>
      </c>
      <c r="C210" s="4" t="s">
        <v>32</v>
      </c>
      <c r="D210" s="1">
        <v>70</v>
      </c>
      <c r="E210" s="1">
        <v>1451</v>
      </c>
      <c r="F210" s="1" t="s">
        <v>63</v>
      </c>
      <c r="G210" s="3">
        <v>204</v>
      </c>
      <c r="J210" s="1">
        <v>8</v>
      </c>
      <c r="L210" s="1" t="s">
        <v>64</v>
      </c>
      <c r="M210" s="1" t="s">
        <v>69</v>
      </c>
      <c r="N210" s="1">
        <v>2725</v>
      </c>
    </row>
    <row r="211" spans="2:14" x14ac:dyDescent="0.2">
      <c r="B211" s="1">
        <v>204</v>
      </c>
      <c r="C211" s="4" t="s">
        <v>32</v>
      </c>
      <c r="D211" s="1">
        <v>70</v>
      </c>
      <c r="E211" s="1">
        <v>1490</v>
      </c>
      <c r="F211" s="1" t="s">
        <v>64</v>
      </c>
      <c r="G211" s="3">
        <v>204</v>
      </c>
      <c r="J211" s="1">
        <v>8</v>
      </c>
      <c r="L211" s="1" t="s">
        <v>69</v>
      </c>
      <c r="M211" s="1" t="s">
        <v>58</v>
      </c>
      <c r="N211" s="3">
        <v>2730</v>
      </c>
    </row>
    <row r="212" spans="2:14" x14ac:dyDescent="0.2">
      <c r="B212" s="1">
        <v>205</v>
      </c>
      <c r="C212" s="4" t="s">
        <v>32</v>
      </c>
      <c r="D212" s="1">
        <v>70</v>
      </c>
      <c r="E212" s="1">
        <v>1550</v>
      </c>
      <c r="F212" s="1" t="s">
        <v>69</v>
      </c>
      <c r="G212" s="3">
        <v>204</v>
      </c>
      <c r="J212" s="1">
        <v>8</v>
      </c>
      <c r="L212" s="1" t="s">
        <v>58</v>
      </c>
      <c r="M212" s="1" t="s">
        <v>49</v>
      </c>
      <c r="N212" s="1">
        <v>2735</v>
      </c>
    </row>
    <row r="213" spans="2:14" x14ac:dyDescent="0.2">
      <c r="B213" s="1">
        <v>206</v>
      </c>
      <c r="C213" s="4" t="s">
        <v>32</v>
      </c>
      <c r="D213" s="1">
        <v>70</v>
      </c>
      <c r="E213" s="1">
        <v>1483</v>
      </c>
      <c r="F213" s="1" t="s">
        <v>58</v>
      </c>
      <c r="G213" s="3">
        <v>204</v>
      </c>
      <c r="J213" s="1">
        <v>8</v>
      </c>
      <c r="L213" s="1" t="s">
        <v>49</v>
      </c>
      <c r="M213" s="1" t="s">
        <v>76</v>
      </c>
      <c r="N213" s="3">
        <v>2740</v>
      </c>
    </row>
    <row r="214" spans="2:14" x14ac:dyDescent="0.2">
      <c r="B214" s="1">
        <v>207</v>
      </c>
      <c r="C214" s="4" t="s">
        <v>32</v>
      </c>
      <c r="D214" s="1">
        <v>70</v>
      </c>
      <c r="E214" s="1">
        <v>1548</v>
      </c>
      <c r="F214" s="1" t="s">
        <v>49</v>
      </c>
      <c r="G214" s="3">
        <v>204</v>
      </c>
      <c r="J214" s="1">
        <v>8</v>
      </c>
      <c r="L214" s="1" t="s">
        <v>76</v>
      </c>
      <c r="M214" s="1" t="s">
        <v>65</v>
      </c>
      <c r="N214" s="1">
        <v>2745</v>
      </c>
    </row>
    <row r="215" spans="2:14" x14ac:dyDescent="0.2">
      <c r="B215" s="1">
        <v>208</v>
      </c>
      <c r="C215" s="4" t="s">
        <v>32</v>
      </c>
      <c r="D215" s="1">
        <v>70</v>
      </c>
      <c r="E215" s="1">
        <v>1559</v>
      </c>
      <c r="F215" s="1" t="s">
        <v>76</v>
      </c>
      <c r="G215" s="3">
        <v>204</v>
      </c>
      <c r="J215" s="1">
        <v>8</v>
      </c>
      <c r="L215" s="1" t="s">
        <v>65</v>
      </c>
      <c r="M215" s="1" t="s">
        <v>50</v>
      </c>
      <c r="N215" s="3">
        <v>2750</v>
      </c>
    </row>
    <row r="216" spans="2:14" x14ac:dyDescent="0.2">
      <c r="B216" s="1">
        <v>209</v>
      </c>
      <c r="C216" s="4" t="s">
        <v>32</v>
      </c>
      <c r="D216" s="1">
        <v>70</v>
      </c>
      <c r="E216" s="1">
        <v>1540</v>
      </c>
      <c r="F216" s="1" t="s">
        <v>65</v>
      </c>
      <c r="G216" s="3">
        <v>204</v>
      </c>
      <c r="J216" s="1">
        <v>8</v>
      </c>
      <c r="L216" s="1" t="s">
        <v>50</v>
      </c>
      <c r="M216" s="1" t="s">
        <v>59</v>
      </c>
      <c r="N216" s="1">
        <v>2755</v>
      </c>
    </row>
    <row r="217" spans="2:14" x14ac:dyDescent="0.2">
      <c r="B217" s="1">
        <v>210</v>
      </c>
      <c r="C217" s="4" t="s">
        <v>32</v>
      </c>
      <c r="D217" s="1">
        <v>70</v>
      </c>
      <c r="E217" s="1">
        <v>1538</v>
      </c>
      <c r="F217" s="1" t="s">
        <v>50</v>
      </c>
      <c r="G217" s="3">
        <v>204</v>
      </c>
      <c r="J217" s="1">
        <v>8</v>
      </c>
      <c r="L217" s="1" t="s">
        <v>59</v>
      </c>
      <c r="M217" s="1" t="s">
        <v>66</v>
      </c>
      <c r="N217" s="3">
        <v>2760</v>
      </c>
    </row>
    <row r="218" spans="2:14" x14ac:dyDescent="0.2">
      <c r="B218" s="1">
        <v>211</v>
      </c>
      <c r="C218" s="4" t="s">
        <v>32</v>
      </c>
      <c r="D218" s="1">
        <v>70</v>
      </c>
      <c r="E218" s="1">
        <v>1471</v>
      </c>
      <c r="F218" s="1" t="s">
        <v>59</v>
      </c>
      <c r="G218" s="3">
        <v>204</v>
      </c>
      <c r="J218" s="1">
        <v>8</v>
      </c>
      <c r="L218" s="1" t="s">
        <v>66</v>
      </c>
      <c r="M218" s="1" t="s">
        <v>77</v>
      </c>
      <c r="N218" s="1">
        <v>2765</v>
      </c>
    </row>
    <row r="219" spans="2:14" x14ac:dyDescent="0.2">
      <c r="B219" s="1">
        <v>212</v>
      </c>
      <c r="C219" s="4" t="s">
        <v>32</v>
      </c>
      <c r="D219" s="1">
        <v>70</v>
      </c>
      <c r="E219" s="1">
        <v>1457</v>
      </c>
      <c r="F219" s="1" t="s">
        <v>66</v>
      </c>
      <c r="G219" s="3">
        <v>204</v>
      </c>
      <c r="J219" s="1">
        <v>8</v>
      </c>
      <c r="L219" s="1" t="s">
        <v>77</v>
      </c>
      <c r="M219" s="1" t="s">
        <v>70</v>
      </c>
      <c r="N219" s="3">
        <v>2770</v>
      </c>
    </row>
    <row r="220" spans="2:14" x14ac:dyDescent="0.2">
      <c r="B220" s="1">
        <v>213</v>
      </c>
      <c r="C220" s="4" t="s">
        <v>32</v>
      </c>
      <c r="D220" s="1">
        <v>70</v>
      </c>
      <c r="E220" s="1">
        <v>1519</v>
      </c>
      <c r="F220" s="1" t="s">
        <v>77</v>
      </c>
      <c r="G220" s="3">
        <v>204</v>
      </c>
      <c r="J220" s="1">
        <v>8</v>
      </c>
      <c r="L220" s="1" t="s">
        <v>70</v>
      </c>
      <c r="M220" s="1" t="s">
        <v>51</v>
      </c>
      <c r="N220" s="1">
        <v>2775</v>
      </c>
    </row>
    <row r="221" spans="2:14" x14ac:dyDescent="0.2">
      <c r="B221" s="1">
        <v>214</v>
      </c>
      <c r="C221" s="4" t="s">
        <v>32</v>
      </c>
      <c r="D221" s="1">
        <v>70</v>
      </c>
      <c r="E221" s="1">
        <v>1570</v>
      </c>
      <c r="F221" s="1" t="s">
        <v>70</v>
      </c>
      <c r="G221" s="3">
        <v>204</v>
      </c>
      <c r="J221" s="1">
        <v>8</v>
      </c>
      <c r="L221" s="1" t="s">
        <v>51</v>
      </c>
      <c r="M221" s="1" t="s">
        <v>71</v>
      </c>
      <c r="N221" s="3">
        <v>2780</v>
      </c>
    </row>
    <row r="222" spans="2:14" x14ac:dyDescent="0.2">
      <c r="B222" s="1">
        <v>215</v>
      </c>
      <c r="C222" s="4" t="s">
        <v>32</v>
      </c>
      <c r="D222" s="1">
        <v>70</v>
      </c>
      <c r="E222" s="1">
        <v>1562</v>
      </c>
      <c r="F222" s="1" t="s">
        <v>51</v>
      </c>
      <c r="G222" s="3">
        <v>204</v>
      </c>
      <c r="J222" s="1">
        <v>8</v>
      </c>
      <c r="L222" s="1" t="s">
        <v>71</v>
      </c>
      <c r="M222" s="1" t="s">
        <v>72</v>
      </c>
      <c r="N222" s="1">
        <v>2785</v>
      </c>
    </row>
    <row r="223" spans="2:14" x14ac:dyDescent="0.2">
      <c r="B223" s="1">
        <v>216</v>
      </c>
      <c r="C223" s="4" t="s">
        <v>32</v>
      </c>
      <c r="D223" s="1">
        <v>70</v>
      </c>
      <c r="E223" s="1">
        <v>1542</v>
      </c>
      <c r="F223" s="1" t="s">
        <v>71</v>
      </c>
      <c r="G223" s="3">
        <v>204</v>
      </c>
      <c r="J223" s="1">
        <v>8</v>
      </c>
      <c r="L223" s="1" t="s">
        <v>72</v>
      </c>
      <c r="M223" s="1" t="s">
        <v>47</v>
      </c>
      <c r="N223" s="3">
        <v>2790</v>
      </c>
    </row>
    <row r="224" spans="2:14" x14ac:dyDescent="0.2">
      <c r="B224" s="1">
        <v>217</v>
      </c>
      <c r="C224" s="4" t="s">
        <v>32</v>
      </c>
      <c r="D224" s="1">
        <v>70</v>
      </c>
      <c r="E224" s="1">
        <v>1467</v>
      </c>
      <c r="F224" s="1" t="s">
        <v>72</v>
      </c>
      <c r="G224" s="3">
        <v>204</v>
      </c>
      <c r="J224" s="1">
        <v>8</v>
      </c>
      <c r="L224" s="1" t="s">
        <v>47</v>
      </c>
      <c r="M224" s="1" t="s">
        <v>60</v>
      </c>
      <c r="N224" s="1">
        <v>2795</v>
      </c>
    </row>
    <row r="225" spans="2:14" x14ac:dyDescent="0.2">
      <c r="B225" s="1">
        <v>218</v>
      </c>
      <c r="C225" s="4" t="s">
        <v>32</v>
      </c>
      <c r="D225" s="1">
        <v>70</v>
      </c>
      <c r="E225" s="1">
        <v>1467</v>
      </c>
      <c r="F225" s="1" t="s">
        <v>47</v>
      </c>
      <c r="G225" s="3">
        <v>204</v>
      </c>
      <c r="J225" s="1">
        <v>8</v>
      </c>
      <c r="L225" s="1" t="s">
        <v>60</v>
      </c>
      <c r="M225" s="1" t="s">
        <v>73</v>
      </c>
      <c r="N225" s="3">
        <v>2800</v>
      </c>
    </row>
    <row r="226" spans="2:14" x14ac:dyDescent="0.2">
      <c r="B226" s="1">
        <v>219</v>
      </c>
      <c r="C226" s="4" t="s">
        <v>32</v>
      </c>
      <c r="D226" s="1">
        <v>70</v>
      </c>
      <c r="E226" s="1">
        <v>1544</v>
      </c>
      <c r="F226" s="1" t="s">
        <v>60</v>
      </c>
      <c r="G226" s="3">
        <v>204</v>
      </c>
      <c r="J226" s="1">
        <v>8</v>
      </c>
      <c r="L226" s="1" t="s">
        <v>73</v>
      </c>
      <c r="M226" s="1" t="s">
        <v>55</v>
      </c>
      <c r="N226" s="1">
        <v>2805</v>
      </c>
    </row>
    <row r="227" spans="2:14" x14ac:dyDescent="0.2">
      <c r="B227" s="1">
        <v>220</v>
      </c>
      <c r="C227" s="4" t="s">
        <v>32</v>
      </c>
      <c r="D227" s="1">
        <v>70</v>
      </c>
      <c r="E227" s="1">
        <v>1549</v>
      </c>
      <c r="F227" s="1" t="s">
        <v>73</v>
      </c>
      <c r="G227" s="3">
        <v>204</v>
      </c>
      <c r="J227" s="1">
        <v>8</v>
      </c>
      <c r="L227" s="1" t="s">
        <v>55</v>
      </c>
      <c r="M227" s="1" t="s">
        <v>74</v>
      </c>
      <c r="N227" s="3">
        <v>2810</v>
      </c>
    </row>
    <row r="228" spans="2:14" x14ac:dyDescent="0.2">
      <c r="B228" s="1">
        <v>221</v>
      </c>
      <c r="C228" s="4" t="s">
        <v>32</v>
      </c>
      <c r="D228" s="1">
        <v>70</v>
      </c>
      <c r="E228" s="1">
        <v>1488</v>
      </c>
      <c r="F228" s="1" t="s">
        <v>55</v>
      </c>
      <c r="G228" s="3">
        <v>204</v>
      </c>
      <c r="J228" s="1">
        <v>8</v>
      </c>
      <c r="L228" s="1" t="s">
        <v>74</v>
      </c>
      <c r="M228" s="1" t="s">
        <v>67</v>
      </c>
      <c r="N228" s="1">
        <v>2815</v>
      </c>
    </row>
    <row r="229" spans="2:14" x14ac:dyDescent="0.2">
      <c r="B229" s="1">
        <v>222</v>
      </c>
      <c r="C229" s="4" t="s">
        <v>32</v>
      </c>
      <c r="D229" s="1">
        <v>70</v>
      </c>
      <c r="E229" s="1">
        <v>1489</v>
      </c>
      <c r="F229" s="1" t="s">
        <v>74</v>
      </c>
      <c r="G229" s="3">
        <v>204</v>
      </c>
      <c r="J229" s="1">
        <v>8</v>
      </c>
      <c r="L229" s="1" t="s">
        <v>67</v>
      </c>
      <c r="M229" s="1" t="s">
        <v>75</v>
      </c>
      <c r="N229" s="3">
        <v>2820</v>
      </c>
    </row>
    <row r="230" spans="2:14" x14ac:dyDescent="0.2">
      <c r="B230" s="1">
        <v>223</v>
      </c>
      <c r="C230" s="4" t="s">
        <v>32</v>
      </c>
      <c r="D230" s="1">
        <v>70</v>
      </c>
      <c r="E230" s="1">
        <v>1455</v>
      </c>
      <c r="F230" s="1" t="s">
        <v>67</v>
      </c>
      <c r="G230" s="3">
        <v>204</v>
      </c>
      <c r="J230" s="1">
        <v>8</v>
      </c>
      <c r="L230" s="1" t="s">
        <v>75</v>
      </c>
      <c r="M230" s="1" t="s">
        <v>53</v>
      </c>
      <c r="N230" s="1">
        <v>2825</v>
      </c>
    </row>
    <row r="231" spans="2:14" x14ac:dyDescent="0.2">
      <c r="B231" s="1">
        <v>224</v>
      </c>
      <c r="C231" s="4" t="s">
        <v>32</v>
      </c>
      <c r="D231" s="1">
        <v>70</v>
      </c>
      <c r="E231" s="1">
        <v>1522</v>
      </c>
      <c r="F231" s="1" t="s">
        <v>75</v>
      </c>
      <c r="G231" s="3">
        <v>204</v>
      </c>
      <c r="J231" s="1">
        <v>8</v>
      </c>
      <c r="L231" s="1" t="s">
        <v>53</v>
      </c>
      <c r="M231" s="1" t="s">
        <v>61</v>
      </c>
      <c r="N231" s="3">
        <v>2830</v>
      </c>
    </row>
    <row r="232" spans="2:14" x14ac:dyDescent="0.2">
      <c r="B232" s="1">
        <v>225</v>
      </c>
      <c r="C232" s="4" t="s">
        <v>32</v>
      </c>
      <c r="D232" s="1">
        <v>70</v>
      </c>
      <c r="E232" s="1">
        <v>1512</v>
      </c>
      <c r="F232" s="1" t="s">
        <v>53</v>
      </c>
      <c r="G232" s="3">
        <v>204</v>
      </c>
      <c r="J232" s="1">
        <v>8</v>
      </c>
      <c r="L232" s="1" t="s">
        <v>61</v>
      </c>
      <c r="M232" s="1" t="s">
        <v>52</v>
      </c>
      <c r="N232" s="1">
        <v>2835</v>
      </c>
    </row>
    <row r="233" spans="2:14" x14ac:dyDescent="0.2">
      <c r="B233" s="1">
        <v>226</v>
      </c>
      <c r="C233" s="4" t="s">
        <v>32</v>
      </c>
      <c r="D233" s="1">
        <v>70</v>
      </c>
      <c r="E233" s="1">
        <v>1487</v>
      </c>
      <c r="F233" s="1" t="s">
        <v>61</v>
      </c>
      <c r="G233" s="3">
        <v>204</v>
      </c>
      <c r="J233" s="1">
        <v>8</v>
      </c>
      <c r="L233" s="1" t="s">
        <v>52</v>
      </c>
      <c r="M233" s="1" t="s">
        <v>48</v>
      </c>
      <c r="N233" s="3">
        <v>2840</v>
      </c>
    </row>
    <row r="234" spans="2:14" x14ac:dyDescent="0.2">
      <c r="B234" s="1">
        <v>227</v>
      </c>
      <c r="C234" s="4" t="s">
        <v>32</v>
      </c>
      <c r="D234" s="1">
        <v>70</v>
      </c>
      <c r="E234" s="1">
        <v>1597</v>
      </c>
      <c r="F234" s="1" t="s">
        <v>52</v>
      </c>
      <c r="G234" s="3">
        <v>204</v>
      </c>
      <c r="J234" s="1">
        <v>8</v>
      </c>
      <c r="L234" s="1" t="s">
        <v>48</v>
      </c>
      <c r="M234" s="1" t="s">
        <v>56</v>
      </c>
      <c r="N234" s="1">
        <v>2845</v>
      </c>
    </row>
    <row r="235" spans="2:14" x14ac:dyDescent="0.2">
      <c r="B235" s="1">
        <v>228</v>
      </c>
      <c r="C235" s="4" t="s">
        <v>32</v>
      </c>
      <c r="D235" s="1">
        <v>70</v>
      </c>
      <c r="E235" s="1">
        <v>1452</v>
      </c>
      <c r="F235" s="1" t="s">
        <v>48</v>
      </c>
      <c r="G235" s="3">
        <v>204</v>
      </c>
      <c r="J235" s="1">
        <v>8</v>
      </c>
      <c r="L235" s="1" t="s">
        <v>56</v>
      </c>
      <c r="M235" s="1" t="s">
        <v>54</v>
      </c>
      <c r="N235" s="3">
        <v>2850</v>
      </c>
    </row>
    <row r="236" spans="2:14" x14ac:dyDescent="0.2">
      <c r="B236" s="1">
        <v>229</v>
      </c>
      <c r="C236" s="4" t="s">
        <v>32</v>
      </c>
      <c r="D236" s="1">
        <v>70</v>
      </c>
      <c r="E236" s="1">
        <v>1594</v>
      </c>
      <c r="F236" s="1" t="s">
        <v>56</v>
      </c>
      <c r="G236" s="3">
        <v>204</v>
      </c>
      <c r="J236" s="1">
        <v>8</v>
      </c>
      <c r="L236" s="1" t="s">
        <v>54</v>
      </c>
      <c r="M236" s="1" t="s">
        <v>62</v>
      </c>
      <c r="N236" s="1">
        <v>2855</v>
      </c>
    </row>
    <row r="237" spans="2:14" s="3" customFormat="1" x14ac:dyDescent="0.2">
      <c r="B237" s="3">
        <v>230</v>
      </c>
      <c r="C237" s="4" t="s">
        <v>32</v>
      </c>
      <c r="D237" s="1">
        <v>8</v>
      </c>
      <c r="E237" s="3">
        <v>800</v>
      </c>
      <c r="F237" s="1" t="s">
        <v>54</v>
      </c>
      <c r="G237" s="3">
        <v>1</v>
      </c>
      <c r="J237" s="3">
        <v>9</v>
      </c>
      <c r="L237" s="1" t="s">
        <v>62</v>
      </c>
      <c r="M237" s="1" t="s">
        <v>57</v>
      </c>
      <c r="N237" s="21">
        <v>1000</v>
      </c>
    </row>
    <row r="238" spans="2:14" x14ac:dyDescent="0.2">
      <c r="B238" s="1">
        <v>231</v>
      </c>
      <c r="C238" s="4" t="s">
        <v>32</v>
      </c>
      <c r="D238" s="1">
        <v>8</v>
      </c>
      <c r="E238" s="1">
        <v>800</v>
      </c>
      <c r="F238" s="1" t="s">
        <v>62</v>
      </c>
      <c r="G238" s="1">
        <v>1</v>
      </c>
      <c r="J238" s="1">
        <v>9</v>
      </c>
      <c r="L238" s="1" t="s">
        <v>57</v>
      </c>
      <c r="M238" s="1" t="s">
        <v>68</v>
      </c>
      <c r="N238" s="22">
        <v>1000</v>
      </c>
    </row>
    <row r="239" spans="2:14" x14ac:dyDescent="0.2">
      <c r="B239" s="1">
        <v>232</v>
      </c>
      <c r="C239" s="4" t="s">
        <v>32</v>
      </c>
      <c r="D239" s="1">
        <v>8</v>
      </c>
      <c r="E239" s="1">
        <v>800</v>
      </c>
      <c r="F239" s="1" t="s">
        <v>57</v>
      </c>
      <c r="G239" s="1">
        <v>1</v>
      </c>
      <c r="J239" s="1">
        <v>9</v>
      </c>
      <c r="L239" s="1" t="s">
        <v>68</v>
      </c>
      <c r="M239" s="1" t="s">
        <v>63</v>
      </c>
      <c r="N239" s="22">
        <v>1000</v>
      </c>
    </row>
    <row r="240" spans="2:14" x14ac:dyDescent="0.2">
      <c r="B240" s="1">
        <v>233</v>
      </c>
      <c r="C240" s="4" t="s">
        <v>32</v>
      </c>
      <c r="D240" s="1">
        <v>8</v>
      </c>
      <c r="E240" s="1">
        <v>800</v>
      </c>
      <c r="F240" s="1" t="s">
        <v>68</v>
      </c>
      <c r="G240" s="1">
        <v>1</v>
      </c>
      <c r="J240" s="1">
        <v>9</v>
      </c>
      <c r="L240" s="1" t="s">
        <v>63</v>
      </c>
      <c r="M240" s="1" t="s">
        <v>64</v>
      </c>
      <c r="N240" s="22">
        <v>1000</v>
      </c>
    </row>
    <row r="241" spans="2:14" x14ac:dyDescent="0.2">
      <c r="B241" s="1">
        <v>234</v>
      </c>
      <c r="C241" s="4" t="s">
        <v>32</v>
      </c>
      <c r="D241" s="1">
        <v>8</v>
      </c>
      <c r="E241" s="1">
        <v>800</v>
      </c>
      <c r="F241" s="1" t="s">
        <v>63</v>
      </c>
      <c r="G241" s="1">
        <v>1</v>
      </c>
      <c r="J241" s="1">
        <v>9</v>
      </c>
      <c r="L241" s="1" t="s">
        <v>64</v>
      </c>
      <c r="M241" s="1" t="s">
        <v>69</v>
      </c>
      <c r="N241" s="22">
        <v>1000</v>
      </c>
    </row>
    <row r="242" spans="2:14" s="3" customFormat="1" x14ac:dyDescent="0.2">
      <c r="B242" s="3">
        <v>235</v>
      </c>
      <c r="C242" s="4" t="s">
        <v>32</v>
      </c>
      <c r="D242" s="1">
        <v>101</v>
      </c>
      <c r="E242" s="3">
        <v>1744</v>
      </c>
      <c r="F242" s="1" t="s">
        <v>64</v>
      </c>
      <c r="G242" s="3">
        <v>205</v>
      </c>
      <c r="J242" s="3">
        <v>10</v>
      </c>
      <c r="L242" s="1" t="s">
        <v>69</v>
      </c>
      <c r="M242" s="1" t="s">
        <v>58</v>
      </c>
      <c r="N242" s="3">
        <v>1000000</v>
      </c>
    </row>
    <row r="243" spans="2:14" x14ac:dyDescent="0.2">
      <c r="B243" s="1">
        <v>236</v>
      </c>
      <c r="C243" s="4" t="s">
        <v>32</v>
      </c>
      <c r="D243" s="1">
        <v>101</v>
      </c>
      <c r="E243" s="1">
        <v>1712</v>
      </c>
      <c r="F243" s="1" t="s">
        <v>69</v>
      </c>
      <c r="G243" s="3">
        <v>205</v>
      </c>
      <c r="J243" s="3">
        <v>10</v>
      </c>
      <c r="L243" s="1" t="s">
        <v>58</v>
      </c>
      <c r="M243" s="1" t="s">
        <v>49</v>
      </c>
      <c r="N243" s="3">
        <v>1000000</v>
      </c>
    </row>
    <row r="244" spans="2:14" x14ac:dyDescent="0.2">
      <c r="B244" s="1">
        <v>237</v>
      </c>
      <c r="C244" s="4" t="s">
        <v>32</v>
      </c>
      <c r="D244" s="1">
        <v>101</v>
      </c>
      <c r="E244" s="1">
        <v>1713</v>
      </c>
      <c r="F244" s="1" t="s">
        <v>58</v>
      </c>
      <c r="G244" s="3">
        <v>205</v>
      </c>
      <c r="J244" s="3">
        <v>10</v>
      </c>
      <c r="L244" s="1" t="s">
        <v>49</v>
      </c>
      <c r="M244" s="1" t="s">
        <v>76</v>
      </c>
      <c r="N244" s="3">
        <v>1000000</v>
      </c>
    </row>
    <row r="245" spans="2:14" x14ac:dyDescent="0.2">
      <c r="B245" s="1">
        <v>238</v>
      </c>
      <c r="C245" s="4" t="s">
        <v>32</v>
      </c>
      <c r="D245" s="1">
        <v>101</v>
      </c>
      <c r="E245" s="1">
        <v>1622</v>
      </c>
      <c r="F245" s="1" t="s">
        <v>49</v>
      </c>
      <c r="G245" s="3">
        <v>205</v>
      </c>
      <c r="J245" s="3">
        <v>10</v>
      </c>
      <c r="L245" s="1" t="s">
        <v>76</v>
      </c>
      <c r="M245" s="1" t="s">
        <v>65</v>
      </c>
      <c r="N245" s="3">
        <v>1000000</v>
      </c>
    </row>
    <row r="246" spans="2:14" x14ac:dyDescent="0.2">
      <c r="B246" s="1">
        <v>239</v>
      </c>
      <c r="C246" s="4" t="s">
        <v>32</v>
      </c>
      <c r="D246" s="1">
        <v>101</v>
      </c>
      <c r="E246" s="1">
        <v>1668</v>
      </c>
      <c r="F246" s="1" t="s">
        <v>76</v>
      </c>
      <c r="G246" s="3">
        <v>205</v>
      </c>
      <c r="J246" s="3">
        <v>10</v>
      </c>
      <c r="L246" s="1" t="s">
        <v>65</v>
      </c>
      <c r="M246" s="1" t="s">
        <v>50</v>
      </c>
      <c r="N246" s="3">
        <v>1000000</v>
      </c>
    </row>
    <row r="247" spans="2:14" x14ac:dyDescent="0.2">
      <c r="B247" s="1">
        <v>240</v>
      </c>
      <c r="C247" s="4" t="s">
        <v>32</v>
      </c>
      <c r="D247" s="1">
        <v>101</v>
      </c>
      <c r="E247" s="1">
        <v>1672</v>
      </c>
      <c r="F247" s="1" t="s">
        <v>65</v>
      </c>
      <c r="G247" s="3">
        <v>205</v>
      </c>
      <c r="J247" s="3">
        <v>10</v>
      </c>
      <c r="L247" s="1" t="s">
        <v>50</v>
      </c>
      <c r="M247" s="1" t="s">
        <v>59</v>
      </c>
      <c r="N247" s="3">
        <v>1000000</v>
      </c>
    </row>
    <row r="248" spans="2:14" x14ac:dyDescent="0.2">
      <c r="B248" s="1">
        <v>241</v>
      </c>
      <c r="C248" s="4" t="s">
        <v>32</v>
      </c>
      <c r="D248" s="1">
        <v>101</v>
      </c>
      <c r="E248" s="1">
        <v>1749</v>
      </c>
      <c r="F248" s="1" t="s">
        <v>50</v>
      </c>
      <c r="G248" s="3">
        <v>205</v>
      </c>
      <c r="J248" s="3">
        <v>10</v>
      </c>
      <c r="L248" s="1" t="s">
        <v>59</v>
      </c>
      <c r="M248" s="1" t="s">
        <v>66</v>
      </c>
      <c r="N248" s="3">
        <v>1000000</v>
      </c>
    </row>
    <row r="249" spans="2:14" x14ac:dyDescent="0.2">
      <c r="B249" s="1">
        <v>242</v>
      </c>
      <c r="C249" s="4" t="s">
        <v>32</v>
      </c>
      <c r="D249" s="1">
        <v>101</v>
      </c>
      <c r="E249" s="1">
        <v>1742</v>
      </c>
      <c r="F249" s="1" t="s">
        <v>59</v>
      </c>
      <c r="G249" s="3">
        <v>205</v>
      </c>
      <c r="J249" s="3">
        <v>10</v>
      </c>
      <c r="L249" s="1" t="s">
        <v>66</v>
      </c>
      <c r="M249" s="1" t="s">
        <v>77</v>
      </c>
      <c r="N249" s="3">
        <v>1000000</v>
      </c>
    </row>
    <row r="250" spans="2:14" x14ac:dyDescent="0.2">
      <c r="B250" s="1">
        <v>243</v>
      </c>
      <c r="C250" s="4" t="s">
        <v>32</v>
      </c>
      <c r="D250" s="1">
        <v>101</v>
      </c>
      <c r="E250" s="1">
        <v>1628</v>
      </c>
      <c r="F250" s="1" t="s">
        <v>66</v>
      </c>
      <c r="G250" s="3">
        <v>205</v>
      </c>
      <c r="J250" s="3">
        <v>10</v>
      </c>
      <c r="L250" s="1" t="s">
        <v>77</v>
      </c>
      <c r="M250" s="1" t="s">
        <v>70</v>
      </c>
      <c r="N250" s="3">
        <v>1000000</v>
      </c>
    </row>
    <row r="251" spans="2:14" x14ac:dyDescent="0.2">
      <c r="B251" s="1">
        <v>244</v>
      </c>
      <c r="C251" s="4" t="s">
        <v>32</v>
      </c>
      <c r="D251" s="1">
        <v>101</v>
      </c>
      <c r="E251" s="1">
        <v>1620</v>
      </c>
      <c r="F251" s="1" t="s">
        <v>77</v>
      </c>
      <c r="G251" s="3">
        <v>205</v>
      </c>
      <c r="J251" s="3">
        <v>10</v>
      </c>
      <c r="L251" s="1" t="s">
        <v>70</v>
      </c>
      <c r="M251" s="1" t="s">
        <v>51</v>
      </c>
      <c r="N251" s="3">
        <v>1000000</v>
      </c>
    </row>
    <row r="252" spans="2:14" x14ac:dyDescent="0.2">
      <c r="B252" s="1">
        <v>245</v>
      </c>
      <c r="C252" s="4" t="s">
        <v>32</v>
      </c>
      <c r="D252" s="1">
        <v>101</v>
      </c>
      <c r="E252" s="1">
        <v>1631</v>
      </c>
      <c r="F252" s="1" t="s">
        <v>70</v>
      </c>
      <c r="G252" s="3">
        <v>205</v>
      </c>
      <c r="J252" s="3">
        <v>10</v>
      </c>
      <c r="L252" s="1" t="s">
        <v>51</v>
      </c>
      <c r="M252" s="1" t="s">
        <v>71</v>
      </c>
      <c r="N252" s="3">
        <v>1000000</v>
      </c>
    </row>
    <row r="253" spans="2:14" x14ac:dyDescent="0.2">
      <c r="B253" s="1">
        <v>246</v>
      </c>
      <c r="C253" s="4" t="s">
        <v>32</v>
      </c>
      <c r="D253" s="1">
        <v>101</v>
      </c>
      <c r="E253" s="1">
        <v>1725</v>
      </c>
      <c r="F253" s="1" t="s">
        <v>51</v>
      </c>
      <c r="G253" s="3">
        <v>205</v>
      </c>
      <c r="J253" s="3">
        <v>10</v>
      </c>
      <c r="L253" s="1" t="s">
        <v>71</v>
      </c>
      <c r="M253" s="1" t="s">
        <v>72</v>
      </c>
      <c r="N253" s="3">
        <v>1000000</v>
      </c>
    </row>
    <row r="254" spans="2:14" x14ac:dyDescent="0.2">
      <c r="B254" s="1">
        <v>247</v>
      </c>
      <c r="C254" s="4" t="s">
        <v>32</v>
      </c>
      <c r="D254" s="1">
        <v>101</v>
      </c>
      <c r="E254" s="1">
        <v>1645</v>
      </c>
      <c r="F254" s="1" t="s">
        <v>71</v>
      </c>
      <c r="G254" s="3">
        <v>205</v>
      </c>
      <c r="J254" s="3">
        <v>10</v>
      </c>
      <c r="L254" s="1" t="s">
        <v>72</v>
      </c>
      <c r="M254" s="1" t="s">
        <v>47</v>
      </c>
      <c r="N254" s="3">
        <v>1000000</v>
      </c>
    </row>
    <row r="255" spans="2:14" x14ac:dyDescent="0.2">
      <c r="B255" s="1">
        <v>248</v>
      </c>
      <c r="C255" s="4" t="s">
        <v>32</v>
      </c>
      <c r="D255" s="1">
        <v>101</v>
      </c>
      <c r="E255" s="1">
        <v>1738</v>
      </c>
      <c r="F255" s="1" t="s">
        <v>72</v>
      </c>
      <c r="G255" s="3">
        <v>205</v>
      </c>
      <c r="J255" s="3">
        <v>10</v>
      </c>
      <c r="L255" s="1" t="s">
        <v>47</v>
      </c>
      <c r="M255" s="1" t="s">
        <v>60</v>
      </c>
      <c r="N255" s="3">
        <v>1000000</v>
      </c>
    </row>
    <row r="256" spans="2:14" x14ac:dyDescent="0.2">
      <c r="B256" s="1">
        <v>249</v>
      </c>
      <c r="C256" s="4" t="s">
        <v>32</v>
      </c>
      <c r="D256" s="1">
        <v>101</v>
      </c>
      <c r="E256" s="1">
        <v>1636</v>
      </c>
      <c r="F256" s="1" t="s">
        <v>47</v>
      </c>
      <c r="G256" s="3">
        <v>205</v>
      </c>
      <c r="J256" s="3">
        <v>10</v>
      </c>
      <c r="L256" s="1" t="s">
        <v>60</v>
      </c>
      <c r="M256" s="1" t="s">
        <v>73</v>
      </c>
      <c r="N256" s="3">
        <v>1000000</v>
      </c>
    </row>
    <row r="257" spans="2:14" x14ac:dyDescent="0.2">
      <c r="B257" s="1">
        <v>250</v>
      </c>
      <c r="C257" s="4" t="s">
        <v>32</v>
      </c>
      <c r="D257" s="1">
        <v>101</v>
      </c>
      <c r="E257" s="1">
        <v>1711</v>
      </c>
      <c r="F257" s="1" t="s">
        <v>60</v>
      </c>
      <c r="G257" s="3">
        <v>205</v>
      </c>
      <c r="J257" s="3">
        <v>10</v>
      </c>
      <c r="L257" s="1" t="s">
        <v>73</v>
      </c>
      <c r="M257" s="1" t="s">
        <v>55</v>
      </c>
      <c r="N257" s="3">
        <v>1000000</v>
      </c>
    </row>
    <row r="258" spans="2:14" x14ac:dyDescent="0.2">
      <c r="B258" s="1">
        <v>251</v>
      </c>
      <c r="C258" s="4" t="s">
        <v>32</v>
      </c>
      <c r="D258" s="1">
        <v>101</v>
      </c>
      <c r="E258" s="1">
        <v>1743</v>
      </c>
      <c r="F258" s="1" t="s">
        <v>73</v>
      </c>
      <c r="G258" s="3">
        <v>205</v>
      </c>
      <c r="J258" s="3">
        <v>10</v>
      </c>
      <c r="L258" s="1" t="s">
        <v>55</v>
      </c>
      <c r="M258" s="1" t="s">
        <v>74</v>
      </c>
      <c r="N258" s="3">
        <v>1000000</v>
      </c>
    </row>
    <row r="259" spans="2:14" x14ac:dyDescent="0.2">
      <c r="B259" s="1">
        <v>252</v>
      </c>
      <c r="C259" s="4" t="s">
        <v>32</v>
      </c>
      <c r="D259" s="1">
        <v>101</v>
      </c>
      <c r="E259" s="1">
        <v>1702</v>
      </c>
      <c r="F259" s="1" t="s">
        <v>55</v>
      </c>
      <c r="G259" s="3">
        <v>205</v>
      </c>
      <c r="J259" s="3">
        <v>10</v>
      </c>
      <c r="L259" s="1" t="s">
        <v>74</v>
      </c>
      <c r="M259" s="1" t="s">
        <v>67</v>
      </c>
      <c r="N259" s="3">
        <v>1000000</v>
      </c>
    </row>
    <row r="260" spans="2:14" x14ac:dyDescent="0.2">
      <c r="B260" s="1">
        <v>253</v>
      </c>
      <c r="C260" s="4" t="s">
        <v>32</v>
      </c>
      <c r="D260" s="1">
        <v>101</v>
      </c>
      <c r="E260" s="1">
        <v>1673</v>
      </c>
      <c r="F260" s="1" t="s">
        <v>74</v>
      </c>
      <c r="G260" s="3">
        <v>205</v>
      </c>
      <c r="J260" s="3">
        <v>10</v>
      </c>
      <c r="L260" s="1" t="s">
        <v>67</v>
      </c>
      <c r="M260" s="1" t="s">
        <v>75</v>
      </c>
      <c r="N260" s="3">
        <v>1000000</v>
      </c>
    </row>
    <row r="261" spans="2:14" x14ac:dyDescent="0.2">
      <c r="B261" s="1">
        <v>254</v>
      </c>
      <c r="C261" s="4" t="s">
        <v>32</v>
      </c>
      <c r="D261" s="1">
        <v>101</v>
      </c>
      <c r="E261" s="1">
        <v>1743</v>
      </c>
      <c r="F261" s="1" t="s">
        <v>67</v>
      </c>
      <c r="G261" s="3">
        <v>205</v>
      </c>
      <c r="J261" s="3">
        <v>10</v>
      </c>
      <c r="L261" s="1" t="s">
        <v>75</v>
      </c>
      <c r="M261" s="1" t="s">
        <v>53</v>
      </c>
      <c r="N261" s="3">
        <v>1000000</v>
      </c>
    </row>
    <row r="262" spans="2:14" x14ac:dyDescent="0.2">
      <c r="B262" s="1">
        <v>255</v>
      </c>
      <c r="C262" s="4" t="s">
        <v>32</v>
      </c>
      <c r="D262" s="1">
        <v>101</v>
      </c>
      <c r="E262" s="1">
        <v>1621</v>
      </c>
      <c r="F262" s="1" t="s">
        <v>75</v>
      </c>
      <c r="G262" s="3">
        <v>205</v>
      </c>
      <c r="J262" s="3">
        <v>10</v>
      </c>
      <c r="L262" s="1" t="s">
        <v>53</v>
      </c>
      <c r="M262" s="1" t="s">
        <v>61</v>
      </c>
      <c r="N262" s="3">
        <v>1000000</v>
      </c>
    </row>
    <row r="263" spans="2:14" x14ac:dyDescent="0.2">
      <c r="B263" s="1">
        <v>256</v>
      </c>
      <c r="C263" s="4" t="s">
        <v>32</v>
      </c>
      <c r="D263" s="1">
        <v>101</v>
      </c>
      <c r="E263" s="1">
        <v>1707</v>
      </c>
      <c r="F263" s="1" t="s">
        <v>53</v>
      </c>
      <c r="G263" s="3">
        <v>205</v>
      </c>
      <c r="J263" s="3">
        <v>10</v>
      </c>
      <c r="L263" s="1" t="s">
        <v>61</v>
      </c>
      <c r="M263" s="1" t="s">
        <v>47</v>
      </c>
      <c r="N263" s="3">
        <v>1000000</v>
      </c>
    </row>
    <row r="264" spans="2:14" x14ac:dyDescent="0.2">
      <c r="B264" s="1">
        <v>257</v>
      </c>
      <c r="C264" s="4" t="s">
        <v>32</v>
      </c>
      <c r="D264" s="1">
        <v>101</v>
      </c>
      <c r="E264" s="1">
        <v>1603</v>
      </c>
      <c r="F264" s="1" t="s">
        <v>61</v>
      </c>
      <c r="G264" s="3">
        <v>205</v>
      </c>
      <c r="J264" s="3">
        <v>10</v>
      </c>
      <c r="L264" s="1" t="s">
        <v>47</v>
      </c>
      <c r="M264" s="1" t="s">
        <v>60</v>
      </c>
      <c r="N264" s="3">
        <v>1000000</v>
      </c>
    </row>
  </sheetData>
  <autoFilter ref="A4:N264" xr:uid="{00000000-0009-0000-0000-000000000000}"/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258"/>
  <sheetViews>
    <sheetView topLeftCell="H1" zoomScaleNormal="100" workbookViewId="0">
      <pane ySplit="1" topLeftCell="A2" activePane="bottomLeft" state="frozen"/>
      <selection pane="bottomLeft" activeCell="AX26" sqref="I18:AX26"/>
    </sheetView>
  </sheetViews>
  <sheetFormatPr defaultRowHeight="14.25" outlineLevelCol="1" x14ac:dyDescent="0.2"/>
  <cols>
    <col min="4" max="4" width="9" style="10"/>
    <col min="23" max="34" width="0" hidden="1" customWidth="1" outlineLevel="1"/>
    <col min="35" max="35" width="9" collapsed="1"/>
  </cols>
  <sheetData>
    <row r="1" spans="1:65" ht="15" thickBot="1" x14ac:dyDescent="0.25">
      <c r="A1" s="5" t="s">
        <v>29</v>
      </c>
      <c r="B1" s="5" t="s">
        <v>30</v>
      </c>
      <c r="C1" s="5" t="s">
        <v>31</v>
      </c>
      <c r="D1" s="8" t="s">
        <v>28</v>
      </c>
      <c r="E1" s="6">
        <v>1</v>
      </c>
      <c r="F1" s="6">
        <v>2</v>
      </c>
      <c r="G1" s="6">
        <v>3</v>
      </c>
      <c r="H1" s="6">
        <v>4</v>
      </c>
      <c r="I1" s="6">
        <v>5</v>
      </c>
      <c r="J1" s="7">
        <v>6</v>
      </c>
      <c r="W1">
        <v>1</v>
      </c>
      <c r="X1">
        <v>2</v>
      </c>
      <c r="Y1">
        <v>3</v>
      </c>
      <c r="Z1">
        <v>4</v>
      </c>
      <c r="AA1">
        <v>5</v>
      </c>
      <c r="AB1">
        <v>6</v>
      </c>
      <c r="AC1">
        <v>7</v>
      </c>
      <c r="AD1">
        <v>8</v>
      </c>
      <c r="AE1">
        <v>9</v>
      </c>
      <c r="AF1">
        <v>10</v>
      </c>
      <c r="AG1">
        <v>11</v>
      </c>
      <c r="AH1">
        <v>12</v>
      </c>
      <c r="AJ1">
        <v>1</v>
      </c>
      <c r="AK1">
        <v>2</v>
      </c>
      <c r="AL1">
        <v>3</v>
      </c>
      <c r="AM1">
        <v>4</v>
      </c>
      <c r="AN1">
        <v>5</v>
      </c>
      <c r="AO1">
        <v>6</v>
      </c>
      <c r="AP1">
        <v>7</v>
      </c>
      <c r="AQ1">
        <v>8</v>
      </c>
      <c r="AR1">
        <v>9</v>
      </c>
      <c r="AS1">
        <v>10</v>
      </c>
      <c r="AT1">
        <v>11</v>
      </c>
      <c r="AU1">
        <v>12</v>
      </c>
      <c r="AX1" s="11">
        <v>10053</v>
      </c>
      <c r="AY1">
        <v>10047</v>
      </c>
      <c r="AZ1">
        <v>10054</v>
      </c>
      <c r="BA1">
        <v>10050</v>
      </c>
      <c r="BB1">
        <v>10051</v>
      </c>
      <c r="BC1">
        <v>10052</v>
      </c>
      <c r="BG1" s="11"/>
    </row>
    <row r="2" spans="1:65" x14ac:dyDescent="0.2">
      <c r="A2">
        <v>1</v>
      </c>
      <c r="B2">
        <f>VLOOKUP($A2,ArenaRobotConfig!$B:$G,6,TRUE)</f>
        <v>20</v>
      </c>
      <c r="C2">
        <f>VLOOKUP($A2,ArenaRobotConfig!$B:$G,3,TRUE)</f>
        <v>9</v>
      </c>
      <c r="D2" s="9" t="s">
        <v>27</v>
      </c>
      <c r="E2">
        <v>4</v>
      </c>
      <c r="F2">
        <v>3</v>
      </c>
      <c r="G2">
        <v>3</v>
      </c>
      <c r="H2">
        <v>3</v>
      </c>
      <c r="I2">
        <v>3</v>
      </c>
      <c r="J2">
        <v>3</v>
      </c>
      <c r="L2" s="5">
        <v>10064</v>
      </c>
      <c r="M2">
        <v>10048</v>
      </c>
      <c r="N2">
        <v>10053</v>
      </c>
      <c r="O2">
        <v>10050</v>
      </c>
      <c r="P2">
        <v>10054</v>
      </c>
      <c r="Q2">
        <v>10052</v>
      </c>
      <c r="S2" t="str">
        <f>L2&amp;"#"&amp;M2&amp;"#"&amp;N2&amp;"#"&amp;O2&amp;"#"&amp;P2&amp;"#"&amp;Q2</f>
        <v>10064#10048#10053#10050#10054#10052</v>
      </c>
      <c r="T2" t="e">
        <f ca="1">_xlfn.TEXTJOIN("#",TRUE,AJ2:AO2)</f>
        <v>#NAME?</v>
      </c>
      <c r="U2" t="e">
        <f ca="1">_xlfn.TEXTJOIN("#",TRUE,AP2:AU2)</f>
        <v>#NAME?</v>
      </c>
      <c r="W2" s="12" t="str">
        <f t="shared" ref="W2:W65" si="0">_xlfn.IFNA(MATCH(AJ2,$L2:$Q2,0),"")</f>
        <v/>
      </c>
      <c r="X2" s="13" t="str">
        <f t="shared" ref="X2:X65" si="1">_xlfn.IFNA(MATCH(AK2,$L2:$Q2,0),"")</f>
        <v/>
      </c>
      <c r="Y2" s="13" t="str">
        <f t="shared" ref="Y2:Y65" si="2">_xlfn.IFNA(MATCH(AL2,$L2:$Q2,0),"")</f>
        <v/>
      </c>
      <c r="Z2" s="13" t="str">
        <f t="shared" ref="Z2:Z65" si="3">_xlfn.IFNA(MATCH(AM2,$L2:$Q2,0),"")</f>
        <v/>
      </c>
      <c r="AA2" s="13" t="str">
        <f t="shared" ref="AA2:AA65" si="4">_xlfn.IFNA(MATCH(AN2,$L2:$Q2,0),"")</f>
        <v/>
      </c>
      <c r="AB2" s="13" t="str">
        <f t="shared" ref="AB2:AB65" si="5">_xlfn.IFNA(MATCH(AO2,$L2:$Q2,0),"")</f>
        <v/>
      </c>
      <c r="AC2" s="13" t="str">
        <f t="shared" ref="AC2:AC65" si="6">_xlfn.IFNA(MATCH(AP2,$L2:$Q2,0),"")</f>
        <v/>
      </c>
      <c r="AD2" s="13" t="str">
        <f t="shared" ref="AD2:AD65" si="7">_xlfn.IFNA(MATCH(AQ2,$L2:$Q2,0),"")</f>
        <v/>
      </c>
      <c r="AE2" s="13" t="str">
        <f t="shared" ref="AE2:AE65" si="8">_xlfn.IFNA(MATCH(AR2,$L2:$Q2,0),"")</f>
        <v/>
      </c>
      <c r="AF2" s="13" t="str">
        <f t="shared" ref="AF2:AF65" si="9">_xlfn.IFNA(MATCH(AS2,$L2:$Q2,0),"")</f>
        <v/>
      </c>
      <c r="AG2" s="13" t="str">
        <f t="shared" ref="AG2:AG65" si="10">_xlfn.IFNA(MATCH(AT2,$L2:$Q2,0),"")</f>
        <v/>
      </c>
      <c r="AH2" s="14" t="str">
        <f t="shared" ref="AH2:AH65" si="11">_xlfn.IFNA(MATCH(AU2,$L2:$Q2,0),"")</f>
        <v/>
      </c>
      <c r="AJ2">
        <v>10001</v>
      </c>
      <c r="AK2">
        <v>10002</v>
      </c>
      <c r="AL2">
        <v>10003</v>
      </c>
      <c r="AM2">
        <v>10004</v>
      </c>
      <c r="AN2">
        <v>10005</v>
      </c>
      <c r="AO2">
        <v>10006</v>
      </c>
      <c r="AP2">
        <v>10007</v>
      </c>
      <c r="AQ2">
        <v>10008</v>
      </c>
      <c r="AR2">
        <v>10009</v>
      </c>
      <c r="AS2">
        <v>10010</v>
      </c>
      <c r="AT2">
        <v>10011</v>
      </c>
      <c r="AU2">
        <v>10012</v>
      </c>
      <c r="AX2" s="4">
        <v>10051</v>
      </c>
      <c r="AY2">
        <v>10054</v>
      </c>
      <c r="AZ2">
        <v>10052</v>
      </c>
      <c r="BA2">
        <v>10049</v>
      </c>
      <c r="BB2">
        <v>10047</v>
      </c>
      <c r="BC2">
        <v>10050</v>
      </c>
      <c r="BG2" s="4"/>
    </row>
    <row r="3" spans="1:65" x14ac:dyDescent="0.2">
      <c r="A3">
        <v>2</v>
      </c>
      <c r="B3">
        <f>VLOOKUP($A3,ArenaRobotConfig!$B:$G,6,TRUE)</f>
        <v>23</v>
      </c>
      <c r="C3">
        <f>VLOOKUP($A3,ArenaRobotConfig!$B:$G,3,TRUE)</f>
        <v>9</v>
      </c>
      <c r="E3">
        <v>3</v>
      </c>
      <c r="F3">
        <v>3</v>
      </c>
      <c r="G3">
        <v>3</v>
      </c>
      <c r="H3">
        <v>3</v>
      </c>
      <c r="I3">
        <v>4</v>
      </c>
      <c r="J3">
        <v>3</v>
      </c>
      <c r="L3">
        <v>10047</v>
      </c>
      <c r="M3">
        <v>10048</v>
      </c>
      <c r="N3">
        <v>10053</v>
      </c>
      <c r="O3">
        <v>10050</v>
      </c>
      <c r="P3">
        <v>10059</v>
      </c>
      <c r="Q3">
        <v>10052</v>
      </c>
      <c r="S3" t="str">
        <f t="shared" ref="S3:S66" si="12">L3&amp;"#"&amp;M3&amp;"#"&amp;N3&amp;"#"&amp;O3&amp;"#"&amp;P3&amp;"#"&amp;Q3</f>
        <v>10047#10048#10053#10050#10059#10052</v>
      </c>
      <c r="T3" t="e">
        <f t="shared" ref="T3:T66" ca="1" si="13">_xlfn.TEXTJOIN("#",TRUE,AJ3:AO3)</f>
        <v>#NAME?</v>
      </c>
      <c r="U3" t="e">
        <f t="shared" ref="U3:U66" ca="1" si="14">_xlfn.TEXTJOIN("#",TRUE,AP3:AU3)</f>
        <v>#NAME?</v>
      </c>
      <c r="W3" s="15" t="str">
        <f t="shared" si="0"/>
        <v/>
      </c>
      <c r="X3" t="str">
        <f t="shared" si="1"/>
        <v/>
      </c>
      <c r="Y3" t="str">
        <f t="shared" si="2"/>
        <v/>
      </c>
      <c r="Z3" t="str">
        <f t="shared" si="3"/>
        <v/>
      </c>
      <c r="AA3" t="str">
        <f t="shared" si="4"/>
        <v/>
      </c>
      <c r="AB3" t="str">
        <f t="shared" si="5"/>
        <v/>
      </c>
      <c r="AC3" t="str">
        <f t="shared" si="6"/>
        <v/>
      </c>
      <c r="AD3" t="str">
        <f t="shared" si="7"/>
        <v/>
      </c>
      <c r="AE3" t="str">
        <f t="shared" si="8"/>
        <v/>
      </c>
      <c r="AF3" t="str">
        <f t="shared" si="9"/>
        <v/>
      </c>
      <c r="AG3" t="str">
        <f t="shared" si="10"/>
        <v/>
      </c>
      <c r="AH3" s="16" t="str">
        <f t="shared" si="11"/>
        <v/>
      </c>
      <c r="AJ3">
        <v>10001</v>
      </c>
      <c r="AK3">
        <v>10002</v>
      </c>
      <c r="AL3">
        <v>10003</v>
      </c>
      <c r="AM3">
        <v>10004</v>
      </c>
      <c r="AN3">
        <v>10005</v>
      </c>
      <c r="AO3">
        <v>10006</v>
      </c>
      <c r="AP3">
        <v>10007</v>
      </c>
      <c r="AQ3">
        <v>10008</v>
      </c>
      <c r="AR3">
        <v>10009</v>
      </c>
      <c r="AS3">
        <v>10010</v>
      </c>
      <c r="AT3">
        <v>10011</v>
      </c>
      <c r="AU3">
        <v>10012</v>
      </c>
      <c r="AX3" s="4">
        <v>10053</v>
      </c>
      <c r="AY3">
        <v>10047</v>
      </c>
      <c r="AZ3">
        <v>10050</v>
      </c>
      <c r="BA3">
        <v>10049</v>
      </c>
      <c r="BB3">
        <v>10054</v>
      </c>
      <c r="BC3">
        <v>10052</v>
      </c>
      <c r="BG3" s="4"/>
    </row>
    <row r="4" spans="1:65" x14ac:dyDescent="0.2">
      <c r="A4">
        <v>3</v>
      </c>
      <c r="B4">
        <f>VLOOKUP($A4,ArenaRobotConfig!$B:$G,6,TRUE)</f>
        <v>22</v>
      </c>
      <c r="C4">
        <f>VLOOKUP($A4,ArenaRobotConfig!$B:$G,3,TRUE)</f>
        <v>8</v>
      </c>
      <c r="E4">
        <v>3</v>
      </c>
      <c r="F4">
        <v>3</v>
      </c>
      <c r="G4">
        <v>3</v>
      </c>
      <c r="H4">
        <v>3</v>
      </c>
      <c r="I4">
        <v>3</v>
      </c>
      <c r="J4">
        <v>3</v>
      </c>
      <c r="L4">
        <v>10047</v>
      </c>
      <c r="M4">
        <v>10048</v>
      </c>
      <c r="N4">
        <v>10049</v>
      </c>
      <c r="O4">
        <v>10050</v>
      </c>
      <c r="P4">
        <v>10051</v>
      </c>
      <c r="Q4">
        <v>10052</v>
      </c>
      <c r="S4" t="str">
        <f t="shared" si="12"/>
        <v>10047#10048#10049#10050#10051#10052</v>
      </c>
      <c r="T4" t="e">
        <f t="shared" ca="1" si="13"/>
        <v>#NAME?</v>
      </c>
      <c r="U4" t="e">
        <f t="shared" ca="1" si="14"/>
        <v>#NAME?</v>
      </c>
      <c r="W4" s="15" t="str">
        <f t="shared" si="0"/>
        <v/>
      </c>
      <c r="X4" t="str">
        <f t="shared" si="1"/>
        <v/>
      </c>
      <c r="Y4" t="str">
        <f t="shared" si="2"/>
        <v/>
      </c>
      <c r="Z4" t="str">
        <f t="shared" si="3"/>
        <v/>
      </c>
      <c r="AA4" t="str">
        <f t="shared" si="4"/>
        <v/>
      </c>
      <c r="AB4" t="str">
        <f t="shared" si="5"/>
        <v/>
      </c>
      <c r="AC4" t="str">
        <f t="shared" si="6"/>
        <v/>
      </c>
      <c r="AD4" t="str">
        <f t="shared" si="7"/>
        <v/>
      </c>
      <c r="AE4" t="str">
        <f t="shared" si="8"/>
        <v/>
      </c>
      <c r="AF4" t="str">
        <f t="shared" si="9"/>
        <v/>
      </c>
      <c r="AG4" t="str">
        <f t="shared" si="10"/>
        <v/>
      </c>
      <c r="AH4" s="16" t="str">
        <f t="shared" si="11"/>
        <v/>
      </c>
      <c r="AJ4">
        <v>10001</v>
      </c>
      <c r="AK4">
        <v>10002</v>
      </c>
      <c r="AL4">
        <v>10003</v>
      </c>
      <c r="AM4">
        <v>10004</v>
      </c>
      <c r="AN4">
        <v>10005</v>
      </c>
      <c r="AO4">
        <v>10006</v>
      </c>
      <c r="AP4">
        <v>10007</v>
      </c>
      <c r="AQ4">
        <v>10008</v>
      </c>
      <c r="AR4">
        <v>10009</v>
      </c>
      <c r="AS4">
        <v>10010</v>
      </c>
      <c r="AT4">
        <v>10011</v>
      </c>
      <c r="AU4">
        <v>10012</v>
      </c>
      <c r="AX4" s="4">
        <v>10049</v>
      </c>
      <c r="AY4">
        <v>10047</v>
      </c>
      <c r="AZ4">
        <v>10050</v>
      </c>
      <c r="BA4">
        <v>10051</v>
      </c>
      <c r="BB4">
        <v>10054</v>
      </c>
      <c r="BC4">
        <v>10052</v>
      </c>
      <c r="BG4" s="4"/>
      <c r="BH4" s="23">
        <v>10047</v>
      </c>
      <c r="BI4" s="23" t="s">
        <v>40</v>
      </c>
    </row>
    <row r="5" spans="1:65" x14ac:dyDescent="0.2">
      <c r="A5">
        <v>4</v>
      </c>
      <c r="B5">
        <f>VLOOKUP($A5,ArenaRobotConfig!$B:$G,6,TRUE)</f>
        <v>18</v>
      </c>
      <c r="C5">
        <f>VLOOKUP($A5,ArenaRobotConfig!$B:$G,3,TRUE)</f>
        <v>8</v>
      </c>
      <c r="E5">
        <v>3</v>
      </c>
      <c r="F5">
        <v>3</v>
      </c>
      <c r="G5">
        <v>3</v>
      </c>
      <c r="H5">
        <v>3</v>
      </c>
      <c r="I5">
        <v>3</v>
      </c>
      <c r="J5">
        <v>3</v>
      </c>
      <c r="L5">
        <v>10047</v>
      </c>
      <c r="M5">
        <v>10048</v>
      </c>
      <c r="N5">
        <v>10049</v>
      </c>
      <c r="O5">
        <v>10050</v>
      </c>
      <c r="P5">
        <v>10051</v>
      </c>
      <c r="Q5">
        <v>10052</v>
      </c>
      <c r="S5" t="str">
        <f t="shared" si="12"/>
        <v>10047#10048#10049#10050#10051#10052</v>
      </c>
      <c r="T5" t="e">
        <f t="shared" ca="1" si="13"/>
        <v>#NAME?</v>
      </c>
      <c r="U5" t="e">
        <f t="shared" ca="1" si="14"/>
        <v>#NAME?</v>
      </c>
      <c r="W5" s="15" t="str">
        <f t="shared" si="0"/>
        <v/>
      </c>
      <c r="X5" t="str">
        <f t="shared" si="1"/>
        <v/>
      </c>
      <c r="Y5" t="str">
        <f t="shared" si="2"/>
        <v/>
      </c>
      <c r="Z5" t="str">
        <f t="shared" si="3"/>
        <v/>
      </c>
      <c r="AA5" t="str">
        <f t="shared" si="4"/>
        <v/>
      </c>
      <c r="AB5" t="str">
        <f t="shared" si="5"/>
        <v/>
      </c>
      <c r="AC5" t="str">
        <f t="shared" si="6"/>
        <v/>
      </c>
      <c r="AD5" t="str">
        <f t="shared" si="7"/>
        <v/>
      </c>
      <c r="AE5" t="str">
        <f t="shared" si="8"/>
        <v/>
      </c>
      <c r="AF5" t="str">
        <f t="shared" si="9"/>
        <v/>
      </c>
      <c r="AG5" t="str">
        <f t="shared" si="10"/>
        <v/>
      </c>
      <c r="AH5" s="16" t="str">
        <f t="shared" si="11"/>
        <v/>
      </c>
      <c r="AJ5">
        <v>10001</v>
      </c>
      <c r="AK5">
        <v>10002</v>
      </c>
      <c r="AL5">
        <v>10003</v>
      </c>
      <c r="AM5">
        <v>10004</v>
      </c>
      <c r="AN5">
        <v>10005</v>
      </c>
      <c r="AO5">
        <v>10006</v>
      </c>
      <c r="AP5">
        <v>10007</v>
      </c>
      <c r="AQ5">
        <v>10008</v>
      </c>
      <c r="AR5">
        <v>10009</v>
      </c>
      <c r="AS5">
        <v>10010</v>
      </c>
      <c r="AT5">
        <v>10011</v>
      </c>
      <c r="AU5">
        <v>10012</v>
      </c>
      <c r="AX5" s="4">
        <v>10051</v>
      </c>
      <c r="AY5">
        <v>10047</v>
      </c>
      <c r="AZ5">
        <v>10050</v>
      </c>
      <c r="BA5">
        <v>10049</v>
      </c>
      <c r="BB5">
        <v>10054</v>
      </c>
      <c r="BC5">
        <v>10052</v>
      </c>
      <c r="BG5" s="4"/>
      <c r="BH5" s="23">
        <v>10049</v>
      </c>
      <c r="BI5" s="23" t="s">
        <v>41</v>
      </c>
    </row>
    <row r="6" spans="1:65" x14ac:dyDescent="0.2">
      <c r="A6">
        <v>5</v>
      </c>
      <c r="B6">
        <f>VLOOKUP($A6,ArenaRobotConfig!$B:$G,6,TRUE)</f>
        <v>25</v>
      </c>
      <c r="C6">
        <f>VLOOKUP($A6,ArenaRobotConfig!$B:$G,3,TRUE)</f>
        <v>10</v>
      </c>
      <c r="E6">
        <v>4</v>
      </c>
      <c r="F6">
        <v>3</v>
      </c>
      <c r="G6">
        <v>4</v>
      </c>
      <c r="H6">
        <v>3</v>
      </c>
      <c r="I6">
        <v>3</v>
      </c>
      <c r="J6">
        <v>3</v>
      </c>
      <c r="L6">
        <v>10064</v>
      </c>
      <c r="M6">
        <v>10048</v>
      </c>
      <c r="N6">
        <v>10070</v>
      </c>
      <c r="O6">
        <v>10050</v>
      </c>
      <c r="P6">
        <v>10054</v>
      </c>
      <c r="Q6">
        <v>10052</v>
      </c>
      <c r="S6" t="str">
        <f t="shared" si="12"/>
        <v>10064#10048#10070#10050#10054#10052</v>
      </c>
      <c r="T6" t="e">
        <f t="shared" ca="1" si="13"/>
        <v>#NAME?</v>
      </c>
      <c r="U6" t="e">
        <f t="shared" ca="1" si="14"/>
        <v>#NAME?</v>
      </c>
      <c r="W6" s="15" t="str">
        <f t="shared" si="0"/>
        <v/>
      </c>
      <c r="X6" t="str">
        <f t="shared" si="1"/>
        <v/>
      </c>
      <c r="Y6" t="str">
        <f t="shared" si="2"/>
        <v/>
      </c>
      <c r="Z6" t="str">
        <f t="shared" si="3"/>
        <v/>
      </c>
      <c r="AA6" t="str">
        <f t="shared" si="4"/>
        <v/>
      </c>
      <c r="AB6" t="str">
        <f t="shared" si="5"/>
        <v/>
      </c>
      <c r="AC6" t="str">
        <f t="shared" si="6"/>
        <v/>
      </c>
      <c r="AD6" t="str">
        <f t="shared" si="7"/>
        <v/>
      </c>
      <c r="AE6" t="str">
        <f t="shared" si="8"/>
        <v/>
      </c>
      <c r="AF6" t="str">
        <f t="shared" si="9"/>
        <v/>
      </c>
      <c r="AG6" t="str">
        <f t="shared" si="10"/>
        <v/>
      </c>
      <c r="AH6" s="16" t="str">
        <f t="shared" si="11"/>
        <v/>
      </c>
      <c r="AJ6">
        <v>10001</v>
      </c>
      <c r="AK6">
        <v>10002</v>
      </c>
      <c r="AL6">
        <v>10003</v>
      </c>
      <c r="AM6">
        <v>10004</v>
      </c>
      <c r="AN6">
        <v>10005</v>
      </c>
      <c r="AO6">
        <v>10006</v>
      </c>
      <c r="AP6">
        <v>10007</v>
      </c>
      <c r="AQ6">
        <v>10008</v>
      </c>
      <c r="AR6">
        <v>10009</v>
      </c>
      <c r="AS6">
        <v>10010</v>
      </c>
      <c r="AT6">
        <v>10011</v>
      </c>
      <c r="AU6">
        <v>10012</v>
      </c>
      <c r="BH6" s="23">
        <v>10051</v>
      </c>
      <c r="BI6" s="23" t="s">
        <v>42</v>
      </c>
    </row>
    <row r="7" spans="1:65" x14ac:dyDescent="0.2">
      <c r="A7">
        <v>6</v>
      </c>
      <c r="B7">
        <f>VLOOKUP($A7,ArenaRobotConfig!$B:$G,6,TRUE)</f>
        <v>21</v>
      </c>
      <c r="C7">
        <f>VLOOKUP($A7,ArenaRobotConfig!$B:$G,3,TRUE)</f>
        <v>10</v>
      </c>
      <c r="E7">
        <v>3</v>
      </c>
      <c r="F7">
        <v>3</v>
      </c>
      <c r="G7">
        <v>3</v>
      </c>
      <c r="H7">
        <v>3</v>
      </c>
      <c r="I7">
        <v>3</v>
      </c>
      <c r="J7">
        <v>3</v>
      </c>
      <c r="L7">
        <v>10047</v>
      </c>
      <c r="M7">
        <v>10048</v>
      </c>
      <c r="N7">
        <v>10053</v>
      </c>
      <c r="O7">
        <v>10050</v>
      </c>
      <c r="P7">
        <v>10051</v>
      </c>
      <c r="Q7">
        <v>10052</v>
      </c>
      <c r="S7" t="str">
        <f t="shared" si="12"/>
        <v>10047#10048#10053#10050#10051#10052</v>
      </c>
      <c r="T7" t="e">
        <f t="shared" ca="1" si="13"/>
        <v>#NAME?</v>
      </c>
      <c r="U7" t="e">
        <f t="shared" ca="1" si="14"/>
        <v>#NAME?</v>
      </c>
      <c r="W7" s="15" t="str">
        <f t="shared" si="0"/>
        <v/>
      </c>
      <c r="X7" t="str">
        <f t="shared" si="1"/>
        <v/>
      </c>
      <c r="Y7" t="str">
        <f t="shared" si="2"/>
        <v/>
      </c>
      <c r="Z7" t="str">
        <f t="shared" si="3"/>
        <v/>
      </c>
      <c r="AA7" t="str">
        <f t="shared" si="4"/>
        <v/>
      </c>
      <c r="AB7" t="str">
        <f t="shared" si="5"/>
        <v/>
      </c>
      <c r="AC7" t="str">
        <f t="shared" si="6"/>
        <v/>
      </c>
      <c r="AD7" t="str">
        <f t="shared" si="7"/>
        <v/>
      </c>
      <c r="AE7" t="str">
        <f t="shared" si="8"/>
        <v/>
      </c>
      <c r="AF7" t="str">
        <f t="shared" si="9"/>
        <v/>
      </c>
      <c r="AG7" t="str">
        <f t="shared" si="10"/>
        <v/>
      </c>
      <c r="AH7" s="16" t="str">
        <f t="shared" si="11"/>
        <v/>
      </c>
      <c r="AJ7">
        <v>10001</v>
      </c>
      <c r="AK7">
        <v>10002</v>
      </c>
      <c r="AL7">
        <v>10003</v>
      </c>
      <c r="AM7">
        <v>10004</v>
      </c>
      <c r="AN7">
        <v>10005</v>
      </c>
      <c r="AO7">
        <v>10006</v>
      </c>
      <c r="AP7">
        <v>10007</v>
      </c>
      <c r="AQ7">
        <v>10008</v>
      </c>
      <c r="AR7">
        <v>10009</v>
      </c>
      <c r="AS7">
        <v>10010</v>
      </c>
      <c r="AT7">
        <v>10011</v>
      </c>
      <c r="AU7">
        <v>10012</v>
      </c>
      <c r="AW7">
        <v>1</v>
      </c>
      <c r="AX7" t="str">
        <f>VLOOKUP(AX1,[2]HeroConfig!$B:$D,3,FALSE)</f>
        <v>罗琳</v>
      </c>
      <c r="AY7" t="str">
        <f>VLOOKUP(AY1,[2]HeroConfig!$B:$D,3,FALSE)</f>
        <v>特蕾莎</v>
      </c>
      <c r="AZ7" t="str">
        <f>VLOOKUP(AZ1,[2]HeroConfig!$B:$D,3,FALSE)</f>
        <v>仙灵</v>
      </c>
      <c r="BA7" t="str">
        <f>VLOOKUP(BA1,[2]HeroConfig!$B:$D,3,FALSE)</f>
        <v>菩提遗枝</v>
      </c>
      <c r="BB7" t="str">
        <f>VLOOKUP(BB1,[2]HeroConfig!$B:$D,3,FALSE)</f>
        <v>盖洛普</v>
      </c>
      <c r="BC7" t="str">
        <f>VLOOKUP(BC1,[2]HeroConfig!$B:$D,3,FALSE)</f>
        <v>方士</v>
      </c>
      <c r="BH7" s="23">
        <v>10052</v>
      </c>
      <c r="BI7" s="23" t="s">
        <v>43</v>
      </c>
    </row>
    <row r="8" spans="1:65" x14ac:dyDescent="0.2">
      <c r="A8">
        <v>7</v>
      </c>
      <c r="B8">
        <f>VLOOKUP($A8,ArenaRobotConfig!$B:$G,6,TRUE)</f>
        <v>19</v>
      </c>
      <c r="C8">
        <f>VLOOKUP($A8,ArenaRobotConfig!$B:$G,3,TRUE)</f>
        <v>10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L8">
        <v>10047</v>
      </c>
      <c r="M8">
        <v>10048</v>
      </c>
      <c r="N8">
        <v>10049</v>
      </c>
      <c r="O8">
        <v>10050</v>
      </c>
      <c r="P8">
        <v>10054</v>
      </c>
      <c r="Q8">
        <v>10052</v>
      </c>
      <c r="S8" t="str">
        <f t="shared" si="12"/>
        <v>10047#10048#10049#10050#10054#10052</v>
      </c>
      <c r="T8" t="e">
        <f t="shared" ca="1" si="13"/>
        <v>#NAME?</v>
      </c>
      <c r="U8" t="e">
        <f t="shared" ca="1" si="14"/>
        <v>#NAME?</v>
      </c>
      <c r="W8" s="15" t="str">
        <f t="shared" si="0"/>
        <v/>
      </c>
      <c r="X8" t="str">
        <f t="shared" si="1"/>
        <v/>
      </c>
      <c r="Y8" t="str">
        <f t="shared" si="2"/>
        <v/>
      </c>
      <c r="Z8" t="str">
        <f t="shared" si="3"/>
        <v/>
      </c>
      <c r="AA8" t="str">
        <f t="shared" si="4"/>
        <v/>
      </c>
      <c r="AB8" t="str">
        <f t="shared" si="5"/>
        <v/>
      </c>
      <c r="AC8" t="str">
        <f t="shared" si="6"/>
        <v/>
      </c>
      <c r="AD8" t="str">
        <f t="shared" si="7"/>
        <v/>
      </c>
      <c r="AE8" t="str">
        <f t="shared" si="8"/>
        <v/>
      </c>
      <c r="AF8" t="str">
        <f t="shared" si="9"/>
        <v/>
      </c>
      <c r="AG8" t="str">
        <f t="shared" si="10"/>
        <v/>
      </c>
      <c r="AH8" s="16" t="str">
        <f t="shared" si="11"/>
        <v/>
      </c>
      <c r="AJ8">
        <v>10001</v>
      </c>
      <c r="AK8">
        <v>10002</v>
      </c>
      <c r="AL8">
        <v>10003</v>
      </c>
      <c r="AM8">
        <v>10004</v>
      </c>
      <c r="AN8">
        <v>10005</v>
      </c>
      <c r="AO8">
        <v>10006</v>
      </c>
      <c r="AP8">
        <v>10007</v>
      </c>
      <c r="AQ8">
        <v>10008</v>
      </c>
      <c r="AR8">
        <v>10009</v>
      </c>
      <c r="AS8">
        <v>10010</v>
      </c>
      <c r="AT8">
        <v>10011</v>
      </c>
      <c r="AU8">
        <v>10012</v>
      </c>
      <c r="AX8" t="str">
        <f>VLOOKUP(AX2,[2]HeroConfig!$B:$D,3,FALSE)</f>
        <v>盖洛普</v>
      </c>
      <c r="AY8" t="str">
        <f>VLOOKUP(AY2,[2]HeroConfig!$B:$D,3,FALSE)</f>
        <v>仙灵</v>
      </c>
      <c r="AZ8" t="str">
        <f>VLOOKUP(AZ2,[2]HeroConfig!$B:$D,3,FALSE)</f>
        <v>方士</v>
      </c>
      <c r="BA8" t="str">
        <f>VLOOKUP(BA2,[2]HeroConfig!$B:$D,3,FALSE)</f>
        <v>索菲</v>
      </c>
      <c r="BB8" t="str">
        <f>VLOOKUP(BB2,[2]HeroConfig!$B:$D,3,FALSE)</f>
        <v>特蕾莎</v>
      </c>
      <c r="BC8" t="str">
        <f>VLOOKUP(BC2,[2]HeroConfig!$B:$D,3,FALSE)</f>
        <v>菩提遗枝</v>
      </c>
      <c r="BH8" s="23">
        <v>10053</v>
      </c>
      <c r="BI8" s="23" t="s">
        <v>44</v>
      </c>
    </row>
    <row r="9" spans="1:65" x14ac:dyDescent="0.2">
      <c r="A9">
        <v>8</v>
      </c>
      <c r="B9">
        <f>VLOOKUP($A9,ArenaRobotConfig!$B:$G,6,TRUE)</f>
        <v>24</v>
      </c>
      <c r="C9">
        <f>VLOOKUP($A9,ArenaRobotConfig!$B:$G,3,TRUE)</f>
        <v>9</v>
      </c>
      <c r="E9">
        <v>3</v>
      </c>
      <c r="F9">
        <v>4</v>
      </c>
      <c r="G9">
        <v>3</v>
      </c>
      <c r="H9">
        <v>3</v>
      </c>
      <c r="I9">
        <v>3</v>
      </c>
      <c r="J9">
        <v>3</v>
      </c>
      <c r="L9">
        <v>10047</v>
      </c>
      <c r="M9">
        <v>10061</v>
      </c>
      <c r="N9">
        <v>10053</v>
      </c>
      <c r="O9">
        <v>10050</v>
      </c>
      <c r="P9">
        <v>10054</v>
      </c>
      <c r="Q9">
        <v>10052</v>
      </c>
      <c r="S9" t="str">
        <f t="shared" si="12"/>
        <v>10047#10061#10053#10050#10054#10052</v>
      </c>
      <c r="T9" t="e">
        <f t="shared" ca="1" si="13"/>
        <v>#NAME?</v>
      </c>
      <c r="U9" t="e">
        <f t="shared" ca="1" si="14"/>
        <v>#NAME?</v>
      </c>
      <c r="W9" s="15" t="str">
        <f t="shared" si="0"/>
        <v/>
      </c>
      <c r="X9" t="str">
        <f t="shared" si="1"/>
        <v/>
      </c>
      <c r="Y9" t="str">
        <f t="shared" si="2"/>
        <v/>
      </c>
      <c r="Z9" t="str">
        <f t="shared" si="3"/>
        <v/>
      </c>
      <c r="AA9" t="str">
        <f t="shared" si="4"/>
        <v/>
      </c>
      <c r="AB9" t="str">
        <f t="shared" si="5"/>
        <v/>
      </c>
      <c r="AC9" t="str">
        <f t="shared" si="6"/>
        <v/>
      </c>
      <c r="AD9" t="str">
        <f t="shared" si="7"/>
        <v/>
      </c>
      <c r="AE9" t="str">
        <f t="shared" si="8"/>
        <v/>
      </c>
      <c r="AF9" t="str">
        <f t="shared" si="9"/>
        <v/>
      </c>
      <c r="AG9" t="str">
        <f t="shared" si="10"/>
        <v/>
      </c>
      <c r="AH9" s="16" t="str">
        <f t="shared" si="11"/>
        <v/>
      </c>
      <c r="AJ9">
        <v>10001</v>
      </c>
      <c r="AK9">
        <v>10002</v>
      </c>
      <c r="AL9">
        <v>10003</v>
      </c>
      <c r="AM9">
        <v>10004</v>
      </c>
      <c r="AN9">
        <v>10005</v>
      </c>
      <c r="AO9">
        <v>10006</v>
      </c>
      <c r="AP9">
        <v>10007</v>
      </c>
      <c r="AQ9">
        <v>10008</v>
      </c>
      <c r="AR9">
        <v>10009</v>
      </c>
      <c r="AS9">
        <v>10010</v>
      </c>
      <c r="AT9">
        <v>10011</v>
      </c>
      <c r="AU9">
        <v>10012</v>
      </c>
      <c r="AX9" t="str">
        <f>VLOOKUP(AX3,[2]HeroConfig!$B:$D,3,FALSE)</f>
        <v>罗琳</v>
      </c>
      <c r="AY9" t="str">
        <f>VLOOKUP(AY3,[2]HeroConfig!$B:$D,3,FALSE)</f>
        <v>特蕾莎</v>
      </c>
      <c r="AZ9" t="str">
        <f>VLOOKUP(AZ3,[2]HeroConfig!$B:$D,3,FALSE)</f>
        <v>菩提遗枝</v>
      </c>
      <c r="BA9" t="str">
        <f>VLOOKUP(BA3,[2]HeroConfig!$B:$D,3,FALSE)</f>
        <v>索菲</v>
      </c>
      <c r="BB9" t="str">
        <f>VLOOKUP(BB3,[2]HeroConfig!$B:$D,3,FALSE)</f>
        <v>仙灵</v>
      </c>
      <c r="BC9" t="str">
        <f>VLOOKUP(BC3,[2]HeroConfig!$B:$D,3,FALSE)</f>
        <v>方士</v>
      </c>
      <c r="BH9" s="23">
        <v>10054</v>
      </c>
      <c r="BI9" s="23" t="s">
        <v>45</v>
      </c>
    </row>
    <row r="10" spans="1:65" x14ac:dyDescent="0.2">
      <c r="A10">
        <v>9</v>
      </c>
      <c r="B10">
        <f>VLOOKUP($A10,ArenaRobotConfig!$B:$G,6,TRUE)</f>
        <v>19</v>
      </c>
      <c r="C10">
        <f>VLOOKUP($A10,ArenaRobotConfig!$B:$G,3,TRUE)</f>
        <v>8</v>
      </c>
      <c r="E10">
        <v>3</v>
      </c>
      <c r="F10">
        <v>3</v>
      </c>
      <c r="G10">
        <v>3</v>
      </c>
      <c r="H10">
        <v>3</v>
      </c>
      <c r="I10">
        <v>3</v>
      </c>
      <c r="J10">
        <v>3</v>
      </c>
      <c r="L10">
        <v>10047</v>
      </c>
      <c r="M10">
        <v>10048</v>
      </c>
      <c r="N10">
        <v>10049</v>
      </c>
      <c r="O10">
        <v>10050</v>
      </c>
      <c r="P10">
        <v>10054</v>
      </c>
      <c r="Q10">
        <v>10052</v>
      </c>
      <c r="S10" t="str">
        <f t="shared" si="12"/>
        <v>10047#10048#10049#10050#10054#10052</v>
      </c>
      <c r="T10" t="e">
        <f t="shared" ca="1" si="13"/>
        <v>#NAME?</v>
      </c>
      <c r="U10" t="e">
        <f t="shared" ca="1" si="14"/>
        <v>#NAME?</v>
      </c>
      <c r="W10" s="15" t="str">
        <f t="shared" si="0"/>
        <v/>
      </c>
      <c r="X10" t="str">
        <f t="shared" si="1"/>
        <v/>
      </c>
      <c r="Y10" t="str">
        <f t="shared" si="2"/>
        <v/>
      </c>
      <c r="Z10" t="str">
        <f t="shared" si="3"/>
        <v/>
      </c>
      <c r="AA10" t="str">
        <f t="shared" si="4"/>
        <v/>
      </c>
      <c r="AB10" t="str">
        <f t="shared" si="5"/>
        <v/>
      </c>
      <c r="AC10" t="str">
        <f t="shared" si="6"/>
        <v/>
      </c>
      <c r="AD10" t="str">
        <f t="shared" si="7"/>
        <v/>
      </c>
      <c r="AE10" t="str">
        <f t="shared" si="8"/>
        <v/>
      </c>
      <c r="AF10" t="str">
        <f t="shared" si="9"/>
        <v/>
      </c>
      <c r="AG10" t="str">
        <f t="shared" si="10"/>
        <v/>
      </c>
      <c r="AH10" s="16" t="str">
        <f t="shared" si="11"/>
        <v/>
      </c>
      <c r="AJ10">
        <v>10001</v>
      </c>
      <c r="AK10">
        <v>10002</v>
      </c>
      <c r="AL10">
        <v>10003</v>
      </c>
      <c r="AM10">
        <v>10004</v>
      </c>
      <c r="AN10">
        <v>10005</v>
      </c>
      <c r="AO10">
        <v>10006</v>
      </c>
      <c r="AP10">
        <v>10007</v>
      </c>
      <c r="AQ10">
        <v>10008</v>
      </c>
      <c r="AR10">
        <v>10009</v>
      </c>
      <c r="AS10">
        <v>10010</v>
      </c>
      <c r="AT10">
        <v>10011</v>
      </c>
      <c r="AU10">
        <v>10012</v>
      </c>
      <c r="AW10">
        <v>1</v>
      </c>
      <c r="AX10" t="str">
        <f>VLOOKUP(AX4,[2]HeroConfig!$B:$D,3,FALSE)</f>
        <v>索菲</v>
      </c>
      <c r="AY10" t="str">
        <f>VLOOKUP(AY4,[2]HeroConfig!$B:$D,3,FALSE)</f>
        <v>特蕾莎</v>
      </c>
      <c r="AZ10" t="str">
        <f>VLOOKUP(AZ4,[2]HeroConfig!$B:$D,3,FALSE)</f>
        <v>菩提遗枝</v>
      </c>
      <c r="BA10" t="str">
        <f>VLOOKUP(BA4,[2]HeroConfig!$B:$D,3,FALSE)</f>
        <v>盖洛普</v>
      </c>
      <c r="BB10" t="str">
        <f>VLOOKUP(BB4,[2]HeroConfig!$B:$D,3,FALSE)</f>
        <v>仙灵</v>
      </c>
      <c r="BC10" t="str">
        <f>VLOOKUP(BC4,[2]HeroConfig!$B:$D,3,FALSE)</f>
        <v>方士</v>
      </c>
    </row>
    <row r="11" spans="1:65" x14ac:dyDescent="0.2">
      <c r="A11">
        <v>10</v>
      </c>
      <c r="B11">
        <f>VLOOKUP($A11,ArenaRobotConfig!$B:$G,6,TRUE)</f>
        <v>20</v>
      </c>
      <c r="C11">
        <f>VLOOKUP($A11,ArenaRobotConfig!$B:$G,3,TRUE)</f>
        <v>9</v>
      </c>
      <c r="E11">
        <v>3</v>
      </c>
      <c r="F11">
        <v>3</v>
      </c>
      <c r="G11">
        <v>3</v>
      </c>
      <c r="H11">
        <v>4</v>
      </c>
      <c r="I11">
        <v>3</v>
      </c>
      <c r="J11">
        <v>3</v>
      </c>
      <c r="L11">
        <v>10047</v>
      </c>
      <c r="M11">
        <v>10048</v>
      </c>
      <c r="N11">
        <v>10053</v>
      </c>
      <c r="O11">
        <v>10066</v>
      </c>
      <c r="P11">
        <v>10051</v>
      </c>
      <c r="Q11">
        <v>10052</v>
      </c>
      <c r="S11" t="str">
        <f t="shared" si="12"/>
        <v>10047#10048#10053#10066#10051#10052</v>
      </c>
      <c r="T11" t="e">
        <f t="shared" ca="1" si="13"/>
        <v>#NAME?</v>
      </c>
      <c r="U11" t="e">
        <f t="shared" ca="1" si="14"/>
        <v>#NAME?</v>
      </c>
      <c r="W11" s="15" t="str">
        <f t="shared" si="0"/>
        <v/>
      </c>
      <c r="X11" t="str">
        <f t="shared" si="1"/>
        <v/>
      </c>
      <c r="Y11" t="str">
        <f t="shared" si="2"/>
        <v/>
      </c>
      <c r="Z11" t="str">
        <f t="shared" si="3"/>
        <v/>
      </c>
      <c r="AA11" t="str">
        <f t="shared" si="4"/>
        <v/>
      </c>
      <c r="AB11" t="str">
        <f t="shared" si="5"/>
        <v/>
      </c>
      <c r="AC11" t="str">
        <f t="shared" si="6"/>
        <v/>
      </c>
      <c r="AD11" t="str">
        <f t="shared" si="7"/>
        <v/>
      </c>
      <c r="AE11" t="str">
        <f t="shared" si="8"/>
        <v/>
      </c>
      <c r="AF11" t="str">
        <f t="shared" si="9"/>
        <v/>
      </c>
      <c r="AG11" t="str">
        <f t="shared" si="10"/>
        <v/>
      </c>
      <c r="AH11" s="16" t="str">
        <f t="shared" si="11"/>
        <v/>
      </c>
      <c r="AJ11">
        <v>10001</v>
      </c>
      <c r="AK11">
        <v>10002</v>
      </c>
      <c r="AL11">
        <v>10003</v>
      </c>
      <c r="AM11">
        <v>10004</v>
      </c>
      <c r="AN11">
        <v>10005</v>
      </c>
      <c r="AO11">
        <v>10006</v>
      </c>
      <c r="AP11">
        <v>10007</v>
      </c>
      <c r="AQ11">
        <v>10008</v>
      </c>
      <c r="AR11">
        <v>10009</v>
      </c>
      <c r="AS11">
        <v>10010</v>
      </c>
      <c r="AT11">
        <v>10011</v>
      </c>
      <c r="AU11">
        <v>10012</v>
      </c>
      <c r="AX11" t="str">
        <f>VLOOKUP(AX5,[2]HeroConfig!$B:$D,3,FALSE)</f>
        <v>盖洛普</v>
      </c>
      <c r="AY11" t="str">
        <f>VLOOKUP(AY5,[2]HeroConfig!$B:$D,3,FALSE)</f>
        <v>特蕾莎</v>
      </c>
      <c r="AZ11" t="str">
        <f>VLOOKUP(AZ5,[2]HeroConfig!$B:$D,3,FALSE)</f>
        <v>菩提遗枝</v>
      </c>
      <c r="BA11" t="str">
        <f>VLOOKUP(BA5,[2]HeroConfig!$B:$D,3,FALSE)</f>
        <v>索菲</v>
      </c>
      <c r="BB11" t="str">
        <f>VLOOKUP(BB5,[2]HeroConfig!$B:$D,3,FALSE)</f>
        <v>仙灵</v>
      </c>
      <c r="BC11" t="str">
        <f>VLOOKUP(BC5,[2]HeroConfig!$B:$D,3,FALSE)</f>
        <v>方士</v>
      </c>
    </row>
    <row r="12" spans="1:65" x14ac:dyDescent="0.2">
      <c r="A12">
        <v>11</v>
      </c>
      <c r="B12">
        <f>VLOOKUP($A12,ArenaRobotConfig!$B:$G,6,TRUE)</f>
        <v>22</v>
      </c>
      <c r="C12">
        <f>VLOOKUP($A12,ArenaRobotConfig!$B:$G,3,TRUE)</f>
        <v>10</v>
      </c>
      <c r="E12">
        <v>3</v>
      </c>
      <c r="F12">
        <v>3</v>
      </c>
      <c r="G12">
        <v>4</v>
      </c>
      <c r="H12">
        <v>3</v>
      </c>
      <c r="I12">
        <v>4</v>
      </c>
      <c r="J12">
        <v>3</v>
      </c>
      <c r="L12">
        <v>10047</v>
      </c>
      <c r="M12">
        <v>10048</v>
      </c>
      <c r="N12">
        <v>10072</v>
      </c>
      <c r="O12">
        <v>10050</v>
      </c>
      <c r="P12">
        <v>10069</v>
      </c>
      <c r="Q12">
        <v>10052</v>
      </c>
      <c r="S12" t="str">
        <f t="shared" si="12"/>
        <v>10047#10048#10072#10050#10069#10052</v>
      </c>
      <c r="T12" t="e">
        <f t="shared" ca="1" si="13"/>
        <v>#NAME?</v>
      </c>
      <c r="U12" t="e">
        <f t="shared" ca="1" si="14"/>
        <v>#NAME?</v>
      </c>
      <c r="W12" s="15" t="str">
        <f t="shared" si="0"/>
        <v/>
      </c>
      <c r="X12" t="str">
        <f t="shared" si="1"/>
        <v/>
      </c>
      <c r="Y12" t="str">
        <f t="shared" si="2"/>
        <v/>
      </c>
      <c r="Z12" t="str">
        <f t="shared" si="3"/>
        <v/>
      </c>
      <c r="AA12" t="str">
        <f t="shared" si="4"/>
        <v/>
      </c>
      <c r="AB12" t="str">
        <f t="shared" si="5"/>
        <v/>
      </c>
      <c r="AC12" t="str">
        <f t="shared" si="6"/>
        <v/>
      </c>
      <c r="AD12" t="str">
        <f t="shared" si="7"/>
        <v/>
      </c>
      <c r="AE12" t="str">
        <f t="shared" si="8"/>
        <v/>
      </c>
      <c r="AF12" t="str">
        <f t="shared" si="9"/>
        <v/>
      </c>
      <c r="AG12" t="str">
        <f t="shared" si="10"/>
        <v/>
      </c>
      <c r="AH12" s="16" t="str">
        <f t="shared" si="11"/>
        <v/>
      </c>
      <c r="AJ12">
        <v>10001</v>
      </c>
      <c r="AK12">
        <v>10002</v>
      </c>
      <c r="AL12">
        <v>10003</v>
      </c>
      <c r="AM12">
        <v>10004</v>
      </c>
      <c r="AN12">
        <v>10005</v>
      </c>
      <c r="AO12">
        <v>10006</v>
      </c>
      <c r="AP12">
        <v>10007</v>
      </c>
      <c r="AQ12">
        <v>10008</v>
      </c>
      <c r="AR12">
        <v>10009</v>
      </c>
      <c r="AS12">
        <v>10010</v>
      </c>
      <c r="AT12">
        <v>10011</v>
      </c>
      <c r="AU12">
        <v>10012</v>
      </c>
      <c r="BH12" s="5" t="s">
        <v>46</v>
      </c>
    </row>
    <row r="13" spans="1:65" x14ac:dyDescent="0.2">
      <c r="A13">
        <v>12</v>
      </c>
      <c r="B13">
        <f>VLOOKUP($A13,ArenaRobotConfig!$B:$G,6,TRUE)</f>
        <v>26</v>
      </c>
      <c r="C13">
        <f>VLOOKUP($A13,ArenaRobotConfig!$B:$G,3,TRUE)</f>
        <v>9</v>
      </c>
      <c r="E13">
        <v>3</v>
      </c>
      <c r="F13">
        <v>4</v>
      </c>
      <c r="G13">
        <v>3</v>
      </c>
      <c r="H13">
        <v>3</v>
      </c>
      <c r="I13">
        <v>3</v>
      </c>
      <c r="J13">
        <v>3</v>
      </c>
      <c r="L13">
        <v>10047</v>
      </c>
      <c r="M13">
        <v>10061</v>
      </c>
      <c r="N13">
        <v>10053</v>
      </c>
      <c r="O13">
        <v>10050</v>
      </c>
      <c r="P13">
        <v>10054</v>
      </c>
      <c r="Q13">
        <v>10052</v>
      </c>
      <c r="S13" t="str">
        <f t="shared" si="12"/>
        <v>10047#10061#10053#10050#10054#10052</v>
      </c>
      <c r="T13" t="e">
        <f t="shared" ca="1" si="13"/>
        <v>#NAME?</v>
      </c>
      <c r="U13" t="e">
        <f t="shared" ca="1" si="14"/>
        <v>#NAME?</v>
      </c>
      <c r="W13" s="15" t="str">
        <f t="shared" si="0"/>
        <v/>
      </c>
      <c r="X13" t="str">
        <f t="shared" si="1"/>
        <v/>
      </c>
      <c r="Y13" t="str">
        <f t="shared" si="2"/>
        <v/>
      </c>
      <c r="Z13" t="str">
        <f t="shared" si="3"/>
        <v/>
      </c>
      <c r="AA13" t="str">
        <f t="shared" si="4"/>
        <v/>
      </c>
      <c r="AB13" t="str">
        <f t="shared" si="5"/>
        <v/>
      </c>
      <c r="AC13" t="str">
        <f t="shared" si="6"/>
        <v/>
      </c>
      <c r="AD13" t="str">
        <f t="shared" si="7"/>
        <v/>
      </c>
      <c r="AE13" t="str">
        <f t="shared" si="8"/>
        <v/>
      </c>
      <c r="AF13" t="str">
        <f t="shared" si="9"/>
        <v/>
      </c>
      <c r="AG13" t="str">
        <f t="shared" si="10"/>
        <v/>
      </c>
      <c r="AH13" s="16" t="str">
        <f t="shared" si="11"/>
        <v/>
      </c>
      <c r="AJ13">
        <v>10001</v>
      </c>
      <c r="AK13">
        <v>10002</v>
      </c>
      <c r="AL13">
        <v>10003</v>
      </c>
      <c r="AM13">
        <v>10004</v>
      </c>
      <c r="AN13">
        <v>10005</v>
      </c>
      <c r="AO13">
        <v>10006</v>
      </c>
      <c r="AP13">
        <v>10007</v>
      </c>
      <c r="AQ13">
        <v>10008</v>
      </c>
      <c r="AR13">
        <v>10009</v>
      </c>
      <c r="AS13">
        <v>10010</v>
      </c>
      <c r="AT13">
        <v>10011</v>
      </c>
      <c r="AU13">
        <v>10012</v>
      </c>
      <c r="BH13" s="23">
        <v>10047</v>
      </c>
      <c r="BI13" s="23">
        <v>10049</v>
      </c>
      <c r="BJ13" s="23">
        <v>10051</v>
      </c>
      <c r="BK13" s="23">
        <v>10052</v>
      </c>
      <c r="BL13" s="23">
        <v>10053</v>
      </c>
      <c r="BM13" s="23">
        <v>10054</v>
      </c>
    </row>
    <row r="14" spans="1:65" x14ac:dyDescent="0.2">
      <c r="A14">
        <v>13</v>
      </c>
      <c r="B14">
        <f>VLOOKUP($A14,ArenaRobotConfig!$B:$G,6,TRUE)</f>
        <v>18</v>
      </c>
      <c r="C14">
        <f>VLOOKUP($A14,ArenaRobotConfig!$B:$G,3,TRUE)</f>
        <v>8</v>
      </c>
      <c r="E14">
        <v>3</v>
      </c>
      <c r="F14">
        <v>3</v>
      </c>
      <c r="G14">
        <v>3</v>
      </c>
      <c r="H14">
        <v>3</v>
      </c>
      <c r="I14">
        <v>3</v>
      </c>
      <c r="J14">
        <v>3</v>
      </c>
      <c r="L14">
        <v>10047</v>
      </c>
      <c r="M14">
        <v>10048</v>
      </c>
      <c r="N14">
        <v>10049</v>
      </c>
      <c r="O14">
        <v>10050</v>
      </c>
      <c r="P14">
        <v>10054</v>
      </c>
      <c r="Q14">
        <v>10052</v>
      </c>
      <c r="S14" t="str">
        <f t="shared" si="12"/>
        <v>10047#10048#10049#10050#10054#10052</v>
      </c>
      <c r="T14" t="e">
        <f t="shared" ca="1" si="13"/>
        <v>#NAME?</v>
      </c>
      <c r="U14" t="e">
        <f t="shared" ca="1" si="14"/>
        <v>#NAME?</v>
      </c>
      <c r="W14" s="15" t="str">
        <f t="shared" si="0"/>
        <v/>
      </c>
      <c r="X14" t="str">
        <f t="shared" si="1"/>
        <v/>
      </c>
      <c r="Y14" t="str">
        <f t="shared" si="2"/>
        <v/>
      </c>
      <c r="Z14" t="str">
        <f t="shared" si="3"/>
        <v/>
      </c>
      <c r="AA14" t="str">
        <f t="shared" si="4"/>
        <v/>
      </c>
      <c r="AB14" t="str">
        <f t="shared" si="5"/>
        <v/>
      </c>
      <c r="AC14" t="str">
        <f t="shared" si="6"/>
        <v/>
      </c>
      <c r="AD14" t="str">
        <f t="shared" si="7"/>
        <v/>
      </c>
      <c r="AE14" t="str">
        <f t="shared" si="8"/>
        <v/>
      </c>
      <c r="AF14" t="str">
        <f t="shared" si="9"/>
        <v/>
      </c>
      <c r="AG14" t="str">
        <f t="shared" si="10"/>
        <v/>
      </c>
      <c r="AH14" s="16" t="str">
        <f t="shared" si="11"/>
        <v/>
      </c>
      <c r="AJ14">
        <v>10001</v>
      </c>
      <c r="AK14">
        <v>10002</v>
      </c>
      <c r="AL14">
        <v>10003</v>
      </c>
      <c r="AM14">
        <v>10004</v>
      </c>
      <c r="AN14">
        <v>10005</v>
      </c>
      <c r="AO14">
        <v>10006</v>
      </c>
      <c r="AP14">
        <v>10007</v>
      </c>
      <c r="AQ14">
        <v>10008</v>
      </c>
      <c r="AR14">
        <v>10009</v>
      </c>
      <c r="AS14">
        <v>10010</v>
      </c>
      <c r="AT14">
        <v>10011</v>
      </c>
      <c r="AU14">
        <v>10012</v>
      </c>
      <c r="AX14">
        <f>VLOOKUP(AX1,[2]HeroConfig!$B:$M,9,FALSE)</f>
        <v>11053</v>
      </c>
      <c r="AY14">
        <f>VLOOKUP(AY1,[2]HeroConfig!$B:$M,9,FALSE)</f>
        <v>11047</v>
      </c>
      <c r="AZ14">
        <f>VLOOKUP(AZ1,[2]HeroConfig!$B:$M,9,FALSE)</f>
        <v>11054</v>
      </c>
      <c r="BA14">
        <f>VLOOKUP(BA1,[2]HeroConfig!$B:$M,9,FALSE)</f>
        <v>11050</v>
      </c>
      <c r="BB14">
        <f>VLOOKUP(BB1,[2]HeroConfig!$B:$M,9,FALSE)</f>
        <v>11051</v>
      </c>
      <c r="BC14">
        <f>VLOOKUP(BC1,[2]HeroConfig!$B:$M,9,FALSE)</f>
        <v>11052</v>
      </c>
      <c r="BH14" s="23">
        <v>10049</v>
      </c>
      <c r="BI14" s="23">
        <v>10051</v>
      </c>
      <c r="BJ14" s="23">
        <v>10052</v>
      </c>
      <c r="BK14" s="23">
        <v>10053</v>
      </c>
      <c r="BL14" s="23">
        <v>10054</v>
      </c>
      <c r="BM14" s="23">
        <v>10047</v>
      </c>
    </row>
    <row r="15" spans="1:65" x14ac:dyDescent="0.2">
      <c r="A15">
        <v>14</v>
      </c>
      <c r="B15">
        <f>VLOOKUP($A15,ArenaRobotConfig!$B:$G,6,TRUE)</f>
        <v>27</v>
      </c>
      <c r="C15">
        <f>VLOOKUP($A15,ArenaRobotConfig!$B:$G,3,TRUE)</f>
        <v>10</v>
      </c>
      <c r="E15">
        <v>3</v>
      </c>
      <c r="F15">
        <v>4</v>
      </c>
      <c r="G15">
        <v>3</v>
      </c>
      <c r="H15">
        <v>3</v>
      </c>
      <c r="I15">
        <v>3</v>
      </c>
      <c r="J15">
        <v>4</v>
      </c>
      <c r="L15">
        <v>10047</v>
      </c>
      <c r="M15">
        <v>10057</v>
      </c>
      <c r="N15">
        <v>10053</v>
      </c>
      <c r="O15">
        <v>10050</v>
      </c>
      <c r="P15">
        <v>10054</v>
      </c>
      <c r="Q15">
        <v>10060</v>
      </c>
      <c r="S15" t="str">
        <f t="shared" si="12"/>
        <v>10047#10057#10053#10050#10054#10060</v>
      </c>
      <c r="T15" t="e">
        <f t="shared" ca="1" si="13"/>
        <v>#NAME?</v>
      </c>
      <c r="U15" t="e">
        <f t="shared" ca="1" si="14"/>
        <v>#NAME?</v>
      </c>
      <c r="W15" s="15" t="str">
        <f t="shared" si="0"/>
        <v/>
      </c>
      <c r="X15" t="str">
        <f t="shared" si="1"/>
        <v/>
      </c>
      <c r="Y15" t="str">
        <f t="shared" si="2"/>
        <v/>
      </c>
      <c r="Z15" t="str">
        <f t="shared" si="3"/>
        <v/>
      </c>
      <c r="AA15" t="str">
        <f t="shared" si="4"/>
        <v/>
      </c>
      <c r="AB15" t="str">
        <f t="shared" si="5"/>
        <v/>
      </c>
      <c r="AC15" t="str">
        <f t="shared" si="6"/>
        <v/>
      </c>
      <c r="AD15" t="str">
        <f t="shared" si="7"/>
        <v/>
      </c>
      <c r="AE15" t="str">
        <f t="shared" si="8"/>
        <v/>
      </c>
      <c r="AF15" t="str">
        <f t="shared" si="9"/>
        <v/>
      </c>
      <c r="AG15" t="str">
        <f t="shared" si="10"/>
        <v/>
      </c>
      <c r="AH15" s="16" t="str">
        <f t="shared" si="11"/>
        <v/>
      </c>
      <c r="AJ15">
        <v>10001</v>
      </c>
      <c r="AK15">
        <v>10002</v>
      </c>
      <c r="AL15">
        <v>10003</v>
      </c>
      <c r="AM15">
        <v>10004</v>
      </c>
      <c r="AN15">
        <v>10005</v>
      </c>
      <c r="AO15">
        <v>10006</v>
      </c>
      <c r="AP15">
        <v>10007</v>
      </c>
      <c r="AQ15">
        <v>10008</v>
      </c>
      <c r="AR15">
        <v>10009</v>
      </c>
      <c r="AS15">
        <v>10010</v>
      </c>
      <c r="AT15">
        <v>10011</v>
      </c>
      <c r="AU15">
        <v>10012</v>
      </c>
      <c r="AX15">
        <f>VLOOKUP(AX2,[2]HeroConfig!$B:$M,9,FALSE)</f>
        <v>11051</v>
      </c>
      <c r="AY15">
        <f>VLOOKUP(AY2,[2]HeroConfig!$B:$M,9,FALSE)</f>
        <v>11054</v>
      </c>
      <c r="AZ15">
        <f>VLOOKUP(AZ2,[2]HeroConfig!$B:$M,9,FALSE)</f>
        <v>11052</v>
      </c>
      <c r="BA15">
        <f>VLOOKUP(BA2,[2]HeroConfig!$B:$M,9,FALSE)</f>
        <v>11049</v>
      </c>
      <c r="BB15">
        <f>VLOOKUP(BB2,[2]HeroConfig!$B:$M,9,FALSE)</f>
        <v>11047</v>
      </c>
      <c r="BC15">
        <f>VLOOKUP(BC2,[2]HeroConfig!$B:$M,9,FALSE)</f>
        <v>11050</v>
      </c>
      <c r="BH15" s="23">
        <v>10051</v>
      </c>
      <c r="BI15" s="23">
        <v>10052</v>
      </c>
      <c r="BJ15" s="23">
        <v>10053</v>
      </c>
      <c r="BK15" s="23">
        <v>10054</v>
      </c>
      <c r="BL15" s="23">
        <v>10047</v>
      </c>
      <c r="BM15" s="23">
        <v>10049</v>
      </c>
    </row>
    <row r="16" spans="1:65" x14ac:dyDescent="0.2">
      <c r="A16">
        <v>15</v>
      </c>
      <c r="B16">
        <f>VLOOKUP($A16,ArenaRobotConfig!$B:$G,6,TRUE)</f>
        <v>21</v>
      </c>
      <c r="C16">
        <f>VLOOKUP($A16,ArenaRobotConfig!$B:$G,3,TRUE)</f>
        <v>10</v>
      </c>
      <c r="E16">
        <v>3</v>
      </c>
      <c r="F16">
        <v>3</v>
      </c>
      <c r="G16">
        <v>4</v>
      </c>
      <c r="H16">
        <v>3</v>
      </c>
      <c r="I16">
        <v>4</v>
      </c>
      <c r="J16">
        <v>3</v>
      </c>
      <c r="L16">
        <v>10047</v>
      </c>
      <c r="M16">
        <v>10048</v>
      </c>
      <c r="N16">
        <v>10072</v>
      </c>
      <c r="O16">
        <v>10050</v>
      </c>
      <c r="P16">
        <v>10058</v>
      </c>
      <c r="Q16">
        <v>10052</v>
      </c>
      <c r="S16" t="str">
        <f t="shared" si="12"/>
        <v>10047#10048#10072#10050#10058#10052</v>
      </c>
      <c r="T16" t="e">
        <f t="shared" ca="1" si="13"/>
        <v>#NAME?</v>
      </c>
      <c r="U16" t="e">
        <f t="shared" ca="1" si="14"/>
        <v>#NAME?</v>
      </c>
      <c r="W16" s="15" t="str">
        <f t="shared" si="0"/>
        <v/>
      </c>
      <c r="X16" t="str">
        <f t="shared" si="1"/>
        <v/>
      </c>
      <c r="Y16" t="str">
        <f t="shared" si="2"/>
        <v/>
      </c>
      <c r="Z16" t="str">
        <f t="shared" si="3"/>
        <v/>
      </c>
      <c r="AA16" t="str">
        <f t="shared" si="4"/>
        <v/>
      </c>
      <c r="AB16" t="str">
        <f t="shared" si="5"/>
        <v/>
      </c>
      <c r="AC16" t="str">
        <f t="shared" si="6"/>
        <v/>
      </c>
      <c r="AD16" t="str">
        <f t="shared" si="7"/>
        <v/>
      </c>
      <c r="AE16" t="str">
        <f t="shared" si="8"/>
        <v/>
      </c>
      <c r="AF16" t="str">
        <f t="shared" si="9"/>
        <v/>
      </c>
      <c r="AG16" t="str">
        <f t="shared" si="10"/>
        <v/>
      </c>
      <c r="AH16" s="16" t="str">
        <f t="shared" si="11"/>
        <v/>
      </c>
      <c r="AJ16">
        <v>10001</v>
      </c>
      <c r="AK16">
        <v>10002</v>
      </c>
      <c r="AL16">
        <v>10003</v>
      </c>
      <c r="AM16">
        <v>10004</v>
      </c>
      <c r="AN16">
        <v>10005</v>
      </c>
      <c r="AO16">
        <v>10006</v>
      </c>
      <c r="AP16">
        <v>10007</v>
      </c>
      <c r="AQ16">
        <v>10008</v>
      </c>
      <c r="AR16">
        <v>10009</v>
      </c>
      <c r="AS16">
        <v>10010</v>
      </c>
      <c r="AT16">
        <v>10011</v>
      </c>
      <c r="AU16">
        <v>10012</v>
      </c>
      <c r="AX16">
        <f>VLOOKUP(AX3,[2]HeroConfig!$B:$M,9,FALSE)</f>
        <v>11053</v>
      </c>
      <c r="AY16">
        <f>VLOOKUP(AY3,[2]HeroConfig!$B:$M,9,FALSE)</f>
        <v>11047</v>
      </c>
      <c r="AZ16">
        <f>VLOOKUP(AZ3,[2]HeroConfig!$B:$M,9,FALSE)</f>
        <v>11050</v>
      </c>
      <c r="BA16">
        <f>VLOOKUP(BA3,[2]HeroConfig!$B:$M,9,FALSE)</f>
        <v>11049</v>
      </c>
      <c r="BB16">
        <f>VLOOKUP(BB3,[2]HeroConfig!$B:$M,9,FALSE)</f>
        <v>11054</v>
      </c>
      <c r="BC16">
        <f>VLOOKUP(BC3,[2]HeroConfig!$B:$M,9,FALSE)</f>
        <v>11052</v>
      </c>
      <c r="BH16" s="23">
        <v>10052</v>
      </c>
      <c r="BI16" s="23">
        <v>10053</v>
      </c>
      <c r="BJ16" s="23">
        <v>10054</v>
      </c>
      <c r="BK16" s="23">
        <v>10047</v>
      </c>
      <c r="BL16" s="23">
        <v>10049</v>
      </c>
      <c r="BM16" s="23">
        <v>10051</v>
      </c>
    </row>
    <row r="17" spans="1:65" x14ac:dyDescent="0.2">
      <c r="A17">
        <v>16</v>
      </c>
      <c r="B17">
        <f>VLOOKUP($A17,ArenaRobotConfig!$B:$G,6,TRUE)</f>
        <v>37</v>
      </c>
      <c r="C17">
        <f>VLOOKUP($A17,ArenaRobotConfig!$B:$G,3,TRUE)</f>
        <v>13</v>
      </c>
      <c r="E17">
        <v>3</v>
      </c>
      <c r="F17">
        <v>4</v>
      </c>
      <c r="G17">
        <v>3</v>
      </c>
      <c r="H17">
        <v>4</v>
      </c>
      <c r="I17">
        <v>3</v>
      </c>
      <c r="J17">
        <v>4</v>
      </c>
      <c r="L17">
        <v>10047</v>
      </c>
      <c r="M17">
        <v>10057</v>
      </c>
      <c r="N17">
        <v>10053</v>
      </c>
      <c r="O17">
        <v>10066</v>
      </c>
      <c r="P17">
        <v>10054</v>
      </c>
      <c r="Q17">
        <v>10065</v>
      </c>
      <c r="S17" t="str">
        <f t="shared" si="12"/>
        <v>10047#10057#10053#10066#10054#10065</v>
      </c>
      <c r="T17" t="e">
        <f t="shared" ca="1" si="13"/>
        <v>#NAME?</v>
      </c>
      <c r="U17" t="e">
        <f t="shared" ca="1" si="14"/>
        <v>#NAME?</v>
      </c>
      <c r="W17" s="15" t="str">
        <f t="shared" si="0"/>
        <v/>
      </c>
      <c r="X17" t="str">
        <f t="shared" si="1"/>
        <v/>
      </c>
      <c r="Y17" t="str">
        <f t="shared" si="2"/>
        <v/>
      </c>
      <c r="Z17" t="str">
        <f t="shared" si="3"/>
        <v/>
      </c>
      <c r="AA17" t="str">
        <f t="shared" si="4"/>
        <v/>
      </c>
      <c r="AB17" t="str">
        <f t="shared" si="5"/>
        <v/>
      </c>
      <c r="AC17" t="str">
        <f t="shared" si="6"/>
        <v/>
      </c>
      <c r="AD17" t="str">
        <f t="shared" si="7"/>
        <v/>
      </c>
      <c r="AE17" t="str">
        <f t="shared" si="8"/>
        <v/>
      </c>
      <c r="AF17" t="str">
        <f t="shared" si="9"/>
        <v/>
      </c>
      <c r="AG17" t="str">
        <f t="shared" si="10"/>
        <v/>
      </c>
      <c r="AH17" s="16" t="str">
        <f t="shared" si="11"/>
        <v/>
      </c>
      <c r="AJ17">
        <v>10001</v>
      </c>
      <c r="AK17">
        <v>10002</v>
      </c>
      <c r="AL17">
        <v>10003</v>
      </c>
      <c r="AM17">
        <v>10004</v>
      </c>
      <c r="AN17">
        <v>10005</v>
      </c>
      <c r="AO17">
        <v>10006</v>
      </c>
      <c r="AP17">
        <v>10007</v>
      </c>
      <c r="AQ17">
        <v>10008</v>
      </c>
      <c r="AR17">
        <v>10009</v>
      </c>
      <c r="AS17">
        <v>10010</v>
      </c>
      <c r="AT17">
        <v>10011</v>
      </c>
      <c r="AU17">
        <v>10012</v>
      </c>
      <c r="AX17">
        <f>VLOOKUP(AX4,[2]HeroConfig!$B:$M,9,FALSE)</f>
        <v>11049</v>
      </c>
      <c r="AY17">
        <f>VLOOKUP(AY4,[2]HeroConfig!$B:$M,9,FALSE)</f>
        <v>11047</v>
      </c>
      <c r="AZ17">
        <f>VLOOKUP(AZ4,[2]HeroConfig!$B:$M,9,FALSE)</f>
        <v>11050</v>
      </c>
      <c r="BA17">
        <f>VLOOKUP(BA4,[2]HeroConfig!$B:$M,9,FALSE)</f>
        <v>11051</v>
      </c>
      <c r="BB17">
        <f>VLOOKUP(BB4,[2]HeroConfig!$B:$M,9,FALSE)</f>
        <v>11054</v>
      </c>
      <c r="BC17">
        <f>VLOOKUP(BC4,[2]HeroConfig!$B:$M,9,FALSE)</f>
        <v>11052</v>
      </c>
      <c r="BH17" s="23">
        <v>10053</v>
      </c>
      <c r="BI17" s="23">
        <v>10054</v>
      </c>
      <c r="BJ17" s="23">
        <v>10047</v>
      </c>
      <c r="BK17" s="23">
        <v>10049</v>
      </c>
      <c r="BL17" s="23">
        <v>10051</v>
      </c>
      <c r="BM17" s="23">
        <v>10052</v>
      </c>
    </row>
    <row r="18" spans="1:65" x14ac:dyDescent="0.2">
      <c r="A18">
        <v>17</v>
      </c>
      <c r="B18">
        <f>VLOOKUP($A18,ArenaRobotConfig!$B:$G,6,TRUE)</f>
        <v>35</v>
      </c>
      <c r="C18">
        <f>VLOOKUP($A18,ArenaRobotConfig!$B:$G,3,TRUE)</f>
        <v>15</v>
      </c>
      <c r="E18">
        <v>3</v>
      </c>
      <c r="F18">
        <v>3</v>
      </c>
      <c r="G18">
        <v>3</v>
      </c>
      <c r="H18">
        <v>4</v>
      </c>
      <c r="I18">
        <v>4</v>
      </c>
      <c r="J18">
        <v>4</v>
      </c>
      <c r="L18">
        <v>10047</v>
      </c>
      <c r="M18">
        <v>10048</v>
      </c>
      <c r="N18">
        <v>10049</v>
      </c>
      <c r="O18">
        <v>10068</v>
      </c>
      <c r="P18">
        <v>10069</v>
      </c>
      <c r="Q18">
        <v>10065</v>
      </c>
      <c r="S18" t="str">
        <f t="shared" si="12"/>
        <v>10047#10048#10049#10068#10069#10065</v>
      </c>
      <c r="T18" t="e">
        <f t="shared" ca="1" si="13"/>
        <v>#NAME?</v>
      </c>
      <c r="U18" t="e">
        <f t="shared" ca="1" si="14"/>
        <v>#NAME?</v>
      </c>
      <c r="W18" s="15" t="str">
        <f t="shared" si="0"/>
        <v/>
      </c>
      <c r="X18" t="str">
        <f t="shared" si="1"/>
        <v/>
      </c>
      <c r="Y18" t="str">
        <f t="shared" si="2"/>
        <v/>
      </c>
      <c r="Z18" t="str">
        <f t="shared" si="3"/>
        <v/>
      </c>
      <c r="AA18" t="str">
        <f t="shared" si="4"/>
        <v/>
      </c>
      <c r="AB18" t="str">
        <f t="shared" si="5"/>
        <v/>
      </c>
      <c r="AC18" t="str">
        <f t="shared" si="6"/>
        <v/>
      </c>
      <c r="AD18" t="str">
        <f t="shared" si="7"/>
        <v/>
      </c>
      <c r="AE18" t="str">
        <f t="shared" si="8"/>
        <v/>
      </c>
      <c r="AF18" t="str">
        <f t="shared" si="9"/>
        <v/>
      </c>
      <c r="AG18" t="str">
        <f t="shared" si="10"/>
        <v/>
      </c>
      <c r="AH18" s="16" t="str">
        <f t="shared" si="11"/>
        <v/>
      </c>
      <c r="AJ18">
        <v>10001</v>
      </c>
      <c r="AK18">
        <v>10002</v>
      </c>
      <c r="AL18">
        <v>10003</v>
      </c>
      <c r="AM18">
        <v>10004</v>
      </c>
      <c r="AN18">
        <v>10005</v>
      </c>
      <c r="AO18">
        <v>10006</v>
      </c>
      <c r="AP18">
        <v>10007</v>
      </c>
      <c r="AQ18">
        <v>10008</v>
      </c>
      <c r="AR18">
        <v>10009</v>
      </c>
      <c r="AS18">
        <v>10010</v>
      </c>
      <c r="AT18">
        <v>10011</v>
      </c>
      <c r="AU18">
        <v>10012</v>
      </c>
      <c r="AX18">
        <f>VLOOKUP(AX5,[2]HeroConfig!$B:$M,9,FALSE)</f>
        <v>11051</v>
      </c>
      <c r="AY18">
        <f>VLOOKUP(AY5,[2]HeroConfig!$B:$M,9,FALSE)</f>
        <v>11047</v>
      </c>
      <c r="AZ18">
        <f>VLOOKUP(AZ5,[2]HeroConfig!$B:$M,9,FALSE)</f>
        <v>11050</v>
      </c>
      <c r="BA18">
        <f>VLOOKUP(BA5,[2]HeroConfig!$B:$M,9,FALSE)</f>
        <v>11049</v>
      </c>
      <c r="BB18">
        <f>VLOOKUP(BB5,[2]HeroConfig!$B:$M,9,FALSE)</f>
        <v>11054</v>
      </c>
      <c r="BC18">
        <f>VLOOKUP(BC5,[2]HeroConfig!$B:$M,9,FALSE)</f>
        <v>11052</v>
      </c>
    </row>
    <row r="19" spans="1:65" x14ac:dyDescent="0.2">
      <c r="A19">
        <v>18</v>
      </c>
      <c r="B19">
        <f>VLOOKUP($A19,ArenaRobotConfig!$B:$G,6,TRUE)</f>
        <v>34</v>
      </c>
      <c r="C19">
        <f>VLOOKUP($A19,ArenaRobotConfig!$B:$G,3,TRUE)</f>
        <v>15</v>
      </c>
      <c r="E19">
        <v>3</v>
      </c>
      <c r="F19">
        <v>3</v>
      </c>
      <c r="G19">
        <v>3</v>
      </c>
      <c r="H19">
        <v>3</v>
      </c>
      <c r="I19">
        <v>4</v>
      </c>
      <c r="J19">
        <v>3</v>
      </c>
      <c r="L19">
        <v>10047</v>
      </c>
      <c r="M19">
        <v>10048</v>
      </c>
      <c r="N19">
        <v>10053</v>
      </c>
      <c r="O19">
        <v>10050</v>
      </c>
      <c r="P19">
        <v>10069</v>
      </c>
      <c r="Q19">
        <v>10052</v>
      </c>
      <c r="S19" t="str">
        <f t="shared" si="12"/>
        <v>10047#10048#10053#10050#10069#10052</v>
      </c>
      <c r="T19" t="e">
        <f t="shared" ca="1" si="13"/>
        <v>#NAME?</v>
      </c>
      <c r="U19" t="e">
        <f t="shared" ca="1" si="14"/>
        <v>#NAME?</v>
      </c>
      <c r="W19" s="15" t="str">
        <f t="shared" si="0"/>
        <v/>
      </c>
      <c r="X19" t="str">
        <f t="shared" si="1"/>
        <v/>
      </c>
      <c r="Y19" t="str">
        <f t="shared" si="2"/>
        <v/>
      </c>
      <c r="Z19" t="str">
        <f t="shared" si="3"/>
        <v/>
      </c>
      <c r="AA19" t="str">
        <f t="shared" si="4"/>
        <v/>
      </c>
      <c r="AB19" t="str">
        <f t="shared" si="5"/>
        <v/>
      </c>
      <c r="AC19" t="str">
        <f t="shared" si="6"/>
        <v/>
      </c>
      <c r="AD19" t="str">
        <f t="shared" si="7"/>
        <v/>
      </c>
      <c r="AE19" t="str">
        <f t="shared" si="8"/>
        <v/>
      </c>
      <c r="AF19" t="str">
        <f t="shared" si="9"/>
        <v/>
      </c>
      <c r="AG19" t="str">
        <f t="shared" si="10"/>
        <v/>
      </c>
      <c r="AH19" s="16" t="str">
        <f t="shared" si="11"/>
        <v/>
      </c>
      <c r="AJ19">
        <v>10001</v>
      </c>
      <c r="AK19">
        <v>10002</v>
      </c>
      <c r="AL19">
        <v>10003</v>
      </c>
      <c r="AM19">
        <v>10004</v>
      </c>
      <c r="AN19">
        <v>10005</v>
      </c>
      <c r="AO19">
        <v>10006</v>
      </c>
      <c r="AP19">
        <v>10007</v>
      </c>
      <c r="AQ19">
        <v>10008</v>
      </c>
      <c r="AR19">
        <v>10009</v>
      </c>
      <c r="AS19">
        <v>10010</v>
      </c>
      <c r="AT19">
        <v>10011</v>
      </c>
      <c r="AU19">
        <v>10012</v>
      </c>
    </row>
    <row r="20" spans="1:65" x14ac:dyDescent="0.2">
      <c r="A20">
        <v>19</v>
      </c>
      <c r="B20">
        <f>VLOOKUP($A20,ArenaRobotConfig!$B:$G,6,TRUE)</f>
        <v>33</v>
      </c>
      <c r="C20">
        <f>VLOOKUP($A20,ArenaRobotConfig!$B:$G,3,TRUE)</f>
        <v>14</v>
      </c>
      <c r="E20">
        <v>3</v>
      </c>
      <c r="F20">
        <v>3</v>
      </c>
      <c r="G20">
        <v>4</v>
      </c>
      <c r="H20">
        <v>4</v>
      </c>
      <c r="I20">
        <v>4</v>
      </c>
      <c r="J20">
        <v>3</v>
      </c>
      <c r="L20">
        <v>10047</v>
      </c>
      <c r="M20">
        <v>10048</v>
      </c>
      <c r="N20">
        <v>10072</v>
      </c>
      <c r="O20">
        <v>10067</v>
      </c>
      <c r="P20">
        <v>10069</v>
      </c>
      <c r="Q20">
        <v>10052</v>
      </c>
      <c r="S20" t="str">
        <f t="shared" si="12"/>
        <v>10047#10048#10072#10067#10069#10052</v>
      </c>
      <c r="T20" t="e">
        <f t="shared" ca="1" si="13"/>
        <v>#NAME?</v>
      </c>
      <c r="U20" t="e">
        <f t="shared" ca="1" si="14"/>
        <v>#NAME?</v>
      </c>
      <c r="W20" s="15" t="str">
        <f t="shared" si="0"/>
        <v/>
      </c>
      <c r="X20" t="str">
        <f t="shared" si="1"/>
        <v/>
      </c>
      <c r="Y20" t="str">
        <f t="shared" si="2"/>
        <v/>
      </c>
      <c r="Z20" t="str">
        <f t="shared" si="3"/>
        <v/>
      </c>
      <c r="AA20" t="str">
        <f t="shared" si="4"/>
        <v/>
      </c>
      <c r="AB20" t="str">
        <f t="shared" si="5"/>
        <v/>
      </c>
      <c r="AC20" t="str">
        <f t="shared" si="6"/>
        <v/>
      </c>
      <c r="AD20" t="str">
        <f t="shared" si="7"/>
        <v/>
      </c>
      <c r="AE20" t="str">
        <f t="shared" si="8"/>
        <v/>
      </c>
      <c r="AF20" t="str">
        <f t="shared" si="9"/>
        <v/>
      </c>
      <c r="AG20" t="str">
        <f t="shared" si="10"/>
        <v/>
      </c>
      <c r="AH20" s="16" t="str">
        <f t="shared" si="11"/>
        <v/>
      </c>
      <c r="AJ20">
        <v>10001</v>
      </c>
      <c r="AK20">
        <v>10002</v>
      </c>
      <c r="AL20">
        <v>10003</v>
      </c>
      <c r="AM20">
        <v>10004</v>
      </c>
      <c r="AN20">
        <v>10005</v>
      </c>
      <c r="AO20">
        <v>10006</v>
      </c>
      <c r="AP20">
        <v>10007</v>
      </c>
      <c r="AQ20">
        <v>10008</v>
      </c>
      <c r="AR20">
        <v>10009</v>
      </c>
      <c r="AS20">
        <v>10010</v>
      </c>
      <c r="AT20">
        <v>10011</v>
      </c>
      <c r="AU20">
        <v>10012</v>
      </c>
      <c r="BF20" t="str">
        <f>BH20&amp;BI20&amp;BJ20&amp;BK20&amp;BL20&amp;BM20</f>
        <v>10047#10049#10051#10052#10053#10054</v>
      </c>
      <c r="BH20" t="str">
        <f>BH13&amp;$BH$12</f>
        <v>10047#</v>
      </c>
      <c r="BI20" t="str">
        <f t="shared" ref="BI20:BL20" si="15">BI13&amp;$BH$12</f>
        <v>10049#</v>
      </c>
      <c r="BJ20" t="str">
        <f t="shared" si="15"/>
        <v>10051#</v>
      </c>
      <c r="BK20" t="str">
        <f t="shared" si="15"/>
        <v>10052#</v>
      </c>
      <c r="BL20" t="str">
        <f t="shared" si="15"/>
        <v>10053#</v>
      </c>
      <c r="BM20">
        <f>BM13</f>
        <v>10054</v>
      </c>
    </row>
    <row r="21" spans="1:65" x14ac:dyDescent="0.2">
      <c r="A21">
        <v>20</v>
      </c>
      <c r="B21">
        <f>VLOOKUP($A21,ArenaRobotConfig!$B:$G,6,TRUE)</f>
        <v>37</v>
      </c>
      <c r="C21">
        <f>VLOOKUP($A21,ArenaRobotConfig!$B:$G,3,TRUE)</f>
        <v>13</v>
      </c>
      <c r="E21">
        <v>3</v>
      </c>
      <c r="F21">
        <v>4</v>
      </c>
      <c r="G21">
        <v>3</v>
      </c>
      <c r="H21">
        <v>4</v>
      </c>
      <c r="I21">
        <v>4</v>
      </c>
      <c r="J21">
        <v>3</v>
      </c>
      <c r="L21">
        <v>10047</v>
      </c>
      <c r="M21">
        <v>10057</v>
      </c>
      <c r="N21">
        <v>10049</v>
      </c>
      <c r="O21">
        <v>10068</v>
      </c>
      <c r="P21">
        <v>10069</v>
      </c>
      <c r="Q21">
        <v>10052</v>
      </c>
      <c r="S21" t="str">
        <f t="shared" si="12"/>
        <v>10047#10057#10049#10068#10069#10052</v>
      </c>
      <c r="T21" t="e">
        <f t="shared" ca="1" si="13"/>
        <v>#NAME?</v>
      </c>
      <c r="U21" t="e">
        <f t="shared" ca="1" si="14"/>
        <v>#NAME?</v>
      </c>
      <c r="W21" s="15" t="str">
        <f t="shared" si="0"/>
        <v/>
      </c>
      <c r="X21" t="str">
        <f t="shared" si="1"/>
        <v/>
      </c>
      <c r="Y21" t="str">
        <f t="shared" si="2"/>
        <v/>
      </c>
      <c r="Z21" t="str">
        <f t="shared" si="3"/>
        <v/>
      </c>
      <c r="AA21" t="str">
        <f t="shared" si="4"/>
        <v/>
      </c>
      <c r="AB21" t="str">
        <f t="shared" si="5"/>
        <v/>
      </c>
      <c r="AC21" t="str">
        <f t="shared" si="6"/>
        <v/>
      </c>
      <c r="AD21" t="str">
        <f t="shared" si="7"/>
        <v/>
      </c>
      <c r="AE21" t="str">
        <f t="shared" si="8"/>
        <v/>
      </c>
      <c r="AF21" t="str">
        <f t="shared" si="9"/>
        <v/>
      </c>
      <c r="AG21" t="str">
        <f t="shared" si="10"/>
        <v/>
      </c>
      <c r="AH21" s="16" t="str">
        <f t="shared" si="11"/>
        <v/>
      </c>
      <c r="AJ21">
        <v>10001</v>
      </c>
      <c r="AK21">
        <v>10002</v>
      </c>
      <c r="AL21">
        <v>10003</v>
      </c>
      <c r="AM21">
        <v>10004</v>
      </c>
      <c r="AN21">
        <v>10005</v>
      </c>
      <c r="AO21">
        <v>10006</v>
      </c>
      <c r="AP21">
        <v>10007</v>
      </c>
      <c r="AQ21">
        <v>10008</v>
      </c>
      <c r="AR21">
        <v>10009</v>
      </c>
      <c r="AS21">
        <v>10010</v>
      </c>
      <c r="AT21">
        <v>10011</v>
      </c>
      <c r="AU21">
        <v>10012</v>
      </c>
      <c r="BF21" t="str">
        <f t="shared" ref="BF21:BF24" si="16">BH21&amp;BI21&amp;BJ21&amp;BK21&amp;BL21&amp;BM21</f>
        <v>10049#10051#10052#10053#10054#10047</v>
      </c>
      <c r="BH21" t="str">
        <f t="shared" ref="BH21:BL21" si="17">BH14&amp;$BH$12</f>
        <v>10049#</v>
      </c>
      <c r="BI21" t="str">
        <f t="shared" si="17"/>
        <v>10051#</v>
      </c>
      <c r="BJ21" t="str">
        <f t="shared" si="17"/>
        <v>10052#</v>
      </c>
      <c r="BK21" t="str">
        <f t="shared" si="17"/>
        <v>10053#</v>
      </c>
      <c r="BL21" t="str">
        <f t="shared" si="17"/>
        <v>10054#</v>
      </c>
      <c r="BM21">
        <f t="shared" ref="BM21:BM24" si="18">BM14</f>
        <v>10047</v>
      </c>
    </row>
    <row r="22" spans="1:65" x14ac:dyDescent="0.2">
      <c r="A22">
        <v>21</v>
      </c>
      <c r="B22">
        <f>VLOOKUP($A22,ArenaRobotConfig!$B:$G,6,TRUE)</f>
        <v>40</v>
      </c>
      <c r="C22">
        <f>VLOOKUP($A22,ArenaRobotConfig!$B:$G,3,TRUE)</f>
        <v>15</v>
      </c>
      <c r="E22">
        <v>4</v>
      </c>
      <c r="F22">
        <v>4</v>
      </c>
      <c r="G22">
        <v>4</v>
      </c>
      <c r="H22">
        <v>3</v>
      </c>
      <c r="I22">
        <v>3</v>
      </c>
      <c r="J22">
        <v>3</v>
      </c>
      <c r="L22">
        <v>10062</v>
      </c>
      <c r="M22">
        <v>10061</v>
      </c>
      <c r="N22">
        <v>10070</v>
      </c>
      <c r="O22">
        <v>10050</v>
      </c>
      <c r="P22">
        <v>10051</v>
      </c>
      <c r="Q22">
        <v>10052</v>
      </c>
      <c r="S22" t="str">
        <f t="shared" si="12"/>
        <v>10062#10061#10070#10050#10051#10052</v>
      </c>
      <c r="T22" t="e">
        <f t="shared" ca="1" si="13"/>
        <v>#NAME?</v>
      </c>
      <c r="U22" t="e">
        <f t="shared" ca="1" si="14"/>
        <v>#NAME?</v>
      </c>
      <c r="W22" s="15" t="str">
        <f t="shared" si="0"/>
        <v/>
      </c>
      <c r="X22" t="str">
        <f t="shared" si="1"/>
        <v/>
      </c>
      <c r="Y22" t="str">
        <f t="shared" si="2"/>
        <v/>
      </c>
      <c r="Z22" t="str">
        <f t="shared" si="3"/>
        <v/>
      </c>
      <c r="AA22" t="str">
        <f t="shared" si="4"/>
        <v/>
      </c>
      <c r="AB22" t="str">
        <f t="shared" si="5"/>
        <v/>
      </c>
      <c r="AC22" t="str">
        <f t="shared" si="6"/>
        <v/>
      </c>
      <c r="AD22" t="str">
        <f t="shared" si="7"/>
        <v/>
      </c>
      <c r="AE22" t="str">
        <f t="shared" si="8"/>
        <v/>
      </c>
      <c r="AF22" t="str">
        <f t="shared" si="9"/>
        <v/>
      </c>
      <c r="AG22" t="str">
        <f t="shared" si="10"/>
        <v/>
      </c>
      <c r="AH22" s="16" t="str">
        <f t="shared" si="11"/>
        <v/>
      </c>
      <c r="AJ22">
        <v>10001</v>
      </c>
      <c r="AK22">
        <v>10002</v>
      </c>
      <c r="AL22">
        <v>10003</v>
      </c>
      <c r="AM22">
        <v>10004</v>
      </c>
      <c r="AN22">
        <v>10005</v>
      </c>
      <c r="AO22">
        <v>10006</v>
      </c>
      <c r="AP22">
        <v>10007</v>
      </c>
      <c r="AQ22">
        <v>10008</v>
      </c>
      <c r="AR22">
        <v>10009</v>
      </c>
      <c r="AS22">
        <v>10010</v>
      </c>
      <c r="AT22">
        <v>10011</v>
      </c>
      <c r="AU22">
        <v>10012</v>
      </c>
      <c r="BF22" t="str">
        <f t="shared" si="16"/>
        <v>10051#10052#10053#10054#10047#10049</v>
      </c>
      <c r="BH22" t="str">
        <f t="shared" ref="BH22:BL22" si="19">BH15&amp;$BH$12</f>
        <v>10051#</v>
      </c>
      <c r="BI22" t="str">
        <f t="shared" si="19"/>
        <v>10052#</v>
      </c>
      <c r="BJ22" t="str">
        <f t="shared" si="19"/>
        <v>10053#</v>
      </c>
      <c r="BK22" t="str">
        <f t="shared" si="19"/>
        <v>10054#</v>
      </c>
      <c r="BL22" t="str">
        <f t="shared" si="19"/>
        <v>10047#</v>
      </c>
      <c r="BM22">
        <f t="shared" si="18"/>
        <v>10049</v>
      </c>
    </row>
    <row r="23" spans="1:65" x14ac:dyDescent="0.2">
      <c r="A23">
        <v>22</v>
      </c>
      <c r="B23">
        <f>VLOOKUP($A23,ArenaRobotConfig!$B:$G,6,TRUE)</f>
        <v>36</v>
      </c>
      <c r="C23">
        <f>VLOOKUP($A23,ArenaRobotConfig!$B:$G,3,TRUE)</f>
        <v>12</v>
      </c>
      <c r="E23">
        <v>3</v>
      </c>
      <c r="F23">
        <v>4</v>
      </c>
      <c r="G23">
        <v>3</v>
      </c>
      <c r="H23">
        <v>3</v>
      </c>
      <c r="I23">
        <v>4</v>
      </c>
      <c r="J23">
        <v>4</v>
      </c>
      <c r="L23">
        <v>10047</v>
      </c>
      <c r="M23">
        <v>10061</v>
      </c>
      <c r="N23">
        <v>10049</v>
      </c>
      <c r="O23">
        <v>10050</v>
      </c>
      <c r="P23">
        <v>10069</v>
      </c>
      <c r="Q23">
        <v>10060</v>
      </c>
      <c r="S23" t="str">
        <f t="shared" si="12"/>
        <v>10047#10061#10049#10050#10069#10060</v>
      </c>
      <c r="T23" t="e">
        <f t="shared" ca="1" si="13"/>
        <v>#NAME?</v>
      </c>
      <c r="U23" t="e">
        <f t="shared" ca="1" si="14"/>
        <v>#NAME?</v>
      </c>
      <c r="W23" s="15" t="str">
        <f t="shared" si="0"/>
        <v/>
      </c>
      <c r="X23" t="str">
        <f t="shared" si="1"/>
        <v/>
      </c>
      <c r="Y23" t="str">
        <f t="shared" si="2"/>
        <v/>
      </c>
      <c r="Z23" t="str">
        <f t="shared" si="3"/>
        <v/>
      </c>
      <c r="AA23" t="str">
        <f t="shared" si="4"/>
        <v/>
      </c>
      <c r="AB23" t="str">
        <f t="shared" si="5"/>
        <v/>
      </c>
      <c r="AC23" t="str">
        <f t="shared" si="6"/>
        <v/>
      </c>
      <c r="AD23" t="str">
        <f t="shared" si="7"/>
        <v/>
      </c>
      <c r="AE23" t="str">
        <f t="shared" si="8"/>
        <v/>
      </c>
      <c r="AF23" t="str">
        <f t="shared" si="9"/>
        <v/>
      </c>
      <c r="AG23" t="str">
        <f t="shared" si="10"/>
        <v/>
      </c>
      <c r="AH23" s="16" t="str">
        <f t="shared" si="11"/>
        <v/>
      </c>
      <c r="AJ23">
        <v>10001</v>
      </c>
      <c r="AK23">
        <v>10002</v>
      </c>
      <c r="AL23">
        <v>10003</v>
      </c>
      <c r="AM23">
        <v>10004</v>
      </c>
      <c r="AN23">
        <v>10005</v>
      </c>
      <c r="AO23">
        <v>10006</v>
      </c>
      <c r="AP23">
        <v>10007</v>
      </c>
      <c r="AQ23">
        <v>10008</v>
      </c>
      <c r="AR23">
        <v>10009</v>
      </c>
      <c r="AS23">
        <v>10010</v>
      </c>
      <c r="AT23">
        <v>10011</v>
      </c>
      <c r="AU23">
        <v>10012</v>
      </c>
      <c r="BF23" t="str">
        <f t="shared" si="16"/>
        <v>10052#10053#10054#10047#10049#10051</v>
      </c>
      <c r="BH23" t="str">
        <f t="shared" ref="BH23:BL23" si="20">BH16&amp;$BH$12</f>
        <v>10052#</v>
      </c>
      <c r="BI23" t="str">
        <f t="shared" si="20"/>
        <v>10053#</v>
      </c>
      <c r="BJ23" t="str">
        <f t="shared" si="20"/>
        <v>10054#</v>
      </c>
      <c r="BK23" t="str">
        <f t="shared" si="20"/>
        <v>10047#</v>
      </c>
      <c r="BL23" t="str">
        <f t="shared" si="20"/>
        <v>10049#</v>
      </c>
      <c r="BM23">
        <f t="shared" si="18"/>
        <v>10051</v>
      </c>
    </row>
    <row r="24" spans="1:65" x14ac:dyDescent="0.2">
      <c r="A24">
        <v>23</v>
      </c>
      <c r="B24">
        <f>VLOOKUP($A24,ArenaRobotConfig!$B:$G,6,TRUE)</f>
        <v>28</v>
      </c>
      <c r="C24">
        <f>VLOOKUP($A24,ArenaRobotConfig!$B:$G,3,TRUE)</f>
        <v>15</v>
      </c>
      <c r="E24">
        <v>4</v>
      </c>
      <c r="F24">
        <v>4</v>
      </c>
      <c r="G24">
        <v>3</v>
      </c>
      <c r="H24">
        <v>3</v>
      </c>
      <c r="I24">
        <v>4</v>
      </c>
      <c r="J24">
        <v>3</v>
      </c>
      <c r="L24">
        <v>10064</v>
      </c>
      <c r="M24">
        <v>10061</v>
      </c>
      <c r="N24">
        <v>10053</v>
      </c>
      <c r="O24">
        <v>10050</v>
      </c>
      <c r="P24">
        <v>10059</v>
      </c>
      <c r="Q24">
        <v>10052</v>
      </c>
      <c r="S24" t="str">
        <f t="shared" si="12"/>
        <v>10064#10061#10053#10050#10059#10052</v>
      </c>
      <c r="T24" t="e">
        <f t="shared" ca="1" si="13"/>
        <v>#NAME?</v>
      </c>
      <c r="U24" t="e">
        <f t="shared" ca="1" si="14"/>
        <v>#NAME?</v>
      </c>
      <c r="W24" s="15" t="str">
        <f t="shared" si="0"/>
        <v/>
      </c>
      <c r="X24" t="str">
        <f t="shared" si="1"/>
        <v/>
      </c>
      <c r="Y24" t="str">
        <f t="shared" si="2"/>
        <v/>
      </c>
      <c r="Z24" t="str">
        <f t="shared" si="3"/>
        <v/>
      </c>
      <c r="AA24" t="str">
        <f t="shared" si="4"/>
        <v/>
      </c>
      <c r="AB24" t="str">
        <f t="shared" si="5"/>
        <v/>
      </c>
      <c r="AC24" t="str">
        <f t="shared" si="6"/>
        <v/>
      </c>
      <c r="AD24" t="str">
        <f t="shared" si="7"/>
        <v/>
      </c>
      <c r="AE24" t="str">
        <f t="shared" si="8"/>
        <v/>
      </c>
      <c r="AF24" t="str">
        <f t="shared" si="9"/>
        <v/>
      </c>
      <c r="AG24" t="str">
        <f t="shared" si="10"/>
        <v/>
      </c>
      <c r="AH24" s="16" t="str">
        <f t="shared" si="11"/>
        <v/>
      </c>
      <c r="AJ24">
        <v>10001</v>
      </c>
      <c r="AK24">
        <v>10002</v>
      </c>
      <c r="AL24">
        <v>10003</v>
      </c>
      <c r="AM24">
        <v>10004</v>
      </c>
      <c r="AN24">
        <v>10005</v>
      </c>
      <c r="AO24">
        <v>10006</v>
      </c>
      <c r="AP24">
        <v>10007</v>
      </c>
      <c r="AQ24">
        <v>10008</v>
      </c>
      <c r="AR24">
        <v>10009</v>
      </c>
      <c r="AS24">
        <v>10010</v>
      </c>
      <c r="AT24">
        <v>10011</v>
      </c>
      <c r="AU24">
        <v>10012</v>
      </c>
      <c r="BF24" t="str">
        <f t="shared" si="16"/>
        <v>10053#10054#10047#10049#10051#10052</v>
      </c>
      <c r="BH24" t="str">
        <f t="shared" ref="BH24:BL24" si="21">BH17&amp;$BH$12</f>
        <v>10053#</v>
      </c>
      <c r="BI24" t="str">
        <f t="shared" si="21"/>
        <v>10054#</v>
      </c>
      <c r="BJ24" t="str">
        <f t="shared" si="21"/>
        <v>10047#</v>
      </c>
      <c r="BK24" t="str">
        <f t="shared" si="21"/>
        <v>10049#</v>
      </c>
      <c r="BL24" t="str">
        <f t="shared" si="21"/>
        <v>10051#</v>
      </c>
      <c r="BM24">
        <f t="shared" si="18"/>
        <v>10052</v>
      </c>
    </row>
    <row r="25" spans="1:65" x14ac:dyDescent="0.2">
      <c r="A25">
        <v>24</v>
      </c>
      <c r="B25">
        <f>VLOOKUP($A25,ArenaRobotConfig!$B:$G,6,TRUE)</f>
        <v>30</v>
      </c>
      <c r="C25">
        <f>VLOOKUP($A25,ArenaRobotConfig!$B:$G,3,TRUE)</f>
        <v>13</v>
      </c>
      <c r="E25">
        <v>3</v>
      </c>
      <c r="F25">
        <v>3</v>
      </c>
      <c r="G25">
        <v>4</v>
      </c>
      <c r="H25">
        <v>4</v>
      </c>
      <c r="I25">
        <v>3</v>
      </c>
      <c r="J25">
        <v>4</v>
      </c>
      <c r="L25">
        <v>10047</v>
      </c>
      <c r="M25">
        <v>10048</v>
      </c>
      <c r="N25">
        <v>10071</v>
      </c>
      <c r="O25">
        <v>10066</v>
      </c>
      <c r="P25">
        <v>10054</v>
      </c>
      <c r="Q25">
        <v>10065</v>
      </c>
      <c r="S25" t="str">
        <f t="shared" si="12"/>
        <v>10047#10048#10071#10066#10054#10065</v>
      </c>
      <c r="T25" t="e">
        <f t="shared" ca="1" si="13"/>
        <v>#NAME?</v>
      </c>
      <c r="U25" t="e">
        <f t="shared" ca="1" si="14"/>
        <v>#NAME?</v>
      </c>
      <c r="W25" s="15" t="str">
        <f t="shared" si="0"/>
        <v/>
      </c>
      <c r="X25" t="str">
        <f t="shared" si="1"/>
        <v/>
      </c>
      <c r="Y25" t="str">
        <f t="shared" si="2"/>
        <v/>
      </c>
      <c r="Z25" t="str">
        <f t="shared" si="3"/>
        <v/>
      </c>
      <c r="AA25" t="str">
        <f t="shared" si="4"/>
        <v/>
      </c>
      <c r="AB25" t="str">
        <f t="shared" si="5"/>
        <v/>
      </c>
      <c r="AC25" t="str">
        <f t="shared" si="6"/>
        <v/>
      </c>
      <c r="AD25" t="str">
        <f t="shared" si="7"/>
        <v/>
      </c>
      <c r="AE25" t="str">
        <f t="shared" si="8"/>
        <v/>
      </c>
      <c r="AF25" t="str">
        <f t="shared" si="9"/>
        <v/>
      </c>
      <c r="AG25" t="str">
        <f t="shared" si="10"/>
        <v/>
      </c>
      <c r="AH25" s="16" t="str">
        <f t="shared" si="11"/>
        <v/>
      </c>
      <c r="AJ25">
        <v>10001</v>
      </c>
      <c r="AK25">
        <v>10002</v>
      </c>
      <c r="AL25">
        <v>10003</v>
      </c>
      <c r="AM25">
        <v>10004</v>
      </c>
      <c r="AN25">
        <v>10005</v>
      </c>
      <c r="AO25">
        <v>10006</v>
      </c>
      <c r="AP25">
        <v>10007</v>
      </c>
      <c r="AQ25">
        <v>10008</v>
      </c>
      <c r="AR25">
        <v>10009</v>
      </c>
      <c r="AS25">
        <v>10010</v>
      </c>
      <c r="AT25">
        <v>10011</v>
      </c>
      <c r="AU25">
        <v>10012</v>
      </c>
    </row>
    <row r="26" spans="1:65" x14ac:dyDescent="0.2">
      <c r="A26">
        <v>25</v>
      </c>
      <c r="B26">
        <f>VLOOKUP($A26,ArenaRobotConfig!$B:$G,6,TRUE)</f>
        <v>37</v>
      </c>
      <c r="C26">
        <f>VLOOKUP($A26,ArenaRobotConfig!$B:$G,3,TRUE)</f>
        <v>14</v>
      </c>
      <c r="E26">
        <v>3</v>
      </c>
      <c r="F26">
        <v>4</v>
      </c>
      <c r="G26">
        <v>3</v>
      </c>
      <c r="H26">
        <v>4</v>
      </c>
      <c r="I26">
        <v>3</v>
      </c>
      <c r="J26">
        <v>4</v>
      </c>
      <c r="L26">
        <v>10047</v>
      </c>
      <c r="M26">
        <v>10061</v>
      </c>
      <c r="N26">
        <v>10049</v>
      </c>
      <c r="O26">
        <v>10068</v>
      </c>
      <c r="P26">
        <v>10054</v>
      </c>
      <c r="Q26">
        <v>10060</v>
      </c>
      <c r="S26" t="str">
        <f t="shared" si="12"/>
        <v>10047#10061#10049#10068#10054#10060</v>
      </c>
      <c r="T26" t="e">
        <f t="shared" ca="1" si="13"/>
        <v>#NAME?</v>
      </c>
      <c r="U26" t="e">
        <f t="shared" ca="1" si="14"/>
        <v>#NAME?</v>
      </c>
      <c r="W26" s="15" t="str">
        <f t="shared" si="0"/>
        <v/>
      </c>
      <c r="X26" t="str">
        <f t="shared" si="1"/>
        <v/>
      </c>
      <c r="Y26" t="str">
        <f t="shared" si="2"/>
        <v/>
      </c>
      <c r="Z26" t="str">
        <f t="shared" si="3"/>
        <v/>
      </c>
      <c r="AA26" t="str">
        <f t="shared" si="4"/>
        <v/>
      </c>
      <c r="AB26" t="str">
        <f t="shared" si="5"/>
        <v/>
      </c>
      <c r="AC26" t="str">
        <f t="shared" si="6"/>
        <v/>
      </c>
      <c r="AD26" t="str">
        <f t="shared" si="7"/>
        <v/>
      </c>
      <c r="AE26" t="str">
        <f t="shared" si="8"/>
        <v/>
      </c>
      <c r="AF26" t="str">
        <f t="shared" si="9"/>
        <v/>
      </c>
      <c r="AG26" t="str">
        <f t="shared" si="10"/>
        <v/>
      </c>
      <c r="AH26" s="16" t="str">
        <f t="shared" si="11"/>
        <v/>
      </c>
      <c r="AJ26">
        <v>10001</v>
      </c>
      <c r="AK26">
        <v>10002</v>
      </c>
      <c r="AL26">
        <v>10003</v>
      </c>
      <c r="AM26">
        <v>10004</v>
      </c>
      <c r="AN26">
        <v>10005</v>
      </c>
      <c r="AO26">
        <v>10006</v>
      </c>
      <c r="AP26">
        <v>10007</v>
      </c>
      <c r="AQ26">
        <v>10008</v>
      </c>
      <c r="AR26">
        <v>10009</v>
      </c>
      <c r="AS26">
        <v>10010</v>
      </c>
      <c r="AT26">
        <v>10011</v>
      </c>
      <c r="AU26">
        <v>10012</v>
      </c>
    </row>
    <row r="27" spans="1:65" x14ac:dyDescent="0.2">
      <c r="A27">
        <v>26</v>
      </c>
      <c r="B27">
        <f>VLOOKUP($A27,ArenaRobotConfig!$B:$G,6,TRUE)</f>
        <v>29</v>
      </c>
      <c r="C27">
        <f>VLOOKUP($A27,ArenaRobotConfig!$B:$G,3,TRUE)</f>
        <v>14</v>
      </c>
      <c r="E27">
        <v>4</v>
      </c>
      <c r="F27">
        <v>3</v>
      </c>
      <c r="G27">
        <v>4</v>
      </c>
      <c r="H27">
        <v>3</v>
      </c>
      <c r="I27">
        <v>4</v>
      </c>
      <c r="J27">
        <v>3</v>
      </c>
      <c r="L27">
        <v>10064</v>
      </c>
      <c r="M27">
        <v>10048</v>
      </c>
      <c r="N27">
        <v>10071</v>
      </c>
      <c r="O27">
        <v>10050</v>
      </c>
      <c r="P27">
        <v>10058</v>
      </c>
      <c r="Q27">
        <v>10052</v>
      </c>
      <c r="S27" t="str">
        <f t="shared" si="12"/>
        <v>10064#10048#10071#10050#10058#10052</v>
      </c>
      <c r="T27" t="e">
        <f t="shared" ca="1" si="13"/>
        <v>#NAME?</v>
      </c>
      <c r="U27" t="e">
        <f t="shared" ca="1" si="14"/>
        <v>#NAME?</v>
      </c>
      <c r="W27" s="15" t="str">
        <f t="shared" si="0"/>
        <v/>
      </c>
      <c r="X27" t="str">
        <f t="shared" si="1"/>
        <v/>
      </c>
      <c r="Y27" t="str">
        <f t="shared" si="2"/>
        <v/>
      </c>
      <c r="Z27" t="str">
        <f t="shared" si="3"/>
        <v/>
      </c>
      <c r="AA27" t="str">
        <f t="shared" si="4"/>
        <v/>
      </c>
      <c r="AB27" t="str">
        <f t="shared" si="5"/>
        <v/>
      </c>
      <c r="AC27" t="str">
        <f t="shared" si="6"/>
        <v/>
      </c>
      <c r="AD27" t="str">
        <f t="shared" si="7"/>
        <v/>
      </c>
      <c r="AE27" t="str">
        <f t="shared" si="8"/>
        <v/>
      </c>
      <c r="AF27" t="str">
        <f t="shared" si="9"/>
        <v/>
      </c>
      <c r="AG27" t="str">
        <f t="shared" si="10"/>
        <v/>
      </c>
      <c r="AH27" s="16" t="str">
        <f t="shared" si="11"/>
        <v/>
      </c>
      <c r="AJ27">
        <v>10001</v>
      </c>
      <c r="AK27">
        <v>10002</v>
      </c>
      <c r="AL27">
        <v>10003</v>
      </c>
      <c r="AM27">
        <v>10004</v>
      </c>
      <c r="AN27">
        <v>10005</v>
      </c>
      <c r="AO27">
        <v>10006</v>
      </c>
      <c r="AP27">
        <v>10007</v>
      </c>
      <c r="AQ27">
        <v>10008</v>
      </c>
      <c r="AR27">
        <v>10009</v>
      </c>
      <c r="AS27">
        <v>10010</v>
      </c>
      <c r="AT27">
        <v>10011</v>
      </c>
      <c r="AU27">
        <v>10012</v>
      </c>
    </row>
    <row r="28" spans="1:65" x14ac:dyDescent="0.2">
      <c r="A28">
        <v>27</v>
      </c>
      <c r="B28">
        <f>VLOOKUP($A28,ArenaRobotConfig!$B:$G,6,TRUE)</f>
        <v>36</v>
      </c>
      <c r="C28">
        <f>VLOOKUP($A28,ArenaRobotConfig!$B:$G,3,TRUE)</f>
        <v>15</v>
      </c>
      <c r="E28">
        <v>3</v>
      </c>
      <c r="F28">
        <v>4</v>
      </c>
      <c r="G28">
        <v>3</v>
      </c>
      <c r="H28">
        <v>4</v>
      </c>
      <c r="I28">
        <v>4</v>
      </c>
      <c r="J28">
        <v>3</v>
      </c>
      <c r="L28">
        <v>10047</v>
      </c>
      <c r="M28">
        <v>10061</v>
      </c>
      <c r="N28">
        <v>10049</v>
      </c>
      <c r="O28">
        <v>10068</v>
      </c>
      <c r="P28">
        <v>10058</v>
      </c>
      <c r="Q28">
        <v>10052</v>
      </c>
      <c r="S28" t="str">
        <f t="shared" si="12"/>
        <v>10047#10061#10049#10068#10058#10052</v>
      </c>
      <c r="T28" t="e">
        <f t="shared" ca="1" si="13"/>
        <v>#NAME?</v>
      </c>
      <c r="U28" t="e">
        <f t="shared" ca="1" si="14"/>
        <v>#NAME?</v>
      </c>
      <c r="W28" s="15" t="str">
        <f t="shared" si="0"/>
        <v/>
      </c>
      <c r="X28" t="str">
        <f t="shared" si="1"/>
        <v/>
      </c>
      <c r="Y28" t="str">
        <f t="shared" si="2"/>
        <v/>
      </c>
      <c r="Z28" t="str">
        <f t="shared" si="3"/>
        <v/>
      </c>
      <c r="AA28" t="str">
        <f t="shared" si="4"/>
        <v/>
      </c>
      <c r="AB28" t="str">
        <f t="shared" si="5"/>
        <v/>
      </c>
      <c r="AC28" t="str">
        <f t="shared" si="6"/>
        <v/>
      </c>
      <c r="AD28" t="str">
        <f t="shared" si="7"/>
        <v/>
      </c>
      <c r="AE28" t="str">
        <f t="shared" si="8"/>
        <v/>
      </c>
      <c r="AF28" t="str">
        <f t="shared" si="9"/>
        <v/>
      </c>
      <c r="AG28" t="str">
        <f t="shared" si="10"/>
        <v/>
      </c>
      <c r="AH28" s="16" t="str">
        <f t="shared" si="11"/>
        <v/>
      </c>
      <c r="AJ28">
        <v>10001</v>
      </c>
      <c r="AK28">
        <v>10002</v>
      </c>
      <c r="AL28">
        <v>10003</v>
      </c>
      <c r="AM28">
        <v>10004</v>
      </c>
      <c r="AN28">
        <v>10005</v>
      </c>
      <c r="AO28">
        <v>10006</v>
      </c>
      <c r="AP28">
        <v>10007</v>
      </c>
      <c r="AQ28">
        <v>10008</v>
      </c>
      <c r="AR28">
        <v>10009</v>
      </c>
      <c r="AS28">
        <v>10010</v>
      </c>
      <c r="AT28">
        <v>10011</v>
      </c>
      <c r="AU28">
        <v>10012</v>
      </c>
    </row>
    <row r="29" spans="1:65" x14ac:dyDescent="0.2">
      <c r="A29">
        <v>28</v>
      </c>
      <c r="B29">
        <f>VLOOKUP($A29,ArenaRobotConfig!$B:$G,6,TRUE)</f>
        <v>30</v>
      </c>
      <c r="C29">
        <f>VLOOKUP($A29,ArenaRobotConfig!$B:$G,3,TRUE)</f>
        <v>12</v>
      </c>
      <c r="E29">
        <v>3</v>
      </c>
      <c r="F29">
        <v>3</v>
      </c>
      <c r="G29">
        <v>4</v>
      </c>
      <c r="H29">
        <v>4</v>
      </c>
      <c r="I29">
        <v>4</v>
      </c>
      <c r="J29">
        <v>3</v>
      </c>
      <c r="L29">
        <v>10047</v>
      </c>
      <c r="M29">
        <v>10048</v>
      </c>
      <c r="N29">
        <v>10071</v>
      </c>
      <c r="O29">
        <v>10067</v>
      </c>
      <c r="P29">
        <v>10058</v>
      </c>
      <c r="Q29">
        <v>10052</v>
      </c>
      <c r="S29" t="str">
        <f t="shared" si="12"/>
        <v>10047#10048#10071#10067#10058#10052</v>
      </c>
      <c r="T29" t="e">
        <f t="shared" ca="1" si="13"/>
        <v>#NAME?</v>
      </c>
      <c r="U29" t="e">
        <f t="shared" ca="1" si="14"/>
        <v>#NAME?</v>
      </c>
      <c r="W29" s="15" t="str">
        <f t="shared" si="0"/>
        <v/>
      </c>
      <c r="X29" t="str">
        <f t="shared" si="1"/>
        <v/>
      </c>
      <c r="Y29" t="str">
        <f t="shared" si="2"/>
        <v/>
      </c>
      <c r="Z29" t="str">
        <f t="shared" si="3"/>
        <v/>
      </c>
      <c r="AA29" t="str">
        <f t="shared" si="4"/>
        <v/>
      </c>
      <c r="AB29" t="str">
        <f t="shared" si="5"/>
        <v/>
      </c>
      <c r="AC29" t="str">
        <f t="shared" si="6"/>
        <v/>
      </c>
      <c r="AD29" t="str">
        <f t="shared" si="7"/>
        <v/>
      </c>
      <c r="AE29" t="str">
        <f t="shared" si="8"/>
        <v/>
      </c>
      <c r="AF29" t="str">
        <f t="shared" si="9"/>
        <v/>
      </c>
      <c r="AG29" t="str">
        <f t="shared" si="10"/>
        <v/>
      </c>
      <c r="AH29" s="16" t="str">
        <f t="shared" si="11"/>
        <v/>
      </c>
      <c r="AJ29">
        <v>10001</v>
      </c>
      <c r="AK29">
        <v>10002</v>
      </c>
      <c r="AL29">
        <v>10003</v>
      </c>
      <c r="AM29">
        <v>10004</v>
      </c>
      <c r="AN29">
        <v>10005</v>
      </c>
      <c r="AO29">
        <v>10006</v>
      </c>
      <c r="AP29">
        <v>10007</v>
      </c>
      <c r="AQ29">
        <v>10008</v>
      </c>
      <c r="AR29">
        <v>10009</v>
      </c>
      <c r="AS29">
        <v>10010</v>
      </c>
      <c r="AT29">
        <v>10011</v>
      </c>
      <c r="AU29">
        <v>10012</v>
      </c>
    </row>
    <row r="30" spans="1:65" x14ac:dyDescent="0.2">
      <c r="A30">
        <v>29</v>
      </c>
      <c r="B30">
        <f>VLOOKUP($A30,ArenaRobotConfig!$B:$G,6,TRUE)</f>
        <v>31</v>
      </c>
      <c r="C30">
        <f>VLOOKUP($A30,ArenaRobotConfig!$B:$G,3,TRUE)</f>
        <v>12</v>
      </c>
      <c r="E30">
        <v>3</v>
      </c>
      <c r="F30">
        <v>4</v>
      </c>
      <c r="G30">
        <v>3</v>
      </c>
      <c r="H30">
        <v>4</v>
      </c>
      <c r="I30">
        <v>3</v>
      </c>
      <c r="J30">
        <v>4</v>
      </c>
      <c r="L30">
        <v>10047</v>
      </c>
      <c r="M30">
        <v>10057</v>
      </c>
      <c r="N30">
        <v>10049</v>
      </c>
      <c r="O30">
        <v>10067</v>
      </c>
      <c r="P30">
        <v>10054</v>
      </c>
      <c r="Q30">
        <v>10060</v>
      </c>
      <c r="S30" t="str">
        <f t="shared" si="12"/>
        <v>10047#10057#10049#10067#10054#10060</v>
      </c>
      <c r="T30" t="e">
        <f t="shared" ca="1" si="13"/>
        <v>#NAME?</v>
      </c>
      <c r="U30" t="e">
        <f t="shared" ca="1" si="14"/>
        <v>#NAME?</v>
      </c>
      <c r="W30" s="15" t="str">
        <f t="shared" si="0"/>
        <v/>
      </c>
      <c r="X30" t="str">
        <f t="shared" si="1"/>
        <v/>
      </c>
      <c r="Y30" t="str">
        <f t="shared" si="2"/>
        <v/>
      </c>
      <c r="Z30" t="str">
        <f t="shared" si="3"/>
        <v/>
      </c>
      <c r="AA30" t="str">
        <f t="shared" si="4"/>
        <v/>
      </c>
      <c r="AB30" t="str">
        <f t="shared" si="5"/>
        <v/>
      </c>
      <c r="AC30" t="str">
        <f t="shared" si="6"/>
        <v/>
      </c>
      <c r="AD30" t="str">
        <f t="shared" si="7"/>
        <v/>
      </c>
      <c r="AE30" t="str">
        <f t="shared" si="8"/>
        <v/>
      </c>
      <c r="AF30" t="str">
        <f t="shared" si="9"/>
        <v/>
      </c>
      <c r="AG30" t="str">
        <f t="shared" si="10"/>
        <v/>
      </c>
      <c r="AH30" s="16" t="str">
        <f t="shared" si="11"/>
        <v/>
      </c>
      <c r="AJ30">
        <v>10001</v>
      </c>
      <c r="AK30">
        <v>10002</v>
      </c>
      <c r="AL30">
        <v>10003</v>
      </c>
      <c r="AM30">
        <v>10004</v>
      </c>
      <c r="AN30">
        <v>10005</v>
      </c>
      <c r="AO30">
        <v>10006</v>
      </c>
      <c r="AP30">
        <v>10007</v>
      </c>
      <c r="AQ30">
        <v>10008</v>
      </c>
      <c r="AR30">
        <v>10009</v>
      </c>
      <c r="AS30">
        <v>10010</v>
      </c>
      <c r="AT30">
        <v>10011</v>
      </c>
      <c r="AU30">
        <v>10012</v>
      </c>
    </row>
    <row r="31" spans="1:65" x14ac:dyDescent="0.2">
      <c r="A31">
        <v>30</v>
      </c>
      <c r="B31">
        <f>VLOOKUP($A31,ArenaRobotConfig!$B:$G,6,TRUE)</f>
        <v>36</v>
      </c>
      <c r="C31">
        <f>VLOOKUP($A31,ArenaRobotConfig!$B:$G,3,TRUE)</f>
        <v>14</v>
      </c>
      <c r="E31">
        <v>3</v>
      </c>
      <c r="F31">
        <v>4</v>
      </c>
      <c r="G31">
        <v>4</v>
      </c>
      <c r="H31">
        <v>3</v>
      </c>
      <c r="I31">
        <v>4</v>
      </c>
      <c r="J31">
        <v>3</v>
      </c>
      <c r="L31">
        <v>10047</v>
      </c>
      <c r="M31">
        <v>10057</v>
      </c>
      <c r="N31">
        <v>10072</v>
      </c>
      <c r="O31">
        <v>10050</v>
      </c>
      <c r="P31">
        <v>10059</v>
      </c>
      <c r="Q31">
        <v>10052</v>
      </c>
      <c r="S31" t="str">
        <f t="shared" si="12"/>
        <v>10047#10057#10072#10050#10059#10052</v>
      </c>
      <c r="T31" t="e">
        <f t="shared" ca="1" si="13"/>
        <v>#NAME?</v>
      </c>
      <c r="U31" t="e">
        <f t="shared" ca="1" si="14"/>
        <v>#NAME?</v>
      </c>
      <c r="W31" s="15" t="str">
        <f t="shared" si="0"/>
        <v/>
      </c>
      <c r="X31" t="str">
        <f t="shared" si="1"/>
        <v/>
      </c>
      <c r="Y31" t="str">
        <f t="shared" si="2"/>
        <v/>
      </c>
      <c r="Z31" t="str">
        <f t="shared" si="3"/>
        <v/>
      </c>
      <c r="AA31" t="str">
        <f t="shared" si="4"/>
        <v/>
      </c>
      <c r="AB31" t="str">
        <f t="shared" si="5"/>
        <v/>
      </c>
      <c r="AC31" t="str">
        <f t="shared" si="6"/>
        <v/>
      </c>
      <c r="AD31" t="str">
        <f t="shared" si="7"/>
        <v/>
      </c>
      <c r="AE31" t="str">
        <f t="shared" si="8"/>
        <v/>
      </c>
      <c r="AF31" t="str">
        <f t="shared" si="9"/>
        <v/>
      </c>
      <c r="AG31" t="str">
        <f t="shared" si="10"/>
        <v/>
      </c>
      <c r="AH31" s="16" t="str">
        <f t="shared" si="11"/>
        <v/>
      </c>
      <c r="AJ31">
        <v>10001</v>
      </c>
      <c r="AK31">
        <v>10002</v>
      </c>
      <c r="AL31">
        <v>10003</v>
      </c>
      <c r="AM31">
        <v>10004</v>
      </c>
      <c r="AN31">
        <v>10005</v>
      </c>
      <c r="AO31">
        <v>10006</v>
      </c>
      <c r="AP31">
        <v>10007</v>
      </c>
      <c r="AQ31">
        <v>10008</v>
      </c>
      <c r="AR31">
        <v>10009</v>
      </c>
      <c r="AS31">
        <v>10010</v>
      </c>
      <c r="AT31">
        <v>10011</v>
      </c>
      <c r="AU31">
        <v>10012</v>
      </c>
    </row>
    <row r="32" spans="1:65" x14ac:dyDescent="0.2">
      <c r="A32">
        <v>31</v>
      </c>
      <c r="B32">
        <f>VLOOKUP($A32,ArenaRobotConfig!$B:$G,6,TRUE)</f>
        <v>33</v>
      </c>
      <c r="C32">
        <f>VLOOKUP($A32,ArenaRobotConfig!$B:$G,3,TRUE)</f>
        <v>12</v>
      </c>
      <c r="E32">
        <v>3</v>
      </c>
      <c r="F32">
        <v>4</v>
      </c>
      <c r="G32">
        <v>4</v>
      </c>
      <c r="H32">
        <v>4</v>
      </c>
      <c r="I32">
        <v>3</v>
      </c>
      <c r="J32">
        <v>3</v>
      </c>
      <c r="L32">
        <v>10047</v>
      </c>
      <c r="M32">
        <v>10057</v>
      </c>
      <c r="N32">
        <v>10072</v>
      </c>
      <c r="O32">
        <v>10066</v>
      </c>
      <c r="P32">
        <v>10054</v>
      </c>
      <c r="Q32">
        <v>10052</v>
      </c>
      <c r="S32" t="str">
        <f t="shared" si="12"/>
        <v>10047#10057#10072#10066#10054#10052</v>
      </c>
      <c r="T32" t="e">
        <f t="shared" ca="1" si="13"/>
        <v>#NAME?</v>
      </c>
      <c r="U32" t="e">
        <f t="shared" ca="1" si="14"/>
        <v>#NAME?</v>
      </c>
      <c r="W32" s="15" t="str">
        <f t="shared" si="0"/>
        <v/>
      </c>
      <c r="X32" t="str">
        <f t="shared" si="1"/>
        <v/>
      </c>
      <c r="Y32" t="str">
        <f t="shared" si="2"/>
        <v/>
      </c>
      <c r="Z32" t="str">
        <f t="shared" si="3"/>
        <v/>
      </c>
      <c r="AA32" t="str">
        <f t="shared" si="4"/>
        <v/>
      </c>
      <c r="AB32" t="str">
        <f t="shared" si="5"/>
        <v/>
      </c>
      <c r="AC32" t="str">
        <f t="shared" si="6"/>
        <v/>
      </c>
      <c r="AD32" t="str">
        <f t="shared" si="7"/>
        <v/>
      </c>
      <c r="AE32" t="str">
        <f t="shared" si="8"/>
        <v/>
      </c>
      <c r="AF32" t="str">
        <f t="shared" si="9"/>
        <v/>
      </c>
      <c r="AG32" t="str">
        <f t="shared" si="10"/>
        <v/>
      </c>
      <c r="AH32" s="16" t="str">
        <f t="shared" si="11"/>
        <v/>
      </c>
      <c r="AJ32">
        <v>10001</v>
      </c>
      <c r="AK32">
        <v>10002</v>
      </c>
      <c r="AL32">
        <v>10003</v>
      </c>
      <c r="AM32">
        <v>10004</v>
      </c>
      <c r="AN32">
        <v>10005</v>
      </c>
      <c r="AO32">
        <v>10006</v>
      </c>
      <c r="AP32">
        <v>10007</v>
      </c>
      <c r="AQ32">
        <v>10008</v>
      </c>
      <c r="AR32">
        <v>10009</v>
      </c>
      <c r="AS32">
        <v>10010</v>
      </c>
      <c r="AT32">
        <v>10011</v>
      </c>
      <c r="AU32">
        <v>10012</v>
      </c>
    </row>
    <row r="33" spans="1:47" x14ac:dyDescent="0.2">
      <c r="A33">
        <v>32</v>
      </c>
      <c r="B33">
        <f>VLOOKUP($A33,ArenaRobotConfig!$B:$G,6,TRUE)</f>
        <v>30</v>
      </c>
      <c r="C33">
        <f>VLOOKUP($A33,ArenaRobotConfig!$B:$G,3,TRUE)</f>
        <v>13</v>
      </c>
      <c r="E33">
        <v>3</v>
      </c>
      <c r="F33">
        <v>3</v>
      </c>
      <c r="G33">
        <v>4</v>
      </c>
      <c r="H33">
        <v>4</v>
      </c>
      <c r="I33">
        <v>4</v>
      </c>
      <c r="J33">
        <v>3</v>
      </c>
      <c r="L33">
        <v>10047</v>
      </c>
      <c r="M33">
        <v>10048</v>
      </c>
      <c r="N33">
        <v>10072</v>
      </c>
      <c r="O33">
        <v>10066</v>
      </c>
      <c r="P33">
        <v>10069</v>
      </c>
      <c r="Q33">
        <v>10052</v>
      </c>
      <c r="S33" t="str">
        <f t="shared" si="12"/>
        <v>10047#10048#10072#10066#10069#10052</v>
      </c>
      <c r="T33" t="e">
        <f t="shared" ca="1" si="13"/>
        <v>#NAME?</v>
      </c>
      <c r="U33" t="e">
        <f t="shared" ca="1" si="14"/>
        <v>#NAME?</v>
      </c>
      <c r="W33" s="15" t="str">
        <f t="shared" si="0"/>
        <v/>
      </c>
      <c r="X33" t="str">
        <f t="shared" si="1"/>
        <v/>
      </c>
      <c r="Y33" t="str">
        <f t="shared" si="2"/>
        <v/>
      </c>
      <c r="Z33" t="str">
        <f t="shared" si="3"/>
        <v/>
      </c>
      <c r="AA33" t="str">
        <f t="shared" si="4"/>
        <v/>
      </c>
      <c r="AB33" t="str">
        <f t="shared" si="5"/>
        <v/>
      </c>
      <c r="AC33" t="str">
        <f t="shared" si="6"/>
        <v/>
      </c>
      <c r="AD33" t="str">
        <f t="shared" si="7"/>
        <v/>
      </c>
      <c r="AE33" t="str">
        <f t="shared" si="8"/>
        <v/>
      </c>
      <c r="AF33" t="str">
        <f t="shared" si="9"/>
        <v/>
      </c>
      <c r="AG33" t="str">
        <f t="shared" si="10"/>
        <v/>
      </c>
      <c r="AH33" s="16" t="str">
        <f t="shared" si="11"/>
        <v/>
      </c>
      <c r="AJ33">
        <v>10001</v>
      </c>
      <c r="AK33">
        <v>10002</v>
      </c>
      <c r="AL33">
        <v>10003</v>
      </c>
      <c r="AM33">
        <v>10004</v>
      </c>
      <c r="AN33">
        <v>10005</v>
      </c>
      <c r="AO33">
        <v>10006</v>
      </c>
      <c r="AP33">
        <v>10007</v>
      </c>
      <c r="AQ33">
        <v>10008</v>
      </c>
      <c r="AR33">
        <v>10009</v>
      </c>
      <c r="AS33">
        <v>10010</v>
      </c>
      <c r="AT33">
        <v>10011</v>
      </c>
      <c r="AU33">
        <v>10012</v>
      </c>
    </row>
    <row r="34" spans="1:47" x14ac:dyDescent="0.2">
      <c r="A34">
        <v>33</v>
      </c>
      <c r="B34">
        <f>VLOOKUP($A34,ArenaRobotConfig!$B:$G,6,TRUE)</f>
        <v>35</v>
      </c>
      <c r="C34">
        <f>VLOOKUP($A34,ArenaRobotConfig!$B:$G,3,TRUE)</f>
        <v>14</v>
      </c>
      <c r="E34">
        <v>3</v>
      </c>
      <c r="F34">
        <v>4</v>
      </c>
      <c r="G34">
        <v>4</v>
      </c>
      <c r="H34">
        <v>3</v>
      </c>
      <c r="I34">
        <v>3</v>
      </c>
      <c r="J34">
        <v>4</v>
      </c>
      <c r="L34">
        <v>10047</v>
      </c>
      <c r="M34">
        <v>10061</v>
      </c>
      <c r="N34">
        <v>10070</v>
      </c>
      <c r="O34">
        <v>10050</v>
      </c>
      <c r="P34">
        <v>10054</v>
      </c>
      <c r="Q34">
        <v>10060</v>
      </c>
      <c r="S34" t="str">
        <f t="shared" si="12"/>
        <v>10047#10061#10070#10050#10054#10060</v>
      </c>
      <c r="T34" t="e">
        <f t="shared" ca="1" si="13"/>
        <v>#NAME?</v>
      </c>
      <c r="U34" t="e">
        <f t="shared" ca="1" si="14"/>
        <v>#NAME?</v>
      </c>
      <c r="W34" s="15" t="str">
        <f t="shared" si="0"/>
        <v/>
      </c>
      <c r="X34" t="str">
        <f t="shared" si="1"/>
        <v/>
      </c>
      <c r="Y34" t="str">
        <f t="shared" si="2"/>
        <v/>
      </c>
      <c r="Z34" t="str">
        <f t="shared" si="3"/>
        <v/>
      </c>
      <c r="AA34" t="str">
        <f t="shared" si="4"/>
        <v/>
      </c>
      <c r="AB34" t="str">
        <f t="shared" si="5"/>
        <v/>
      </c>
      <c r="AC34" t="str">
        <f t="shared" si="6"/>
        <v/>
      </c>
      <c r="AD34" t="str">
        <f t="shared" si="7"/>
        <v/>
      </c>
      <c r="AE34" t="str">
        <f t="shared" si="8"/>
        <v/>
      </c>
      <c r="AF34" t="str">
        <f t="shared" si="9"/>
        <v/>
      </c>
      <c r="AG34" t="str">
        <f t="shared" si="10"/>
        <v/>
      </c>
      <c r="AH34" s="16" t="str">
        <f t="shared" si="11"/>
        <v/>
      </c>
      <c r="AJ34">
        <v>10001</v>
      </c>
      <c r="AK34">
        <v>10002</v>
      </c>
      <c r="AL34">
        <v>10003</v>
      </c>
      <c r="AM34">
        <v>10004</v>
      </c>
      <c r="AN34">
        <v>10005</v>
      </c>
      <c r="AO34">
        <v>10006</v>
      </c>
      <c r="AP34">
        <v>10007</v>
      </c>
      <c r="AQ34">
        <v>10008</v>
      </c>
      <c r="AR34">
        <v>10009</v>
      </c>
      <c r="AS34">
        <v>10010</v>
      </c>
      <c r="AT34">
        <v>10011</v>
      </c>
      <c r="AU34">
        <v>10012</v>
      </c>
    </row>
    <row r="35" spans="1:47" x14ac:dyDescent="0.2">
      <c r="A35">
        <v>34</v>
      </c>
      <c r="B35">
        <f>VLOOKUP($A35,ArenaRobotConfig!$B:$G,6,TRUE)</f>
        <v>33</v>
      </c>
      <c r="C35">
        <f>VLOOKUP($A35,ArenaRobotConfig!$B:$G,3,TRUE)</f>
        <v>12</v>
      </c>
      <c r="E35">
        <v>3</v>
      </c>
      <c r="F35">
        <v>4</v>
      </c>
      <c r="G35">
        <v>3</v>
      </c>
      <c r="H35">
        <v>4</v>
      </c>
      <c r="I35">
        <v>4</v>
      </c>
      <c r="J35">
        <v>3</v>
      </c>
      <c r="L35">
        <v>10047</v>
      </c>
      <c r="M35">
        <v>10061</v>
      </c>
      <c r="N35">
        <v>10049</v>
      </c>
      <c r="O35">
        <v>10067</v>
      </c>
      <c r="P35">
        <v>10069</v>
      </c>
      <c r="Q35">
        <v>10052</v>
      </c>
      <c r="S35" t="str">
        <f t="shared" si="12"/>
        <v>10047#10061#10049#10067#10069#10052</v>
      </c>
      <c r="T35" t="e">
        <f t="shared" ca="1" si="13"/>
        <v>#NAME?</v>
      </c>
      <c r="U35" t="e">
        <f t="shared" ca="1" si="14"/>
        <v>#NAME?</v>
      </c>
      <c r="W35" s="15" t="str">
        <f t="shared" si="0"/>
        <v/>
      </c>
      <c r="X35" t="str">
        <f t="shared" si="1"/>
        <v/>
      </c>
      <c r="Y35" t="str">
        <f t="shared" si="2"/>
        <v/>
      </c>
      <c r="Z35" t="str">
        <f t="shared" si="3"/>
        <v/>
      </c>
      <c r="AA35" t="str">
        <f t="shared" si="4"/>
        <v/>
      </c>
      <c r="AB35" t="str">
        <f t="shared" si="5"/>
        <v/>
      </c>
      <c r="AC35" t="str">
        <f t="shared" si="6"/>
        <v/>
      </c>
      <c r="AD35" t="str">
        <f t="shared" si="7"/>
        <v/>
      </c>
      <c r="AE35" t="str">
        <f t="shared" si="8"/>
        <v/>
      </c>
      <c r="AF35" t="str">
        <f t="shared" si="9"/>
        <v/>
      </c>
      <c r="AG35" t="str">
        <f t="shared" si="10"/>
        <v/>
      </c>
      <c r="AH35" s="16" t="str">
        <f t="shared" si="11"/>
        <v/>
      </c>
      <c r="AJ35">
        <v>10001</v>
      </c>
      <c r="AK35">
        <v>10002</v>
      </c>
      <c r="AL35">
        <v>10003</v>
      </c>
      <c r="AM35">
        <v>10004</v>
      </c>
      <c r="AN35">
        <v>10005</v>
      </c>
      <c r="AO35">
        <v>10006</v>
      </c>
      <c r="AP35">
        <v>10007</v>
      </c>
      <c r="AQ35">
        <v>10008</v>
      </c>
      <c r="AR35">
        <v>10009</v>
      </c>
      <c r="AS35">
        <v>10010</v>
      </c>
      <c r="AT35">
        <v>10011</v>
      </c>
      <c r="AU35">
        <v>10012</v>
      </c>
    </row>
    <row r="36" spans="1:47" x14ac:dyDescent="0.2">
      <c r="A36">
        <v>35</v>
      </c>
      <c r="B36">
        <f>VLOOKUP($A36,ArenaRobotConfig!$B:$G,6,TRUE)</f>
        <v>41</v>
      </c>
      <c r="C36">
        <f>VLOOKUP($A36,ArenaRobotConfig!$B:$G,3,TRUE)</f>
        <v>12</v>
      </c>
      <c r="E36">
        <v>3</v>
      </c>
      <c r="F36">
        <v>3</v>
      </c>
      <c r="G36">
        <v>4</v>
      </c>
      <c r="H36">
        <v>4</v>
      </c>
      <c r="I36">
        <v>4</v>
      </c>
      <c r="J36">
        <v>3</v>
      </c>
      <c r="L36">
        <v>10047</v>
      </c>
      <c r="M36">
        <v>10048</v>
      </c>
      <c r="N36">
        <v>10070</v>
      </c>
      <c r="O36">
        <v>10066</v>
      </c>
      <c r="P36">
        <v>10069</v>
      </c>
      <c r="Q36">
        <v>10052</v>
      </c>
      <c r="S36" t="str">
        <f t="shared" si="12"/>
        <v>10047#10048#10070#10066#10069#10052</v>
      </c>
      <c r="T36" t="e">
        <f t="shared" ca="1" si="13"/>
        <v>#NAME?</v>
      </c>
      <c r="U36" t="e">
        <f t="shared" ca="1" si="14"/>
        <v>#NAME?</v>
      </c>
      <c r="W36" s="15" t="str">
        <f t="shared" si="0"/>
        <v/>
      </c>
      <c r="X36" t="str">
        <f t="shared" si="1"/>
        <v/>
      </c>
      <c r="Y36" t="str">
        <f t="shared" si="2"/>
        <v/>
      </c>
      <c r="Z36" t="str">
        <f t="shared" si="3"/>
        <v/>
      </c>
      <c r="AA36" t="str">
        <f t="shared" si="4"/>
        <v/>
      </c>
      <c r="AB36" t="str">
        <f t="shared" si="5"/>
        <v/>
      </c>
      <c r="AC36" t="str">
        <f t="shared" si="6"/>
        <v/>
      </c>
      <c r="AD36" t="str">
        <f t="shared" si="7"/>
        <v/>
      </c>
      <c r="AE36" t="str">
        <f t="shared" si="8"/>
        <v/>
      </c>
      <c r="AF36" t="str">
        <f t="shared" si="9"/>
        <v/>
      </c>
      <c r="AG36" t="str">
        <f t="shared" si="10"/>
        <v/>
      </c>
      <c r="AH36" s="16" t="str">
        <f t="shared" si="11"/>
        <v/>
      </c>
      <c r="AJ36">
        <v>10001</v>
      </c>
      <c r="AK36">
        <v>10002</v>
      </c>
      <c r="AL36">
        <v>10003</v>
      </c>
      <c r="AM36">
        <v>10004</v>
      </c>
      <c r="AN36">
        <v>10005</v>
      </c>
      <c r="AO36">
        <v>10006</v>
      </c>
      <c r="AP36">
        <v>10007</v>
      </c>
      <c r="AQ36">
        <v>10008</v>
      </c>
      <c r="AR36">
        <v>10009</v>
      </c>
      <c r="AS36">
        <v>10010</v>
      </c>
      <c r="AT36">
        <v>10011</v>
      </c>
      <c r="AU36">
        <v>10012</v>
      </c>
    </row>
    <row r="37" spans="1:47" x14ac:dyDescent="0.2">
      <c r="A37">
        <v>36</v>
      </c>
      <c r="B37">
        <f>VLOOKUP($A37,ArenaRobotConfig!$B:$G,6,TRUE)</f>
        <v>38</v>
      </c>
      <c r="C37">
        <f>VLOOKUP($A37,ArenaRobotConfig!$B:$G,3,TRUE)</f>
        <v>15</v>
      </c>
      <c r="E37">
        <v>4</v>
      </c>
      <c r="F37">
        <v>3</v>
      </c>
      <c r="G37">
        <v>3</v>
      </c>
      <c r="H37">
        <v>3</v>
      </c>
      <c r="I37">
        <v>4</v>
      </c>
      <c r="J37">
        <v>4</v>
      </c>
      <c r="L37">
        <v>10062</v>
      </c>
      <c r="M37">
        <v>10048</v>
      </c>
      <c r="N37">
        <v>10053</v>
      </c>
      <c r="O37">
        <v>10050</v>
      </c>
      <c r="P37">
        <v>10058</v>
      </c>
      <c r="Q37">
        <v>10060</v>
      </c>
      <c r="S37" t="str">
        <f t="shared" si="12"/>
        <v>10062#10048#10053#10050#10058#10060</v>
      </c>
      <c r="T37" t="e">
        <f t="shared" ca="1" si="13"/>
        <v>#NAME?</v>
      </c>
      <c r="U37" t="e">
        <f t="shared" ca="1" si="14"/>
        <v>#NAME?</v>
      </c>
      <c r="W37" s="15" t="str">
        <f t="shared" si="0"/>
        <v/>
      </c>
      <c r="X37" t="str">
        <f t="shared" si="1"/>
        <v/>
      </c>
      <c r="Y37" t="str">
        <f t="shared" si="2"/>
        <v/>
      </c>
      <c r="Z37" t="str">
        <f t="shared" si="3"/>
        <v/>
      </c>
      <c r="AA37" t="str">
        <f t="shared" si="4"/>
        <v/>
      </c>
      <c r="AB37" t="str">
        <f t="shared" si="5"/>
        <v/>
      </c>
      <c r="AC37" t="str">
        <f t="shared" si="6"/>
        <v/>
      </c>
      <c r="AD37" t="str">
        <f t="shared" si="7"/>
        <v/>
      </c>
      <c r="AE37" t="str">
        <f t="shared" si="8"/>
        <v/>
      </c>
      <c r="AF37" t="str">
        <f t="shared" si="9"/>
        <v/>
      </c>
      <c r="AG37" t="str">
        <f t="shared" si="10"/>
        <v/>
      </c>
      <c r="AH37" s="16" t="str">
        <f t="shared" si="11"/>
        <v/>
      </c>
      <c r="AJ37">
        <v>10001</v>
      </c>
      <c r="AK37">
        <v>10002</v>
      </c>
      <c r="AL37">
        <v>10003</v>
      </c>
      <c r="AM37">
        <v>10004</v>
      </c>
      <c r="AN37">
        <v>10005</v>
      </c>
      <c r="AO37">
        <v>10006</v>
      </c>
      <c r="AP37">
        <v>10007</v>
      </c>
      <c r="AQ37">
        <v>10008</v>
      </c>
      <c r="AR37">
        <v>10009</v>
      </c>
      <c r="AS37">
        <v>10010</v>
      </c>
      <c r="AT37">
        <v>10011</v>
      </c>
      <c r="AU37">
        <v>10012</v>
      </c>
    </row>
    <row r="38" spans="1:47" x14ac:dyDescent="0.2">
      <c r="A38">
        <v>37</v>
      </c>
      <c r="B38">
        <f>VLOOKUP($A38,ArenaRobotConfig!$B:$G,6,TRUE)</f>
        <v>36</v>
      </c>
      <c r="C38">
        <f>VLOOKUP($A38,ArenaRobotConfig!$B:$G,3,TRUE)</f>
        <v>13</v>
      </c>
      <c r="E38">
        <v>4</v>
      </c>
      <c r="F38">
        <v>3</v>
      </c>
      <c r="G38">
        <v>3</v>
      </c>
      <c r="H38">
        <v>4</v>
      </c>
      <c r="I38">
        <v>4</v>
      </c>
      <c r="J38">
        <v>3</v>
      </c>
      <c r="L38">
        <v>10062</v>
      </c>
      <c r="M38">
        <v>10048</v>
      </c>
      <c r="N38">
        <v>10049</v>
      </c>
      <c r="O38">
        <v>10066</v>
      </c>
      <c r="P38">
        <v>10058</v>
      </c>
      <c r="Q38">
        <v>10052</v>
      </c>
      <c r="S38" t="str">
        <f t="shared" si="12"/>
        <v>10062#10048#10049#10066#10058#10052</v>
      </c>
      <c r="T38" t="e">
        <f t="shared" ca="1" si="13"/>
        <v>#NAME?</v>
      </c>
      <c r="U38" t="e">
        <f t="shared" ca="1" si="14"/>
        <v>#NAME?</v>
      </c>
      <c r="W38" s="15" t="str">
        <f t="shared" si="0"/>
        <v/>
      </c>
      <c r="X38" t="str">
        <f t="shared" si="1"/>
        <v/>
      </c>
      <c r="Y38" t="str">
        <f t="shared" si="2"/>
        <v/>
      </c>
      <c r="Z38" t="str">
        <f t="shared" si="3"/>
        <v/>
      </c>
      <c r="AA38" t="str">
        <f t="shared" si="4"/>
        <v/>
      </c>
      <c r="AB38" t="str">
        <f t="shared" si="5"/>
        <v/>
      </c>
      <c r="AC38" t="str">
        <f t="shared" si="6"/>
        <v/>
      </c>
      <c r="AD38" t="str">
        <f t="shared" si="7"/>
        <v/>
      </c>
      <c r="AE38" t="str">
        <f t="shared" si="8"/>
        <v/>
      </c>
      <c r="AF38" t="str">
        <f t="shared" si="9"/>
        <v/>
      </c>
      <c r="AG38" t="str">
        <f t="shared" si="10"/>
        <v/>
      </c>
      <c r="AH38" s="16" t="str">
        <f t="shared" si="11"/>
        <v/>
      </c>
      <c r="AJ38">
        <v>10001</v>
      </c>
      <c r="AK38">
        <v>10002</v>
      </c>
      <c r="AL38">
        <v>10003</v>
      </c>
      <c r="AM38">
        <v>10004</v>
      </c>
      <c r="AN38">
        <v>10005</v>
      </c>
      <c r="AO38">
        <v>10006</v>
      </c>
      <c r="AP38">
        <v>10007</v>
      </c>
      <c r="AQ38">
        <v>10008</v>
      </c>
      <c r="AR38">
        <v>10009</v>
      </c>
      <c r="AS38">
        <v>10010</v>
      </c>
      <c r="AT38">
        <v>10011</v>
      </c>
      <c r="AU38">
        <v>10012</v>
      </c>
    </row>
    <row r="39" spans="1:47" x14ac:dyDescent="0.2">
      <c r="A39">
        <v>38</v>
      </c>
      <c r="B39">
        <f>VLOOKUP($A39,ArenaRobotConfig!$B:$G,6,TRUE)</f>
        <v>34</v>
      </c>
      <c r="C39">
        <f>VLOOKUP($A39,ArenaRobotConfig!$B:$G,3,TRUE)</f>
        <v>15</v>
      </c>
      <c r="E39">
        <v>4</v>
      </c>
      <c r="F39">
        <v>4</v>
      </c>
      <c r="G39">
        <v>3</v>
      </c>
      <c r="H39">
        <v>3</v>
      </c>
      <c r="I39">
        <v>3</v>
      </c>
      <c r="J39">
        <v>4</v>
      </c>
      <c r="L39">
        <v>10062</v>
      </c>
      <c r="M39">
        <v>10061</v>
      </c>
      <c r="N39">
        <v>10049</v>
      </c>
      <c r="O39">
        <v>10050</v>
      </c>
      <c r="P39">
        <v>10054</v>
      </c>
      <c r="Q39">
        <v>10060</v>
      </c>
      <c r="S39" t="str">
        <f t="shared" si="12"/>
        <v>10062#10061#10049#10050#10054#10060</v>
      </c>
      <c r="T39" t="e">
        <f t="shared" ca="1" si="13"/>
        <v>#NAME?</v>
      </c>
      <c r="U39" t="e">
        <f t="shared" ca="1" si="14"/>
        <v>#NAME?</v>
      </c>
      <c r="W39" s="15" t="str">
        <f t="shared" si="0"/>
        <v/>
      </c>
      <c r="X39" t="str">
        <f t="shared" si="1"/>
        <v/>
      </c>
      <c r="Y39" t="str">
        <f t="shared" si="2"/>
        <v/>
      </c>
      <c r="Z39" t="str">
        <f t="shared" si="3"/>
        <v/>
      </c>
      <c r="AA39" t="str">
        <f t="shared" si="4"/>
        <v/>
      </c>
      <c r="AB39" t="str">
        <f t="shared" si="5"/>
        <v/>
      </c>
      <c r="AC39" t="str">
        <f t="shared" si="6"/>
        <v/>
      </c>
      <c r="AD39" t="str">
        <f t="shared" si="7"/>
        <v/>
      </c>
      <c r="AE39" t="str">
        <f t="shared" si="8"/>
        <v/>
      </c>
      <c r="AF39" t="str">
        <f t="shared" si="9"/>
        <v/>
      </c>
      <c r="AG39" t="str">
        <f t="shared" si="10"/>
        <v/>
      </c>
      <c r="AH39" s="16" t="str">
        <f t="shared" si="11"/>
        <v/>
      </c>
      <c r="AJ39">
        <v>10001</v>
      </c>
      <c r="AK39">
        <v>10002</v>
      </c>
      <c r="AL39">
        <v>10003</v>
      </c>
      <c r="AM39">
        <v>10004</v>
      </c>
      <c r="AN39">
        <v>10005</v>
      </c>
      <c r="AO39">
        <v>10006</v>
      </c>
      <c r="AP39">
        <v>10007</v>
      </c>
      <c r="AQ39">
        <v>10008</v>
      </c>
      <c r="AR39">
        <v>10009</v>
      </c>
      <c r="AS39">
        <v>10010</v>
      </c>
      <c r="AT39">
        <v>10011</v>
      </c>
      <c r="AU39">
        <v>10012</v>
      </c>
    </row>
    <row r="40" spans="1:47" x14ac:dyDescent="0.2">
      <c r="A40">
        <v>39</v>
      </c>
      <c r="B40">
        <f>VLOOKUP($A40,ArenaRobotConfig!$B:$G,6,TRUE)</f>
        <v>35</v>
      </c>
      <c r="C40">
        <f>VLOOKUP($A40,ArenaRobotConfig!$B:$G,3,TRUE)</f>
        <v>14</v>
      </c>
      <c r="E40">
        <v>3</v>
      </c>
      <c r="F40">
        <v>4</v>
      </c>
      <c r="G40">
        <v>4</v>
      </c>
      <c r="H40">
        <v>3</v>
      </c>
      <c r="I40">
        <v>3</v>
      </c>
      <c r="J40">
        <v>4</v>
      </c>
      <c r="L40">
        <v>10047</v>
      </c>
      <c r="M40">
        <v>10061</v>
      </c>
      <c r="N40">
        <v>10070</v>
      </c>
      <c r="O40">
        <v>10050</v>
      </c>
      <c r="P40">
        <v>10054</v>
      </c>
      <c r="Q40">
        <v>10065</v>
      </c>
      <c r="S40" t="str">
        <f t="shared" si="12"/>
        <v>10047#10061#10070#10050#10054#10065</v>
      </c>
      <c r="T40" t="e">
        <f t="shared" ca="1" si="13"/>
        <v>#NAME?</v>
      </c>
      <c r="U40" t="e">
        <f t="shared" ca="1" si="14"/>
        <v>#NAME?</v>
      </c>
      <c r="W40" s="15" t="str">
        <f t="shared" si="0"/>
        <v/>
      </c>
      <c r="X40" t="str">
        <f t="shared" si="1"/>
        <v/>
      </c>
      <c r="Y40" t="str">
        <f t="shared" si="2"/>
        <v/>
      </c>
      <c r="Z40" t="str">
        <f t="shared" si="3"/>
        <v/>
      </c>
      <c r="AA40" t="str">
        <f t="shared" si="4"/>
        <v/>
      </c>
      <c r="AB40" t="str">
        <f t="shared" si="5"/>
        <v/>
      </c>
      <c r="AC40" t="str">
        <f t="shared" si="6"/>
        <v/>
      </c>
      <c r="AD40" t="str">
        <f t="shared" si="7"/>
        <v/>
      </c>
      <c r="AE40" t="str">
        <f t="shared" si="8"/>
        <v/>
      </c>
      <c r="AF40" t="str">
        <f t="shared" si="9"/>
        <v/>
      </c>
      <c r="AG40" t="str">
        <f t="shared" si="10"/>
        <v/>
      </c>
      <c r="AH40" s="16" t="str">
        <f t="shared" si="11"/>
        <v/>
      </c>
      <c r="AJ40">
        <v>10001</v>
      </c>
      <c r="AK40">
        <v>10002</v>
      </c>
      <c r="AL40">
        <v>10003</v>
      </c>
      <c r="AM40">
        <v>10004</v>
      </c>
      <c r="AN40">
        <v>10005</v>
      </c>
      <c r="AO40">
        <v>10006</v>
      </c>
      <c r="AP40">
        <v>10007</v>
      </c>
      <c r="AQ40">
        <v>10008</v>
      </c>
      <c r="AR40">
        <v>10009</v>
      </c>
      <c r="AS40">
        <v>10010</v>
      </c>
      <c r="AT40">
        <v>10011</v>
      </c>
      <c r="AU40">
        <v>10012</v>
      </c>
    </row>
    <row r="41" spans="1:47" x14ac:dyDescent="0.2">
      <c r="A41">
        <v>40</v>
      </c>
      <c r="B41">
        <f>VLOOKUP($A41,ArenaRobotConfig!$B:$G,6,TRUE)</f>
        <v>32</v>
      </c>
      <c r="C41">
        <f>VLOOKUP($A41,ArenaRobotConfig!$B:$G,3,TRUE)</f>
        <v>14</v>
      </c>
      <c r="E41">
        <v>3</v>
      </c>
      <c r="F41">
        <v>3</v>
      </c>
      <c r="G41">
        <v>4</v>
      </c>
      <c r="H41">
        <v>4</v>
      </c>
      <c r="I41">
        <v>3</v>
      </c>
      <c r="J41">
        <v>4</v>
      </c>
      <c r="L41">
        <v>10047</v>
      </c>
      <c r="M41">
        <v>10048</v>
      </c>
      <c r="N41">
        <v>10071</v>
      </c>
      <c r="O41">
        <v>10066</v>
      </c>
      <c r="P41">
        <v>10051</v>
      </c>
      <c r="Q41">
        <v>10065</v>
      </c>
      <c r="S41" t="str">
        <f t="shared" si="12"/>
        <v>10047#10048#10071#10066#10051#10065</v>
      </c>
      <c r="T41" t="e">
        <f t="shared" ca="1" si="13"/>
        <v>#NAME?</v>
      </c>
      <c r="U41" t="e">
        <f t="shared" ca="1" si="14"/>
        <v>#NAME?</v>
      </c>
      <c r="W41" s="15" t="str">
        <f t="shared" si="0"/>
        <v/>
      </c>
      <c r="X41" t="str">
        <f t="shared" si="1"/>
        <v/>
      </c>
      <c r="Y41" t="str">
        <f t="shared" si="2"/>
        <v/>
      </c>
      <c r="Z41" t="str">
        <f t="shared" si="3"/>
        <v/>
      </c>
      <c r="AA41" t="str">
        <f t="shared" si="4"/>
        <v/>
      </c>
      <c r="AB41" t="str">
        <f t="shared" si="5"/>
        <v/>
      </c>
      <c r="AC41" t="str">
        <f t="shared" si="6"/>
        <v/>
      </c>
      <c r="AD41" t="str">
        <f t="shared" si="7"/>
        <v/>
      </c>
      <c r="AE41" t="str">
        <f t="shared" si="8"/>
        <v/>
      </c>
      <c r="AF41" t="str">
        <f t="shared" si="9"/>
        <v/>
      </c>
      <c r="AG41" t="str">
        <f t="shared" si="10"/>
        <v/>
      </c>
      <c r="AH41" s="16" t="str">
        <f t="shared" si="11"/>
        <v/>
      </c>
      <c r="AJ41">
        <v>10001</v>
      </c>
      <c r="AK41">
        <v>10002</v>
      </c>
      <c r="AL41">
        <v>10003</v>
      </c>
      <c r="AM41">
        <v>10004</v>
      </c>
      <c r="AN41">
        <v>10005</v>
      </c>
      <c r="AO41">
        <v>10006</v>
      </c>
      <c r="AP41">
        <v>10007</v>
      </c>
      <c r="AQ41">
        <v>10008</v>
      </c>
      <c r="AR41">
        <v>10009</v>
      </c>
      <c r="AS41">
        <v>10010</v>
      </c>
      <c r="AT41">
        <v>10011</v>
      </c>
      <c r="AU41">
        <v>10012</v>
      </c>
    </row>
    <row r="42" spans="1:47" x14ac:dyDescent="0.2">
      <c r="A42">
        <v>41</v>
      </c>
      <c r="B42">
        <f>VLOOKUP($A42,ArenaRobotConfig!$B:$G,6,TRUE)</f>
        <v>42</v>
      </c>
      <c r="C42">
        <f>VLOOKUP($A42,ArenaRobotConfig!$B:$G,3,TRUE)</f>
        <v>13</v>
      </c>
      <c r="E42">
        <v>4</v>
      </c>
      <c r="F42">
        <v>3</v>
      </c>
      <c r="G42">
        <v>3</v>
      </c>
      <c r="H42">
        <v>4</v>
      </c>
      <c r="I42">
        <v>3</v>
      </c>
      <c r="J42">
        <v>4</v>
      </c>
      <c r="L42">
        <v>10064</v>
      </c>
      <c r="M42">
        <v>10048</v>
      </c>
      <c r="N42">
        <v>10053</v>
      </c>
      <c r="O42">
        <v>10068</v>
      </c>
      <c r="P42">
        <v>10051</v>
      </c>
      <c r="Q42">
        <v>10060</v>
      </c>
      <c r="S42" t="str">
        <f t="shared" si="12"/>
        <v>10064#10048#10053#10068#10051#10060</v>
      </c>
      <c r="T42" t="e">
        <f t="shared" ca="1" si="13"/>
        <v>#NAME?</v>
      </c>
      <c r="U42" t="e">
        <f t="shared" ca="1" si="14"/>
        <v>#NAME?</v>
      </c>
      <c r="W42" s="15" t="str">
        <f t="shared" si="0"/>
        <v/>
      </c>
      <c r="X42" t="str">
        <f t="shared" si="1"/>
        <v/>
      </c>
      <c r="Y42" t="str">
        <f t="shared" si="2"/>
        <v/>
      </c>
      <c r="Z42" t="str">
        <f t="shared" si="3"/>
        <v/>
      </c>
      <c r="AA42" t="str">
        <f t="shared" si="4"/>
        <v/>
      </c>
      <c r="AB42" t="str">
        <f t="shared" si="5"/>
        <v/>
      </c>
      <c r="AC42" t="str">
        <f t="shared" si="6"/>
        <v/>
      </c>
      <c r="AD42" t="str">
        <f t="shared" si="7"/>
        <v/>
      </c>
      <c r="AE42" t="str">
        <f t="shared" si="8"/>
        <v/>
      </c>
      <c r="AF42" t="str">
        <f t="shared" si="9"/>
        <v/>
      </c>
      <c r="AG42" t="str">
        <f t="shared" si="10"/>
        <v/>
      </c>
      <c r="AH42" s="16" t="str">
        <f t="shared" si="11"/>
        <v/>
      </c>
      <c r="AJ42">
        <v>10001</v>
      </c>
      <c r="AK42">
        <v>10002</v>
      </c>
      <c r="AL42">
        <v>10003</v>
      </c>
      <c r="AM42">
        <v>10004</v>
      </c>
      <c r="AN42">
        <v>10005</v>
      </c>
      <c r="AO42">
        <v>10006</v>
      </c>
      <c r="AP42">
        <v>10007</v>
      </c>
      <c r="AQ42">
        <v>10008</v>
      </c>
      <c r="AR42">
        <v>10009</v>
      </c>
      <c r="AS42">
        <v>10010</v>
      </c>
      <c r="AT42">
        <v>10011</v>
      </c>
      <c r="AU42">
        <v>10012</v>
      </c>
    </row>
    <row r="43" spans="1:47" x14ac:dyDescent="0.2">
      <c r="A43">
        <v>42</v>
      </c>
      <c r="B43">
        <f>VLOOKUP($A43,ArenaRobotConfig!$B:$G,6,TRUE)</f>
        <v>34</v>
      </c>
      <c r="C43">
        <f>VLOOKUP($A43,ArenaRobotConfig!$B:$G,3,TRUE)</f>
        <v>13</v>
      </c>
      <c r="E43">
        <v>3</v>
      </c>
      <c r="F43">
        <v>3</v>
      </c>
      <c r="G43">
        <v>3</v>
      </c>
      <c r="H43">
        <v>4</v>
      </c>
      <c r="I43">
        <v>4</v>
      </c>
      <c r="J43">
        <v>4</v>
      </c>
      <c r="L43">
        <v>10047</v>
      </c>
      <c r="M43">
        <v>10048</v>
      </c>
      <c r="N43">
        <v>10053</v>
      </c>
      <c r="O43">
        <v>10067</v>
      </c>
      <c r="P43">
        <v>10069</v>
      </c>
      <c r="Q43">
        <v>10063</v>
      </c>
      <c r="S43" t="str">
        <f t="shared" si="12"/>
        <v>10047#10048#10053#10067#10069#10063</v>
      </c>
      <c r="T43" t="e">
        <f t="shared" ca="1" si="13"/>
        <v>#NAME?</v>
      </c>
      <c r="U43" t="e">
        <f t="shared" ca="1" si="14"/>
        <v>#NAME?</v>
      </c>
      <c r="W43" s="15" t="str">
        <f t="shared" si="0"/>
        <v/>
      </c>
      <c r="X43" t="str">
        <f t="shared" si="1"/>
        <v/>
      </c>
      <c r="Y43" t="str">
        <f t="shared" si="2"/>
        <v/>
      </c>
      <c r="Z43" t="str">
        <f t="shared" si="3"/>
        <v/>
      </c>
      <c r="AA43" t="str">
        <f t="shared" si="4"/>
        <v/>
      </c>
      <c r="AB43" t="str">
        <f t="shared" si="5"/>
        <v/>
      </c>
      <c r="AC43" t="str">
        <f t="shared" si="6"/>
        <v/>
      </c>
      <c r="AD43" t="str">
        <f t="shared" si="7"/>
        <v/>
      </c>
      <c r="AE43" t="str">
        <f t="shared" si="8"/>
        <v/>
      </c>
      <c r="AF43" t="str">
        <f t="shared" si="9"/>
        <v/>
      </c>
      <c r="AG43" t="str">
        <f t="shared" si="10"/>
        <v/>
      </c>
      <c r="AH43" s="16" t="str">
        <f t="shared" si="11"/>
        <v/>
      </c>
      <c r="AJ43">
        <v>10001</v>
      </c>
      <c r="AK43">
        <v>10002</v>
      </c>
      <c r="AL43">
        <v>10003</v>
      </c>
      <c r="AM43">
        <v>10004</v>
      </c>
      <c r="AN43">
        <v>10005</v>
      </c>
      <c r="AO43">
        <v>10006</v>
      </c>
      <c r="AP43">
        <v>10007</v>
      </c>
      <c r="AQ43">
        <v>10008</v>
      </c>
      <c r="AR43">
        <v>10009</v>
      </c>
      <c r="AS43">
        <v>10010</v>
      </c>
      <c r="AT43">
        <v>10011</v>
      </c>
      <c r="AU43">
        <v>10012</v>
      </c>
    </row>
    <row r="44" spans="1:47" x14ac:dyDescent="0.2">
      <c r="A44">
        <v>43</v>
      </c>
      <c r="B44">
        <f>VLOOKUP($A44,ArenaRobotConfig!$B:$G,6,TRUE)</f>
        <v>39</v>
      </c>
      <c r="C44">
        <f>VLOOKUP($A44,ArenaRobotConfig!$B:$G,3,TRUE)</f>
        <v>12</v>
      </c>
      <c r="E44">
        <v>3</v>
      </c>
      <c r="F44">
        <v>3</v>
      </c>
      <c r="G44">
        <v>4</v>
      </c>
      <c r="H44">
        <v>4</v>
      </c>
      <c r="I44">
        <v>3</v>
      </c>
      <c r="J44">
        <v>4</v>
      </c>
      <c r="L44">
        <v>10047</v>
      </c>
      <c r="M44">
        <v>10048</v>
      </c>
      <c r="N44">
        <v>10070</v>
      </c>
      <c r="O44">
        <v>10067</v>
      </c>
      <c r="P44">
        <v>10054</v>
      </c>
      <c r="Q44">
        <v>10063</v>
      </c>
      <c r="S44" t="str">
        <f t="shared" si="12"/>
        <v>10047#10048#10070#10067#10054#10063</v>
      </c>
      <c r="T44" t="e">
        <f t="shared" ca="1" si="13"/>
        <v>#NAME?</v>
      </c>
      <c r="U44" t="e">
        <f t="shared" ca="1" si="14"/>
        <v>#NAME?</v>
      </c>
      <c r="W44" s="15" t="str">
        <f t="shared" si="0"/>
        <v/>
      </c>
      <c r="X44" t="str">
        <f t="shared" si="1"/>
        <v/>
      </c>
      <c r="Y44" t="str">
        <f t="shared" si="2"/>
        <v/>
      </c>
      <c r="Z44" t="str">
        <f t="shared" si="3"/>
        <v/>
      </c>
      <c r="AA44" t="str">
        <f t="shared" si="4"/>
        <v/>
      </c>
      <c r="AB44" t="str">
        <f t="shared" si="5"/>
        <v/>
      </c>
      <c r="AC44" t="str">
        <f t="shared" si="6"/>
        <v/>
      </c>
      <c r="AD44" t="str">
        <f t="shared" si="7"/>
        <v/>
      </c>
      <c r="AE44" t="str">
        <f t="shared" si="8"/>
        <v/>
      </c>
      <c r="AF44" t="str">
        <f t="shared" si="9"/>
        <v/>
      </c>
      <c r="AG44" t="str">
        <f t="shared" si="10"/>
        <v/>
      </c>
      <c r="AH44" s="16" t="str">
        <f t="shared" si="11"/>
        <v/>
      </c>
      <c r="AJ44">
        <v>10001</v>
      </c>
      <c r="AK44">
        <v>10002</v>
      </c>
      <c r="AL44">
        <v>10003</v>
      </c>
      <c r="AM44">
        <v>10004</v>
      </c>
      <c r="AN44">
        <v>10005</v>
      </c>
      <c r="AO44">
        <v>10006</v>
      </c>
      <c r="AP44">
        <v>10007</v>
      </c>
      <c r="AQ44">
        <v>10008</v>
      </c>
      <c r="AR44">
        <v>10009</v>
      </c>
      <c r="AS44">
        <v>10010</v>
      </c>
      <c r="AT44">
        <v>10011</v>
      </c>
      <c r="AU44">
        <v>10012</v>
      </c>
    </row>
    <row r="45" spans="1:47" x14ac:dyDescent="0.2">
      <c r="A45">
        <v>44</v>
      </c>
      <c r="B45">
        <f>VLOOKUP($A45,ArenaRobotConfig!$B:$G,6,TRUE)</f>
        <v>30</v>
      </c>
      <c r="C45">
        <f>VLOOKUP($A45,ArenaRobotConfig!$B:$G,3,TRUE)</f>
        <v>14</v>
      </c>
      <c r="E45">
        <v>3</v>
      </c>
      <c r="F45">
        <v>3</v>
      </c>
      <c r="G45">
        <v>4</v>
      </c>
      <c r="H45">
        <v>4</v>
      </c>
      <c r="I45">
        <v>4</v>
      </c>
      <c r="J45">
        <v>3</v>
      </c>
      <c r="L45">
        <v>10047</v>
      </c>
      <c r="M45">
        <v>10048</v>
      </c>
      <c r="N45">
        <v>10070</v>
      </c>
      <c r="O45">
        <v>10068</v>
      </c>
      <c r="P45">
        <v>10059</v>
      </c>
      <c r="Q45">
        <v>10052</v>
      </c>
      <c r="S45" t="str">
        <f t="shared" si="12"/>
        <v>10047#10048#10070#10068#10059#10052</v>
      </c>
      <c r="T45" t="e">
        <f t="shared" ca="1" si="13"/>
        <v>#NAME?</v>
      </c>
      <c r="U45" t="e">
        <f t="shared" ca="1" si="14"/>
        <v>#NAME?</v>
      </c>
      <c r="W45" s="15" t="str">
        <f t="shared" si="0"/>
        <v/>
      </c>
      <c r="X45" t="str">
        <f t="shared" si="1"/>
        <v/>
      </c>
      <c r="Y45" t="str">
        <f t="shared" si="2"/>
        <v/>
      </c>
      <c r="Z45" t="str">
        <f t="shared" si="3"/>
        <v/>
      </c>
      <c r="AA45" t="str">
        <f t="shared" si="4"/>
        <v/>
      </c>
      <c r="AB45" t="str">
        <f t="shared" si="5"/>
        <v/>
      </c>
      <c r="AC45" t="str">
        <f t="shared" si="6"/>
        <v/>
      </c>
      <c r="AD45" t="str">
        <f t="shared" si="7"/>
        <v/>
      </c>
      <c r="AE45" t="str">
        <f t="shared" si="8"/>
        <v/>
      </c>
      <c r="AF45" t="str">
        <f t="shared" si="9"/>
        <v/>
      </c>
      <c r="AG45" t="str">
        <f t="shared" si="10"/>
        <v/>
      </c>
      <c r="AH45" s="16" t="str">
        <f t="shared" si="11"/>
        <v/>
      </c>
      <c r="AJ45">
        <v>10001</v>
      </c>
      <c r="AK45">
        <v>10002</v>
      </c>
      <c r="AL45">
        <v>10003</v>
      </c>
      <c r="AM45">
        <v>10004</v>
      </c>
      <c r="AN45">
        <v>10005</v>
      </c>
      <c r="AO45">
        <v>10006</v>
      </c>
      <c r="AP45">
        <v>10007</v>
      </c>
      <c r="AQ45">
        <v>10008</v>
      </c>
      <c r="AR45">
        <v>10009</v>
      </c>
      <c r="AS45">
        <v>10010</v>
      </c>
      <c r="AT45">
        <v>10011</v>
      </c>
      <c r="AU45">
        <v>10012</v>
      </c>
    </row>
    <row r="46" spans="1:47" x14ac:dyDescent="0.2">
      <c r="A46">
        <v>45</v>
      </c>
      <c r="B46">
        <f>VLOOKUP($A46,ArenaRobotConfig!$B:$G,6,TRUE)</f>
        <v>37</v>
      </c>
      <c r="C46">
        <f>VLOOKUP($A46,ArenaRobotConfig!$B:$G,3,TRUE)</f>
        <v>14</v>
      </c>
      <c r="E46">
        <v>4</v>
      </c>
      <c r="F46">
        <v>3</v>
      </c>
      <c r="G46">
        <v>3</v>
      </c>
      <c r="H46">
        <v>3</v>
      </c>
      <c r="I46">
        <v>4</v>
      </c>
      <c r="J46">
        <v>4</v>
      </c>
      <c r="L46">
        <v>10062</v>
      </c>
      <c r="M46">
        <v>10048</v>
      </c>
      <c r="N46">
        <v>10049</v>
      </c>
      <c r="O46">
        <v>10050</v>
      </c>
      <c r="P46">
        <v>10058</v>
      </c>
      <c r="Q46">
        <v>10065</v>
      </c>
      <c r="S46" t="str">
        <f t="shared" si="12"/>
        <v>10062#10048#10049#10050#10058#10065</v>
      </c>
      <c r="T46" t="e">
        <f t="shared" ca="1" si="13"/>
        <v>#NAME?</v>
      </c>
      <c r="U46" t="e">
        <f t="shared" ca="1" si="14"/>
        <v>#NAME?</v>
      </c>
      <c r="W46" s="15" t="str">
        <f t="shared" si="0"/>
        <v/>
      </c>
      <c r="X46" t="str">
        <f t="shared" si="1"/>
        <v/>
      </c>
      <c r="Y46" t="str">
        <f t="shared" si="2"/>
        <v/>
      </c>
      <c r="Z46" t="str">
        <f t="shared" si="3"/>
        <v/>
      </c>
      <c r="AA46" t="str">
        <f t="shared" si="4"/>
        <v/>
      </c>
      <c r="AB46" t="str">
        <f t="shared" si="5"/>
        <v/>
      </c>
      <c r="AC46" t="str">
        <f t="shared" si="6"/>
        <v/>
      </c>
      <c r="AD46" t="str">
        <f t="shared" si="7"/>
        <v/>
      </c>
      <c r="AE46" t="str">
        <f t="shared" si="8"/>
        <v/>
      </c>
      <c r="AF46" t="str">
        <f t="shared" si="9"/>
        <v/>
      </c>
      <c r="AG46" t="str">
        <f t="shared" si="10"/>
        <v/>
      </c>
      <c r="AH46" s="16" t="str">
        <f t="shared" si="11"/>
        <v/>
      </c>
      <c r="AJ46">
        <v>10001</v>
      </c>
      <c r="AK46">
        <v>10002</v>
      </c>
      <c r="AL46">
        <v>10003</v>
      </c>
      <c r="AM46">
        <v>10004</v>
      </c>
      <c r="AN46">
        <v>10005</v>
      </c>
      <c r="AO46">
        <v>10006</v>
      </c>
      <c r="AP46">
        <v>10007</v>
      </c>
      <c r="AQ46">
        <v>10008</v>
      </c>
      <c r="AR46">
        <v>10009</v>
      </c>
      <c r="AS46">
        <v>10010</v>
      </c>
      <c r="AT46">
        <v>10011</v>
      </c>
      <c r="AU46">
        <v>10012</v>
      </c>
    </row>
    <row r="47" spans="1:47" x14ac:dyDescent="0.2">
      <c r="A47">
        <v>46</v>
      </c>
      <c r="B47">
        <f>VLOOKUP($A47,ArenaRobotConfig!$B:$G,6,TRUE)</f>
        <v>45</v>
      </c>
      <c r="C47">
        <f>VLOOKUP($A47,ArenaRobotConfig!$B:$G,3,TRUE)</f>
        <v>22</v>
      </c>
      <c r="E47">
        <v>4</v>
      </c>
      <c r="F47">
        <v>5</v>
      </c>
      <c r="G47">
        <v>4</v>
      </c>
      <c r="H47">
        <v>4</v>
      </c>
      <c r="I47">
        <v>5</v>
      </c>
      <c r="J47">
        <v>4</v>
      </c>
      <c r="L47">
        <v>10062</v>
      </c>
      <c r="M47">
        <v>10007</v>
      </c>
      <c r="N47">
        <v>10071</v>
      </c>
      <c r="O47">
        <v>10066</v>
      </c>
      <c r="P47">
        <v>10040</v>
      </c>
      <c r="Q47">
        <v>10065</v>
      </c>
      <c r="S47" t="str">
        <f t="shared" si="12"/>
        <v>10062#10007#10071#10066#10040#10065</v>
      </c>
      <c r="T47" t="e">
        <f t="shared" ca="1" si="13"/>
        <v>#NAME?</v>
      </c>
      <c r="U47" t="e">
        <f t="shared" ca="1" si="14"/>
        <v>#NAME?</v>
      </c>
      <c r="W47" s="15" t="str">
        <f t="shared" si="0"/>
        <v/>
      </c>
      <c r="X47" t="str">
        <f t="shared" si="1"/>
        <v/>
      </c>
      <c r="Y47" t="str">
        <f t="shared" si="2"/>
        <v/>
      </c>
      <c r="Z47" t="str">
        <f t="shared" si="3"/>
        <v/>
      </c>
      <c r="AA47" t="str">
        <f t="shared" si="4"/>
        <v/>
      </c>
      <c r="AB47" t="str">
        <f t="shared" si="5"/>
        <v/>
      </c>
      <c r="AC47" t="str">
        <f t="shared" si="6"/>
        <v/>
      </c>
      <c r="AD47" t="str">
        <f t="shared" si="7"/>
        <v/>
      </c>
      <c r="AE47" t="str">
        <f t="shared" si="8"/>
        <v/>
      </c>
      <c r="AF47" t="str">
        <f t="shared" si="9"/>
        <v/>
      </c>
      <c r="AG47" t="str">
        <f t="shared" si="10"/>
        <v/>
      </c>
      <c r="AH47" s="16" t="str">
        <f t="shared" si="11"/>
        <v/>
      </c>
      <c r="AJ47">
        <v>10001</v>
      </c>
      <c r="AK47">
        <v>10002</v>
      </c>
      <c r="AL47">
        <v>10003</v>
      </c>
      <c r="AM47">
        <v>10004</v>
      </c>
      <c r="AN47">
        <v>10005</v>
      </c>
      <c r="AO47">
        <v>10006</v>
      </c>
      <c r="AP47">
        <v>10013</v>
      </c>
      <c r="AQ47">
        <v>10008</v>
      </c>
      <c r="AR47">
        <v>10009</v>
      </c>
      <c r="AS47">
        <v>10010</v>
      </c>
      <c r="AT47">
        <v>10011</v>
      </c>
      <c r="AU47">
        <v>10012</v>
      </c>
    </row>
    <row r="48" spans="1:47" x14ac:dyDescent="0.2">
      <c r="A48">
        <v>47</v>
      </c>
      <c r="B48">
        <f>VLOOKUP($A48,ArenaRobotConfig!$B:$G,6,TRUE)</f>
        <v>49</v>
      </c>
      <c r="C48">
        <f>VLOOKUP($A48,ArenaRobotConfig!$B:$G,3,TRUE)</f>
        <v>20</v>
      </c>
      <c r="E48">
        <v>4</v>
      </c>
      <c r="F48">
        <v>4</v>
      </c>
      <c r="G48">
        <v>5</v>
      </c>
      <c r="H48">
        <v>4</v>
      </c>
      <c r="I48">
        <v>5</v>
      </c>
      <c r="J48">
        <v>4</v>
      </c>
      <c r="L48">
        <v>10064</v>
      </c>
      <c r="M48">
        <v>10061</v>
      </c>
      <c r="N48">
        <v>10038</v>
      </c>
      <c r="O48">
        <v>10066</v>
      </c>
      <c r="P48">
        <v>10030</v>
      </c>
      <c r="Q48">
        <v>10063</v>
      </c>
      <c r="S48" t="str">
        <f t="shared" si="12"/>
        <v>10064#10061#10038#10066#10030#10063</v>
      </c>
      <c r="T48" t="e">
        <f t="shared" ca="1" si="13"/>
        <v>#NAME?</v>
      </c>
      <c r="U48" t="e">
        <f t="shared" ca="1" si="14"/>
        <v>#NAME?</v>
      </c>
      <c r="W48" s="15" t="str">
        <f t="shared" si="0"/>
        <v/>
      </c>
      <c r="X48" t="str">
        <f t="shared" si="1"/>
        <v/>
      </c>
      <c r="Y48" t="str">
        <f t="shared" si="2"/>
        <v/>
      </c>
      <c r="Z48" t="str">
        <f t="shared" si="3"/>
        <v/>
      </c>
      <c r="AA48" t="str">
        <f t="shared" si="4"/>
        <v/>
      </c>
      <c r="AB48" t="str">
        <f t="shared" si="5"/>
        <v/>
      </c>
      <c r="AC48" t="str">
        <f t="shared" si="6"/>
        <v/>
      </c>
      <c r="AD48" t="str">
        <f t="shared" si="7"/>
        <v/>
      </c>
      <c r="AE48" t="str">
        <f t="shared" si="8"/>
        <v/>
      </c>
      <c r="AF48" t="str">
        <f t="shared" si="9"/>
        <v/>
      </c>
      <c r="AG48" t="str">
        <f t="shared" si="10"/>
        <v/>
      </c>
      <c r="AH48" s="16" t="str">
        <f t="shared" si="11"/>
        <v/>
      </c>
      <c r="AJ48">
        <v>10001</v>
      </c>
      <c r="AK48">
        <v>10002</v>
      </c>
      <c r="AL48">
        <v>10003</v>
      </c>
      <c r="AM48">
        <v>10004</v>
      </c>
      <c r="AN48">
        <v>10005</v>
      </c>
      <c r="AO48">
        <v>10006</v>
      </c>
      <c r="AP48">
        <v>10007</v>
      </c>
      <c r="AQ48">
        <v>10008</v>
      </c>
      <c r="AR48">
        <v>10009</v>
      </c>
      <c r="AS48">
        <v>10010</v>
      </c>
      <c r="AT48">
        <v>10011</v>
      </c>
      <c r="AU48">
        <v>10012</v>
      </c>
    </row>
    <row r="49" spans="1:47" x14ac:dyDescent="0.2">
      <c r="A49">
        <v>48</v>
      </c>
      <c r="B49">
        <f>VLOOKUP($A49,ArenaRobotConfig!$B:$G,6,TRUE)</f>
        <v>52</v>
      </c>
      <c r="C49">
        <f>VLOOKUP($A49,ArenaRobotConfig!$B:$G,3,TRUE)</f>
        <v>21</v>
      </c>
      <c r="E49">
        <v>4</v>
      </c>
      <c r="F49">
        <v>4</v>
      </c>
      <c r="G49">
        <v>5</v>
      </c>
      <c r="H49">
        <v>5</v>
      </c>
      <c r="I49">
        <v>4</v>
      </c>
      <c r="J49">
        <v>4</v>
      </c>
      <c r="L49">
        <v>10062</v>
      </c>
      <c r="M49">
        <v>10061</v>
      </c>
      <c r="N49">
        <v>10042</v>
      </c>
      <c r="O49">
        <v>10023</v>
      </c>
      <c r="P49">
        <v>10059</v>
      </c>
      <c r="Q49">
        <v>10065</v>
      </c>
      <c r="S49" t="str">
        <f t="shared" si="12"/>
        <v>10062#10061#10042#10023#10059#10065</v>
      </c>
      <c r="T49" t="e">
        <f t="shared" ca="1" si="13"/>
        <v>#NAME?</v>
      </c>
      <c r="U49" t="e">
        <f t="shared" ca="1" si="14"/>
        <v>#NAME?</v>
      </c>
      <c r="W49" s="15" t="str">
        <f t="shared" si="0"/>
        <v/>
      </c>
      <c r="X49" t="str">
        <f t="shared" si="1"/>
        <v/>
      </c>
      <c r="Y49" t="str">
        <f t="shared" si="2"/>
        <v/>
      </c>
      <c r="Z49" t="str">
        <f t="shared" si="3"/>
        <v/>
      </c>
      <c r="AA49" t="str">
        <f t="shared" si="4"/>
        <v/>
      </c>
      <c r="AB49" t="str">
        <f t="shared" si="5"/>
        <v/>
      </c>
      <c r="AC49" t="str">
        <f t="shared" si="6"/>
        <v/>
      </c>
      <c r="AD49" t="str">
        <f t="shared" si="7"/>
        <v/>
      </c>
      <c r="AE49" t="str">
        <f t="shared" si="8"/>
        <v/>
      </c>
      <c r="AF49" t="str">
        <f t="shared" si="9"/>
        <v/>
      </c>
      <c r="AG49" t="str">
        <f t="shared" si="10"/>
        <v/>
      </c>
      <c r="AH49" s="16" t="str">
        <f t="shared" si="11"/>
        <v/>
      </c>
      <c r="AJ49">
        <v>10001</v>
      </c>
      <c r="AK49">
        <v>10002</v>
      </c>
      <c r="AL49">
        <v>10003</v>
      </c>
      <c r="AM49">
        <v>10004</v>
      </c>
      <c r="AN49">
        <v>10005</v>
      </c>
      <c r="AO49">
        <v>10006</v>
      </c>
      <c r="AP49">
        <v>10007</v>
      </c>
      <c r="AQ49">
        <v>10008</v>
      </c>
      <c r="AR49">
        <v>10009</v>
      </c>
      <c r="AS49">
        <v>10010</v>
      </c>
      <c r="AT49">
        <v>10011</v>
      </c>
      <c r="AU49">
        <v>10012</v>
      </c>
    </row>
    <row r="50" spans="1:47" x14ac:dyDescent="0.2">
      <c r="A50">
        <v>49</v>
      </c>
      <c r="B50">
        <f>VLOOKUP($A50,ArenaRobotConfig!$B:$G,6,TRUE)</f>
        <v>49</v>
      </c>
      <c r="C50">
        <f>VLOOKUP($A50,ArenaRobotConfig!$B:$G,3,TRUE)</f>
        <v>25</v>
      </c>
      <c r="E50">
        <v>4</v>
      </c>
      <c r="F50">
        <v>4</v>
      </c>
      <c r="G50">
        <v>4</v>
      </c>
      <c r="H50">
        <v>5</v>
      </c>
      <c r="I50">
        <v>4</v>
      </c>
      <c r="J50">
        <v>5</v>
      </c>
      <c r="L50">
        <v>10064</v>
      </c>
      <c r="M50">
        <v>10057</v>
      </c>
      <c r="N50">
        <v>10071</v>
      </c>
      <c r="O50">
        <v>10029</v>
      </c>
      <c r="P50">
        <v>10058</v>
      </c>
      <c r="Q50">
        <v>10032</v>
      </c>
      <c r="S50" t="str">
        <f t="shared" si="12"/>
        <v>10064#10057#10071#10029#10058#10032</v>
      </c>
      <c r="T50" t="e">
        <f t="shared" ca="1" si="13"/>
        <v>#NAME?</v>
      </c>
      <c r="U50" t="e">
        <f t="shared" ca="1" si="14"/>
        <v>#NAME?</v>
      </c>
      <c r="W50" s="15" t="str">
        <f t="shared" si="0"/>
        <v/>
      </c>
      <c r="X50" t="str">
        <f t="shared" si="1"/>
        <v/>
      </c>
      <c r="Y50" t="str">
        <f t="shared" si="2"/>
        <v/>
      </c>
      <c r="Z50" t="str">
        <f t="shared" si="3"/>
        <v/>
      </c>
      <c r="AA50" t="str">
        <f t="shared" si="4"/>
        <v/>
      </c>
      <c r="AB50" t="str">
        <f t="shared" si="5"/>
        <v/>
      </c>
      <c r="AC50" t="str">
        <f t="shared" si="6"/>
        <v/>
      </c>
      <c r="AD50" t="str">
        <f t="shared" si="7"/>
        <v/>
      </c>
      <c r="AE50" t="str">
        <f t="shared" si="8"/>
        <v/>
      </c>
      <c r="AF50" t="str">
        <f t="shared" si="9"/>
        <v/>
      </c>
      <c r="AG50" t="str">
        <f t="shared" si="10"/>
        <v/>
      </c>
      <c r="AH50" s="16" t="str">
        <f t="shared" si="11"/>
        <v/>
      </c>
      <c r="AJ50">
        <v>10001</v>
      </c>
      <c r="AK50">
        <v>10002</v>
      </c>
      <c r="AL50">
        <v>10003</v>
      </c>
      <c r="AM50">
        <v>10004</v>
      </c>
      <c r="AN50">
        <v>10005</v>
      </c>
      <c r="AO50">
        <v>10006</v>
      </c>
      <c r="AP50">
        <v>10007</v>
      </c>
      <c r="AQ50">
        <v>10008</v>
      </c>
      <c r="AR50">
        <v>10009</v>
      </c>
      <c r="AS50">
        <v>10010</v>
      </c>
      <c r="AT50">
        <v>10011</v>
      </c>
      <c r="AU50">
        <v>10012</v>
      </c>
    </row>
    <row r="51" spans="1:47" x14ac:dyDescent="0.2">
      <c r="A51">
        <v>50</v>
      </c>
      <c r="B51">
        <f>VLOOKUP($A51,ArenaRobotConfig!$B:$G,6,TRUE)</f>
        <v>48</v>
      </c>
      <c r="C51">
        <f>VLOOKUP($A51,ArenaRobotConfig!$B:$G,3,TRUE)</f>
        <v>23</v>
      </c>
      <c r="E51">
        <v>4</v>
      </c>
      <c r="F51">
        <v>5</v>
      </c>
      <c r="G51">
        <v>4</v>
      </c>
      <c r="H51">
        <v>4</v>
      </c>
      <c r="I51">
        <v>5</v>
      </c>
      <c r="J51">
        <v>4</v>
      </c>
      <c r="L51">
        <v>10064</v>
      </c>
      <c r="M51">
        <v>10005</v>
      </c>
      <c r="N51">
        <v>10072</v>
      </c>
      <c r="O51">
        <v>10067</v>
      </c>
      <c r="P51">
        <v>10040</v>
      </c>
      <c r="Q51">
        <v>10063</v>
      </c>
      <c r="S51" t="str">
        <f t="shared" si="12"/>
        <v>10064#10005#10072#10067#10040#10063</v>
      </c>
      <c r="T51" t="e">
        <f t="shared" ca="1" si="13"/>
        <v>#NAME?</v>
      </c>
      <c r="U51" t="e">
        <f t="shared" ca="1" si="14"/>
        <v>#NAME?</v>
      </c>
      <c r="W51" s="15" t="str">
        <f t="shared" si="0"/>
        <v/>
      </c>
      <c r="X51" t="str">
        <f t="shared" si="1"/>
        <v/>
      </c>
      <c r="Y51" t="str">
        <f t="shared" si="2"/>
        <v/>
      </c>
      <c r="Z51" t="str">
        <f t="shared" si="3"/>
        <v/>
      </c>
      <c r="AA51" t="str">
        <f t="shared" si="4"/>
        <v/>
      </c>
      <c r="AB51" t="str">
        <f t="shared" si="5"/>
        <v/>
      </c>
      <c r="AC51" t="str">
        <f t="shared" si="6"/>
        <v/>
      </c>
      <c r="AD51" t="str">
        <f t="shared" si="7"/>
        <v/>
      </c>
      <c r="AE51" t="str">
        <f t="shared" si="8"/>
        <v/>
      </c>
      <c r="AF51" t="str">
        <f t="shared" si="9"/>
        <v/>
      </c>
      <c r="AG51" t="str">
        <f t="shared" si="10"/>
        <v/>
      </c>
      <c r="AH51" s="16" t="str">
        <f t="shared" si="11"/>
        <v/>
      </c>
      <c r="AJ51">
        <v>10001</v>
      </c>
      <c r="AK51">
        <v>10002</v>
      </c>
      <c r="AL51">
        <v>10003</v>
      </c>
      <c r="AM51">
        <v>10004</v>
      </c>
      <c r="AN51">
        <v>10013</v>
      </c>
      <c r="AO51">
        <v>10006</v>
      </c>
      <c r="AP51">
        <v>10007</v>
      </c>
      <c r="AQ51">
        <v>10008</v>
      </c>
      <c r="AR51">
        <v>10009</v>
      </c>
      <c r="AS51">
        <v>10010</v>
      </c>
      <c r="AT51">
        <v>10011</v>
      </c>
      <c r="AU51">
        <v>10012</v>
      </c>
    </row>
    <row r="52" spans="1:47" x14ac:dyDescent="0.2">
      <c r="A52">
        <v>51</v>
      </c>
      <c r="B52">
        <f>VLOOKUP($A52,ArenaRobotConfig!$B:$G,6,TRUE)</f>
        <v>45</v>
      </c>
      <c r="C52">
        <f>VLOOKUP($A52,ArenaRobotConfig!$B:$G,3,TRUE)</f>
        <v>23</v>
      </c>
      <c r="E52">
        <v>5</v>
      </c>
      <c r="F52">
        <v>4</v>
      </c>
      <c r="G52">
        <v>5</v>
      </c>
      <c r="H52">
        <v>4</v>
      </c>
      <c r="I52">
        <v>4</v>
      </c>
      <c r="J52">
        <v>4</v>
      </c>
      <c r="L52">
        <v>10003</v>
      </c>
      <c r="M52">
        <v>10061</v>
      </c>
      <c r="N52">
        <v>10016</v>
      </c>
      <c r="O52">
        <v>10066</v>
      </c>
      <c r="P52">
        <v>10058</v>
      </c>
      <c r="Q52">
        <v>10063</v>
      </c>
      <c r="S52" t="str">
        <f t="shared" si="12"/>
        <v>10003#10061#10016#10066#10058#10063</v>
      </c>
      <c r="T52" t="e">
        <f t="shared" ca="1" si="13"/>
        <v>#NAME?</v>
      </c>
      <c r="U52" t="e">
        <f t="shared" ca="1" si="14"/>
        <v>#NAME?</v>
      </c>
      <c r="W52" s="15" t="str">
        <f t="shared" si="0"/>
        <v/>
      </c>
      <c r="X52" t="str">
        <f t="shared" si="1"/>
        <v/>
      </c>
      <c r="Y52" t="str">
        <f t="shared" si="2"/>
        <v/>
      </c>
      <c r="Z52" t="str">
        <f t="shared" si="3"/>
        <v/>
      </c>
      <c r="AA52" t="str">
        <f t="shared" si="4"/>
        <v/>
      </c>
      <c r="AB52" t="str">
        <f t="shared" si="5"/>
        <v/>
      </c>
      <c r="AC52" t="str">
        <f t="shared" si="6"/>
        <v/>
      </c>
      <c r="AD52" t="str">
        <f t="shared" si="7"/>
        <v/>
      </c>
      <c r="AE52" t="str">
        <f t="shared" si="8"/>
        <v/>
      </c>
      <c r="AF52" t="str">
        <f t="shared" si="9"/>
        <v/>
      </c>
      <c r="AG52" t="str">
        <f t="shared" si="10"/>
        <v/>
      </c>
      <c r="AH52" s="16" t="str">
        <f t="shared" si="11"/>
        <v/>
      </c>
      <c r="AJ52">
        <v>10001</v>
      </c>
      <c r="AK52">
        <v>10002</v>
      </c>
      <c r="AL52">
        <v>10013</v>
      </c>
      <c r="AM52">
        <v>10004</v>
      </c>
      <c r="AN52">
        <v>10005</v>
      </c>
      <c r="AO52">
        <v>10006</v>
      </c>
      <c r="AP52">
        <v>10007</v>
      </c>
      <c r="AQ52">
        <v>10008</v>
      </c>
      <c r="AR52">
        <v>10009</v>
      </c>
      <c r="AS52">
        <v>10010</v>
      </c>
      <c r="AT52">
        <v>10011</v>
      </c>
      <c r="AU52">
        <v>10012</v>
      </c>
    </row>
    <row r="53" spans="1:47" x14ac:dyDescent="0.2">
      <c r="A53">
        <v>52</v>
      </c>
      <c r="B53">
        <f>VLOOKUP($A53,ArenaRobotConfig!$B:$G,6,TRUE)</f>
        <v>42</v>
      </c>
      <c r="C53">
        <f>VLOOKUP($A53,ArenaRobotConfig!$B:$G,3,TRUE)</f>
        <v>24</v>
      </c>
      <c r="E53">
        <v>4</v>
      </c>
      <c r="F53">
        <v>4</v>
      </c>
      <c r="G53">
        <v>4</v>
      </c>
      <c r="H53">
        <v>4</v>
      </c>
      <c r="I53">
        <v>5</v>
      </c>
      <c r="J53">
        <v>5</v>
      </c>
      <c r="L53">
        <v>10064</v>
      </c>
      <c r="M53">
        <v>10057</v>
      </c>
      <c r="N53">
        <v>10070</v>
      </c>
      <c r="O53">
        <v>10066</v>
      </c>
      <c r="P53">
        <v>10013</v>
      </c>
      <c r="Q53">
        <v>10090</v>
      </c>
      <c r="S53" t="str">
        <f t="shared" si="12"/>
        <v>10064#10057#10070#10066#10013#10090</v>
      </c>
      <c r="T53" t="e">
        <f t="shared" ca="1" si="13"/>
        <v>#NAME?</v>
      </c>
      <c r="U53" t="e">
        <f t="shared" ca="1" si="14"/>
        <v>#NAME?</v>
      </c>
      <c r="W53" s="15" t="str">
        <f t="shared" si="0"/>
        <v/>
      </c>
      <c r="X53" t="str">
        <f t="shared" si="1"/>
        <v/>
      </c>
      <c r="Y53" t="str">
        <f t="shared" si="2"/>
        <v/>
      </c>
      <c r="Z53" t="str">
        <f t="shared" si="3"/>
        <v/>
      </c>
      <c r="AA53" t="str">
        <f t="shared" si="4"/>
        <v/>
      </c>
      <c r="AB53" t="str">
        <f t="shared" si="5"/>
        <v/>
      </c>
      <c r="AC53" t="str">
        <f t="shared" si="6"/>
        <v/>
      </c>
      <c r="AD53" t="str">
        <f t="shared" si="7"/>
        <v/>
      </c>
      <c r="AE53" t="str">
        <f t="shared" si="8"/>
        <v/>
      </c>
      <c r="AF53" t="str">
        <f t="shared" si="9"/>
        <v/>
      </c>
      <c r="AG53" t="str">
        <f t="shared" si="10"/>
        <v/>
      </c>
      <c r="AH53" s="16" t="str">
        <f t="shared" si="11"/>
        <v/>
      </c>
      <c r="AJ53">
        <v>10001</v>
      </c>
      <c r="AK53">
        <v>10002</v>
      </c>
      <c r="AL53">
        <v>10003</v>
      </c>
      <c r="AM53">
        <v>10004</v>
      </c>
      <c r="AN53">
        <v>10005</v>
      </c>
      <c r="AO53">
        <v>10006</v>
      </c>
      <c r="AP53">
        <v>10007</v>
      </c>
      <c r="AQ53">
        <v>10008</v>
      </c>
      <c r="AR53">
        <v>10009</v>
      </c>
      <c r="AS53">
        <v>10010</v>
      </c>
      <c r="AT53">
        <v>10011</v>
      </c>
      <c r="AU53">
        <v>10012</v>
      </c>
    </row>
    <row r="54" spans="1:47" x14ac:dyDescent="0.2">
      <c r="A54">
        <v>53</v>
      </c>
      <c r="B54">
        <f>VLOOKUP($A54,ArenaRobotConfig!$B:$G,6,TRUE)</f>
        <v>53</v>
      </c>
      <c r="C54">
        <f>VLOOKUP($A54,ArenaRobotConfig!$B:$G,3,TRUE)</f>
        <v>25</v>
      </c>
      <c r="E54">
        <v>5</v>
      </c>
      <c r="F54">
        <v>4</v>
      </c>
      <c r="G54">
        <v>4</v>
      </c>
      <c r="H54">
        <v>5</v>
      </c>
      <c r="I54">
        <v>4</v>
      </c>
      <c r="J54">
        <v>4</v>
      </c>
      <c r="L54">
        <v>10018</v>
      </c>
      <c r="M54">
        <v>10061</v>
      </c>
      <c r="N54">
        <v>10070</v>
      </c>
      <c r="O54">
        <v>10012</v>
      </c>
      <c r="P54">
        <v>10058</v>
      </c>
      <c r="Q54">
        <v>10065</v>
      </c>
      <c r="S54" t="str">
        <f t="shared" si="12"/>
        <v>10018#10061#10070#10012#10058#10065</v>
      </c>
      <c r="T54" t="e">
        <f t="shared" ca="1" si="13"/>
        <v>#NAME?</v>
      </c>
      <c r="U54" t="e">
        <f t="shared" ca="1" si="14"/>
        <v>#NAME?</v>
      </c>
      <c r="W54" s="15" t="str">
        <f t="shared" si="0"/>
        <v/>
      </c>
      <c r="X54" t="str">
        <f t="shared" si="1"/>
        <v/>
      </c>
      <c r="Y54" t="str">
        <f t="shared" si="2"/>
        <v/>
      </c>
      <c r="Z54" t="str">
        <f t="shared" si="3"/>
        <v/>
      </c>
      <c r="AA54" t="str">
        <f t="shared" si="4"/>
        <v/>
      </c>
      <c r="AB54" t="str">
        <f t="shared" si="5"/>
        <v/>
      </c>
      <c r="AC54" t="str">
        <f t="shared" si="6"/>
        <v/>
      </c>
      <c r="AD54" t="str">
        <f t="shared" si="7"/>
        <v/>
      </c>
      <c r="AE54" t="str">
        <f t="shared" si="8"/>
        <v/>
      </c>
      <c r="AF54" t="str">
        <f t="shared" si="9"/>
        <v/>
      </c>
      <c r="AG54" t="str">
        <f t="shared" si="10"/>
        <v/>
      </c>
      <c r="AH54" s="16" t="str">
        <f t="shared" si="11"/>
        <v/>
      </c>
      <c r="AJ54">
        <v>10001</v>
      </c>
      <c r="AK54">
        <v>10002</v>
      </c>
      <c r="AL54">
        <v>10003</v>
      </c>
      <c r="AM54">
        <v>10004</v>
      </c>
      <c r="AN54">
        <v>10005</v>
      </c>
      <c r="AO54">
        <v>10006</v>
      </c>
      <c r="AP54">
        <v>10007</v>
      </c>
      <c r="AQ54">
        <v>10008</v>
      </c>
      <c r="AR54">
        <v>10009</v>
      </c>
      <c r="AS54">
        <v>10010</v>
      </c>
      <c r="AT54">
        <v>10011</v>
      </c>
      <c r="AU54">
        <v>10013</v>
      </c>
    </row>
    <row r="55" spans="1:47" x14ac:dyDescent="0.2">
      <c r="A55">
        <v>54</v>
      </c>
      <c r="B55">
        <f>VLOOKUP($A55,ArenaRobotConfig!$B:$G,6,TRUE)</f>
        <v>50</v>
      </c>
      <c r="C55">
        <f>VLOOKUP($A55,ArenaRobotConfig!$B:$G,3,TRUE)</f>
        <v>25</v>
      </c>
      <c r="E55">
        <v>4</v>
      </c>
      <c r="F55">
        <v>4</v>
      </c>
      <c r="G55">
        <v>5</v>
      </c>
      <c r="H55">
        <v>4</v>
      </c>
      <c r="I55">
        <v>4</v>
      </c>
      <c r="J55">
        <v>5</v>
      </c>
      <c r="L55">
        <v>10062</v>
      </c>
      <c r="M55">
        <v>10057</v>
      </c>
      <c r="N55">
        <v>10042</v>
      </c>
      <c r="O55">
        <v>10067</v>
      </c>
      <c r="P55">
        <v>10069</v>
      </c>
      <c r="Q55">
        <v>10046</v>
      </c>
      <c r="S55" t="str">
        <f t="shared" si="12"/>
        <v>10062#10057#10042#10067#10069#10046</v>
      </c>
      <c r="T55" t="e">
        <f t="shared" ca="1" si="13"/>
        <v>#NAME?</v>
      </c>
      <c r="U55" t="e">
        <f t="shared" ca="1" si="14"/>
        <v>#NAME?</v>
      </c>
      <c r="W55" s="15" t="str">
        <f t="shared" si="0"/>
        <v/>
      </c>
      <c r="X55" t="str">
        <f t="shared" si="1"/>
        <v/>
      </c>
      <c r="Y55" t="str">
        <f t="shared" si="2"/>
        <v/>
      </c>
      <c r="Z55" t="str">
        <f t="shared" si="3"/>
        <v/>
      </c>
      <c r="AA55" t="str">
        <f t="shared" si="4"/>
        <v/>
      </c>
      <c r="AB55" t="str">
        <f t="shared" si="5"/>
        <v/>
      </c>
      <c r="AC55" t="str">
        <f t="shared" si="6"/>
        <v/>
      </c>
      <c r="AD55" t="str">
        <f t="shared" si="7"/>
        <v/>
      </c>
      <c r="AE55" t="str">
        <f t="shared" si="8"/>
        <v/>
      </c>
      <c r="AF55" t="str">
        <f t="shared" si="9"/>
        <v/>
      </c>
      <c r="AG55" t="str">
        <f t="shared" si="10"/>
        <v/>
      </c>
      <c r="AH55" s="16" t="str">
        <f t="shared" si="11"/>
        <v/>
      </c>
      <c r="AJ55">
        <v>10001</v>
      </c>
      <c r="AK55">
        <v>10002</v>
      </c>
      <c r="AL55">
        <v>10003</v>
      </c>
      <c r="AM55">
        <v>10004</v>
      </c>
      <c r="AN55">
        <v>10005</v>
      </c>
      <c r="AO55">
        <v>10006</v>
      </c>
      <c r="AP55">
        <v>10007</v>
      </c>
      <c r="AQ55">
        <v>10008</v>
      </c>
      <c r="AR55">
        <v>10009</v>
      </c>
      <c r="AS55">
        <v>10010</v>
      </c>
      <c r="AT55">
        <v>10011</v>
      </c>
      <c r="AU55">
        <v>10012</v>
      </c>
    </row>
    <row r="56" spans="1:47" x14ac:dyDescent="0.2">
      <c r="A56">
        <v>55</v>
      </c>
      <c r="B56">
        <f>VLOOKUP($A56,ArenaRobotConfig!$B:$G,6,TRUE)</f>
        <v>47</v>
      </c>
      <c r="C56">
        <f>VLOOKUP($A56,ArenaRobotConfig!$B:$G,3,TRUE)</f>
        <v>21</v>
      </c>
      <c r="E56">
        <v>4</v>
      </c>
      <c r="F56">
        <v>4</v>
      </c>
      <c r="G56">
        <v>4</v>
      </c>
      <c r="H56">
        <v>5</v>
      </c>
      <c r="I56">
        <v>5</v>
      </c>
      <c r="J56">
        <v>4</v>
      </c>
      <c r="L56">
        <v>10062</v>
      </c>
      <c r="M56">
        <v>10057</v>
      </c>
      <c r="N56">
        <v>10071</v>
      </c>
      <c r="O56">
        <v>10043</v>
      </c>
      <c r="P56">
        <v>10045</v>
      </c>
      <c r="Q56">
        <v>10063</v>
      </c>
      <c r="S56" t="str">
        <f t="shared" si="12"/>
        <v>10062#10057#10071#10043#10045#10063</v>
      </c>
      <c r="T56" t="e">
        <f t="shared" ca="1" si="13"/>
        <v>#NAME?</v>
      </c>
      <c r="U56" t="e">
        <f t="shared" ca="1" si="14"/>
        <v>#NAME?</v>
      </c>
      <c r="W56" s="15" t="str">
        <f t="shared" si="0"/>
        <v/>
      </c>
      <c r="X56" t="str">
        <f t="shared" si="1"/>
        <v/>
      </c>
      <c r="Y56" t="str">
        <f t="shared" si="2"/>
        <v/>
      </c>
      <c r="Z56" t="str">
        <f t="shared" si="3"/>
        <v/>
      </c>
      <c r="AA56" t="str">
        <f t="shared" si="4"/>
        <v/>
      </c>
      <c r="AB56" t="str">
        <f t="shared" si="5"/>
        <v/>
      </c>
      <c r="AC56" t="str">
        <f t="shared" si="6"/>
        <v/>
      </c>
      <c r="AD56" t="str">
        <f t="shared" si="7"/>
        <v/>
      </c>
      <c r="AE56" t="str">
        <f t="shared" si="8"/>
        <v/>
      </c>
      <c r="AF56" t="str">
        <f t="shared" si="9"/>
        <v/>
      </c>
      <c r="AG56" t="str">
        <f t="shared" si="10"/>
        <v/>
      </c>
      <c r="AH56" s="16" t="str">
        <f t="shared" si="11"/>
        <v/>
      </c>
      <c r="AJ56">
        <v>10001</v>
      </c>
      <c r="AK56">
        <v>10002</v>
      </c>
      <c r="AL56">
        <v>10003</v>
      </c>
      <c r="AM56">
        <v>10004</v>
      </c>
      <c r="AN56">
        <v>10005</v>
      </c>
      <c r="AO56">
        <v>10006</v>
      </c>
      <c r="AP56">
        <v>10007</v>
      </c>
      <c r="AQ56">
        <v>10008</v>
      </c>
      <c r="AR56">
        <v>10009</v>
      </c>
      <c r="AS56">
        <v>10010</v>
      </c>
      <c r="AT56">
        <v>10011</v>
      </c>
      <c r="AU56">
        <v>10012</v>
      </c>
    </row>
    <row r="57" spans="1:47" x14ac:dyDescent="0.2">
      <c r="A57">
        <v>56</v>
      </c>
      <c r="B57">
        <f>VLOOKUP($A57,ArenaRobotConfig!$B:$G,6,TRUE)</f>
        <v>42</v>
      </c>
      <c r="C57">
        <f>VLOOKUP($A57,ArenaRobotConfig!$B:$G,3,TRUE)</f>
        <v>21</v>
      </c>
      <c r="E57">
        <v>4</v>
      </c>
      <c r="F57">
        <v>5</v>
      </c>
      <c r="G57">
        <v>4</v>
      </c>
      <c r="H57">
        <v>5</v>
      </c>
      <c r="I57">
        <v>4</v>
      </c>
      <c r="J57">
        <v>4</v>
      </c>
      <c r="L57">
        <v>10062</v>
      </c>
      <c r="M57">
        <v>10002</v>
      </c>
      <c r="N57">
        <v>10071</v>
      </c>
      <c r="O57">
        <v>10028</v>
      </c>
      <c r="P57">
        <v>10059</v>
      </c>
      <c r="Q57">
        <v>10065</v>
      </c>
      <c r="S57" t="str">
        <f t="shared" si="12"/>
        <v>10062#10002#10071#10028#10059#10065</v>
      </c>
      <c r="T57" t="e">
        <f t="shared" ca="1" si="13"/>
        <v>#NAME?</v>
      </c>
      <c r="U57" t="e">
        <f t="shared" ca="1" si="14"/>
        <v>#NAME?</v>
      </c>
      <c r="W57" s="15" t="str">
        <f t="shared" si="0"/>
        <v/>
      </c>
      <c r="X57" t="str">
        <f t="shared" si="1"/>
        <v/>
      </c>
      <c r="Y57" t="str">
        <f t="shared" si="2"/>
        <v/>
      </c>
      <c r="Z57" t="str">
        <f t="shared" si="3"/>
        <v/>
      </c>
      <c r="AA57" t="str">
        <f t="shared" si="4"/>
        <v/>
      </c>
      <c r="AB57" t="str">
        <f t="shared" si="5"/>
        <v/>
      </c>
      <c r="AC57" t="str">
        <f t="shared" si="6"/>
        <v/>
      </c>
      <c r="AD57" t="str">
        <f t="shared" si="7"/>
        <v/>
      </c>
      <c r="AE57" t="str">
        <f t="shared" si="8"/>
        <v/>
      </c>
      <c r="AF57" t="str">
        <f t="shared" si="9"/>
        <v/>
      </c>
      <c r="AG57" t="str">
        <f t="shared" si="10"/>
        <v/>
      </c>
      <c r="AH57" s="16" t="str">
        <f t="shared" si="11"/>
        <v/>
      </c>
      <c r="AJ57">
        <v>10001</v>
      </c>
      <c r="AK57">
        <v>10013</v>
      </c>
      <c r="AL57">
        <v>10003</v>
      </c>
      <c r="AM57">
        <v>10004</v>
      </c>
      <c r="AN57">
        <v>10005</v>
      </c>
      <c r="AO57">
        <v>10006</v>
      </c>
      <c r="AP57">
        <v>10007</v>
      </c>
      <c r="AQ57">
        <v>10008</v>
      </c>
      <c r="AR57">
        <v>10009</v>
      </c>
      <c r="AS57">
        <v>10010</v>
      </c>
      <c r="AT57">
        <v>10011</v>
      </c>
      <c r="AU57">
        <v>10012</v>
      </c>
    </row>
    <row r="58" spans="1:47" x14ac:dyDescent="0.2">
      <c r="A58">
        <v>57</v>
      </c>
      <c r="B58">
        <f>VLOOKUP($A58,ArenaRobotConfig!$B:$G,6,TRUE)</f>
        <v>44</v>
      </c>
      <c r="C58">
        <f>VLOOKUP($A58,ArenaRobotConfig!$B:$G,3,TRUE)</f>
        <v>25</v>
      </c>
      <c r="E58">
        <v>4</v>
      </c>
      <c r="F58">
        <v>4</v>
      </c>
      <c r="G58">
        <v>5</v>
      </c>
      <c r="H58">
        <v>4</v>
      </c>
      <c r="I58">
        <v>4</v>
      </c>
      <c r="J58">
        <v>5</v>
      </c>
      <c r="L58">
        <v>10064</v>
      </c>
      <c r="M58">
        <v>10057</v>
      </c>
      <c r="N58">
        <v>10008</v>
      </c>
      <c r="O58">
        <v>10068</v>
      </c>
      <c r="P58">
        <v>10058</v>
      </c>
      <c r="Q58">
        <v>10032</v>
      </c>
      <c r="S58" t="str">
        <f t="shared" si="12"/>
        <v>10064#10057#10008#10068#10058#10032</v>
      </c>
      <c r="T58" t="e">
        <f t="shared" ca="1" si="13"/>
        <v>#NAME?</v>
      </c>
      <c r="U58" t="e">
        <f t="shared" ca="1" si="14"/>
        <v>#NAME?</v>
      </c>
      <c r="W58" s="15" t="str">
        <f t="shared" si="0"/>
        <v/>
      </c>
      <c r="X58" t="str">
        <f t="shared" si="1"/>
        <v/>
      </c>
      <c r="Y58" t="str">
        <f t="shared" si="2"/>
        <v/>
      </c>
      <c r="Z58" t="str">
        <f t="shared" si="3"/>
        <v/>
      </c>
      <c r="AA58" t="str">
        <f t="shared" si="4"/>
        <v/>
      </c>
      <c r="AB58" t="str">
        <f t="shared" si="5"/>
        <v/>
      </c>
      <c r="AC58" t="str">
        <f t="shared" si="6"/>
        <v/>
      </c>
      <c r="AD58" t="str">
        <f t="shared" si="7"/>
        <v/>
      </c>
      <c r="AE58" t="str">
        <f t="shared" si="8"/>
        <v/>
      </c>
      <c r="AF58" t="str">
        <f t="shared" si="9"/>
        <v/>
      </c>
      <c r="AG58" t="str">
        <f t="shared" si="10"/>
        <v/>
      </c>
      <c r="AH58" s="16" t="str">
        <f t="shared" si="11"/>
        <v/>
      </c>
      <c r="AJ58">
        <v>10001</v>
      </c>
      <c r="AK58">
        <v>10002</v>
      </c>
      <c r="AL58">
        <v>10003</v>
      </c>
      <c r="AM58">
        <v>10004</v>
      </c>
      <c r="AN58">
        <v>10005</v>
      </c>
      <c r="AO58">
        <v>10006</v>
      </c>
      <c r="AP58">
        <v>10007</v>
      </c>
      <c r="AQ58">
        <v>10013</v>
      </c>
      <c r="AR58">
        <v>10009</v>
      </c>
      <c r="AS58">
        <v>10010</v>
      </c>
      <c r="AT58">
        <v>10011</v>
      </c>
      <c r="AU58">
        <v>10012</v>
      </c>
    </row>
    <row r="59" spans="1:47" x14ac:dyDescent="0.2">
      <c r="A59">
        <v>58</v>
      </c>
      <c r="B59">
        <f>VLOOKUP($A59,ArenaRobotConfig!$B:$G,6,TRUE)</f>
        <v>43</v>
      </c>
      <c r="C59">
        <f>VLOOKUP($A59,ArenaRobotConfig!$B:$G,3,TRUE)</f>
        <v>24</v>
      </c>
      <c r="E59">
        <v>5</v>
      </c>
      <c r="F59">
        <v>4</v>
      </c>
      <c r="G59">
        <v>4</v>
      </c>
      <c r="H59">
        <v>5</v>
      </c>
      <c r="I59">
        <v>4</v>
      </c>
      <c r="J59">
        <v>4</v>
      </c>
      <c r="L59">
        <v>10019</v>
      </c>
      <c r="M59">
        <v>10057</v>
      </c>
      <c r="N59">
        <v>10071</v>
      </c>
      <c r="O59">
        <v>10009</v>
      </c>
      <c r="P59">
        <v>10059</v>
      </c>
      <c r="Q59">
        <v>10063</v>
      </c>
      <c r="S59" t="str">
        <f t="shared" si="12"/>
        <v>10019#10057#10071#10009#10059#10063</v>
      </c>
      <c r="T59" t="e">
        <f t="shared" ca="1" si="13"/>
        <v>#NAME?</v>
      </c>
      <c r="U59" t="e">
        <f t="shared" ca="1" si="14"/>
        <v>#NAME?</v>
      </c>
      <c r="W59" s="15" t="str">
        <f t="shared" si="0"/>
        <v/>
      </c>
      <c r="X59" t="str">
        <f t="shared" si="1"/>
        <v/>
      </c>
      <c r="Y59" t="str">
        <f t="shared" si="2"/>
        <v/>
      </c>
      <c r="Z59" t="str">
        <f t="shared" si="3"/>
        <v/>
      </c>
      <c r="AA59" t="str">
        <f t="shared" si="4"/>
        <v/>
      </c>
      <c r="AB59" t="str">
        <f t="shared" si="5"/>
        <v/>
      </c>
      <c r="AC59" t="str">
        <f t="shared" si="6"/>
        <v/>
      </c>
      <c r="AD59" t="str">
        <f t="shared" si="7"/>
        <v/>
      </c>
      <c r="AE59" t="str">
        <f t="shared" si="8"/>
        <v/>
      </c>
      <c r="AF59" t="str">
        <f t="shared" si="9"/>
        <v/>
      </c>
      <c r="AG59" t="str">
        <f t="shared" si="10"/>
        <v/>
      </c>
      <c r="AH59" s="16" t="str">
        <f t="shared" si="11"/>
        <v/>
      </c>
      <c r="AJ59">
        <v>10001</v>
      </c>
      <c r="AK59">
        <v>10002</v>
      </c>
      <c r="AL59">
        <v>10003</v>
      </c>
      <c r="AM59">
        <v>10004</v>
      </c>
      <c r="AN59">
        <v>10005</v>
      </c>
      <c r="AO59">
        <v>10006</v>
      </c>
      <c r="AP59">
        <v>10007</v>
      </c>
      <c r="AQ59">
        <v>10008</v>
      </c>
      <c r="AR59">
        <v>10013</v>
      </c>
      <c r="AS59">
        <v>10010</v>
      </c>
      <c r="AT59">
        <v>10011</v>
      </c>
      <c r="AU59">
        <v>10012</v>
      </c>
    </row>
    <row r="60" spans="1:47" x14ac:dyDescent="0.2">
      <c r="A60">
        <v>59</v>
      </c>
      <c r="B60">
        <f>VLOOKUP($A60,ArenaRobotConfig!$B:$G,6,TRUE)</f>
        <v>48</v>
      </c>
      <c r="C60">
        <f>VLOOKUP($A60,ArenaRobotConfig!$B:$G,3,TRUE)</f>
        <v>21</v>
      </c>
      <c r="E60">
        <v>4</v>
      </c>
      <c r="F60">
        <v>4</v>
      </c>
      <c r="G60">
        <v>5</v>
      </c>
      <c r="H60">
        <v>4</v>
      </c>
      <c r="I60">
        <v>4</v>
      </c>
      <c r="J60">
        <v>5</v>
      </c>
      <c r="L60">
        <v>10062</v>
      </c>
      <c r="M60">
        <v>10061</v>
      </c>
      <c r="N60">
        <v>10038</v>
      </c>
      <c r="O60">
        <v>10068</v>
      </c>
      <c r="P60">
        <v>10069</v>
      </c>
      <c r="Q60">
        <v>10026</v>
      </c>
      <c r="S60" t="str">
        <f t="shared" si="12"/>
        <v>10062#10061#10038#10068#10069#10026</v>
      </c>
      <c r="T60" t="e">
        <f t="shared" ca="1" si="13"/>
        <v>#NAME?</v>
      </c>
      <c r="U60" t="e">
        <f t="shared" ca="1" si="14"/>
        <v>#NAME?</v>
      </c>
      <c r="W60" s="15" t="str">
        <f t="shared" si="0"/>
        <v/>
      </c>
      <c r="X60" t="str">
        <f t="shared" si="1"/>
        <v/>
      </c>
      <c r="Y60" t="str">
        <f t="shared" si="2"/>
        <v/>
      </c>
      <c r="Z60" t="str">
        <f t="shared" si="3"/>
        <v/>
      </c>
      <c r="AA60" t="str">
        <f t="shared" si="4"/>
        <v/>
      </c>
      <c r="AB60" t="str">
        <f t="shared" si="5"/>
        <v/>
      </c>
      <c r="AC60" t="str">
        <f t="shared" si="6"/>
        <v/>
      </c>
      <c r="AD60" t="str">
        <f t="shared" si="7"/>
        <v/>
      </c>
      <c r="AE60" t="str">
        <f t="shared" si="8"/>
        <v/>
      </c>
      <c r="AF60" t="str">
        <f t="shared" si="9"/>
        <v/>
      </c>
      <c r="AG60" t="str">
        <f t="shared" si="10"/>
        <v/>
      </c>
      <c r="AH60" s="16" t="str">
        <f t="shared" si="11"/>
        <v/>
      </c>
      <c r="AJ60">
        <v>10001</v>
      </c>
      <c r="AK60">
        <v>10002</v>
      </c>
      <c r="AL60">
        <v>10003</v>
      </c>
      <c r="AM60">
        <v>10004</v>
      </c>
      <c r="AN60">
        <v>10005</v>
      </c>
      <c r="AO60">
        <v>10006</v>
      </c>
      <c r="AP60">
        <v>10007</v>
      </c>
      <c r="AQ60">
        <v>10008</v>
      </c>
      <c r="AR60">
        <v>10009</v>
      </c>
      <c r="AS60">
        <v>10010</v>
      </c>
      <c r="AT60">
        <v>10011</v>
      </c>
      <c r="AU60">
        <v>10012</v>
      </c>
    </row>
    <row r="61" spans="1:47" x14ac:dyDescent="0.2">
      <c r="A61">
        <v>60</v>
      </c>
      <c r="B61">
        <f>VLOOKUP($A61,ArenaRobotConfig!$B:$G,6,TRUE)</f>
        <v>44</v>
      </c>
      <c r="C61">
        <f>VLOOKUP($A61,ArenaRobotConfig!$B:$G,3,TRUE)</f>
        <v>25</v>
      </c>
      <c r="E61">
        <v>5</v>
      </c>
      <c r="F61">
        <v>4</v>
      </c>
      <c r="G61">
        <v>4</v>
      </c>
      <c r="H61">
        <v>5</v>
      </c>
      <c r="I61">
        <v>4</v>
      </c>
      <c r="J61">
        <v>4</v>
      </c>
      <c r="L61">
        <v>10019</v>
      </c>
      <c r="M61">
        <v>10057</v>
      </c>
      <c r="N61">
        <v>10071</v>
      </c>
      <c r="O61">
        <v>10029</v>
      </c>
      <c r="P61">
        <v>10059</v>
      </c>
      <c r="Q61">
        <v>10065</v>
      </c>
      <c r="S61" t="str">
        <f t="shared" si="12"/>
        <v>10019#10057#10071#10029#10059#10065</v>
      </c>
      <c r="T61" t="e">
        <f t="shared" ca="1" si="13"/>
        <v>#NAME?</v>
      </c>
      <c r="U61" t="e">
        <f t="shared" ca="1" si="14"/>
        <v>#NAME?</v>
      </c>
      <c r="W61" s="15" t="str">
        <f t="shared" si="0"/>
        <v/>
      </c>
      <c r="X61" t="str">
        <f t="shared" si="1"/>
        <v/>
      </c>
      <c r="Y61" t="str">
        <f t="shared" si="2"/>
        <v/>
      </c>
      <c r="Z61" t="str">
        <f t="shared" si="3"/>
        <v/>
      </c>
      <c r="AA61" t="str">
        <f t="shared" si="4"/>
        <v/>
      </c>
      <c r="AB61" t="str">
        <f t="shared" si="5"/>
        <v/>
      </c>
      <c r="AC61" t="str">
        <f t="shared" si="6"/>
        <v/>
      </c>
      <c r="AD61" t="str">
        <f t="shared" si="7"/>
        <v/>
      </c>
      <c r="AE61" t="str">
        <f t="shared" si="8"/>
        <v/>
      </c>
      <c r="AF61" t="str">
        <f t="shared" si="9"/>
        <v/>
      </c>
      <c r="AG61" t="str">
        <f t="shared" si="10"/>
        <v/>
      </c>
      <c r="AH61" s="16" t="str">
        <f t="shared" si="11"/>
        <v/>
      </c>
      <c r="AJ61">
        <v>10001</v>
      </c>
      <c r="AK61">
        <v>10002</v>
      </c>
      <c r="AL61">
        <v>10003</v>
      </c>
      <c r="AM61">
        <v>10004</v>
      </c>
      <c r="AN61">
        <v>10005</v>
      </c>
      <c r="AO61">
        <v>10006</v>
      </c>
      <c r="AP61">
        <v>10007</v>
      </c>
      <c r="AQ61">
        <v>10008</v>
      </c>
      <c r="AR61">
        <v>10009</v>
      </c>
      <c r="AS61">
        <v>10010</v>
      </c>
      <c r="AT61">
        <v>10011</v>
      </c>
      <c r="AU61">
        <v>10012</v>
      </c>
    </row>
    <row r="62" spans="1:47" x14ac:dyDescent="0.2">
      <c r="A62">
        <v>61</v>
      </c>
      <c r="B62">
        <f>VLOOKUP($A62,ArenaRobotConfig!$B:$G,6,TRUE)</f>
        <v>49</v>
      </c>
      <c r="C62">
        <f>VLOOKUP($A62,ArenaRobotConfig!$B:$G,3,TRUE)</f>
        <v>20</v>
      </c>
      <c r="E62">
        <v>4</v>
      </c>
      <c r="F62">
        <v>5</v>
      </c>
      <c r="G62">
        <v>4</v>
      </c>
      <c r="H62">
        <v>4</v>
      </c>
      <c r="I62">
        <v>5</v>
      </c>
      <c r="J62">
        <v>4</v>
      </c>
      <c r="L62">
        <v>10062</v>
      </c>
      <c r="M62">
        <v>10010</v>
      </c>
      <c r="N62">
        <v>10070</v>
      </c>
      <c r="O62">
        <v>10067</v>
      </c>
      <c r="P62">
        <v>10031</v>
      </c>
      <c r="Q62">
        <v>10060</v>
      </c>
      <c r="S62" t="str">
        <f t="shared" si="12"/>
        <v>10062#10010#10070#10067#10031#10060</v>
      </c>
      <c r="T62" t="e">
        <f t="shared" ca="1" si="13"/>
        <v>#NAME?</v>
      </c>
      <c r="U62" t="e">
        <f t="shared" ca="1" si="14"/>
        <v>#NAME?</v>
      </c>
      <c r="W62" s="15" t="str">
        <f t="shared" si="0"/>
        <v/>
      </c>
      <c r="X62" t="str">
        <f t="shared" si="1"/>
        <v/>
      </c>
      <c r="Y62" t="str">
        <f t="shared" si="2"/>
        <v/>
      </c>
      <c r="Z62" t="str">
        <f t="shared" si="3"/>
        <v/>
      </c>
      <c r="AA62" t="str">
        <f t="shared" si="4"/>
        <v/>
      </c>
      <c r="AB62" t="str">
        <f t="shared" si="5"/>
        <v/>
      </c>
      <c r="AC62" t="str">
        <f t="shared" si="6"/>
        <v/>
      </c>
      <c r="AD62" t="str">
        <f t="shared" si="7"/>
        <v/>
      </c>
      <c r="AE62" t="str">
        <f t="shared" si="8"/>
        <v/>
      </c>
      <c r="AF62" t="str">
        <f t="shared" si="9"/>
        <v/>
      </c>
      <c r="AG62" t="str">
        <f t="shared" si="10"/>
        <v/>
      </c>
      <c r="AH62" s="16" t="str">
        <f t="shared" si="11"/>
        <v/>
      </c>
      <c r="AJ62">
        <v>10001</v>
      </c>
      <c r="AK62">
        <v>10002</v>
      </c>
      <c r="AL62">
        <v>10003</v>
      </c>
      <c r="AM62">
        <v>10004</v>
      </c>
      <c r="AN62">
        <v>10005</v>
      </c>
      <c r="AO62">
        <v>10006</v>
      </c>
      <c r="AP62">
        <v>10007</v>
      </c>
      <c r="AQ62">
        <v>10008</v>
      </c>
      <c r="AR62">
        <v>10009</v>
      </c>
      <c r="AS62">
        <v>10013</v>
      </c>
      <c r="AT62">
        <v>10011</v>
      </c>
      <c r="AU62">
        <v>10012</v>
      </c>
    </row>
    <row r="63" spans="1:47" x14ac:dyDescent="0.2">
      <c r="A63">
        <v>62</v>
      </c>
      <c r="B63">
        <f>VLOOKUP($A63,ArenaRobotConfig!$B:$G,6,TRUE)</f>
        <v>54</v>
      </c>
      <c r="C63">
        <f>VLOOKUP($A63,ArenaRobotConfig!$B:$G,3,TRUE)</f>
        <v>25</v>
      </c>
      <c r="E63">
        <v>4</v>
      </c>
      <c r="F63">
        <v>4</v>
      </c>
      <c r="G63">
        <v>5</v>
      </c>
      <c r="H63">
        <v>4</v>
      </c>
      <c r="I63">
        <v>4</v>
      </c>
      <c r="J63">
        <v>5</v>
      </c>
      <c r="L63">
        <v>10064</v>
      </c>
      <c r="M63">
        <v>10057</v>
      </c>
      <c r="N63">
        <v>10004</v>
      </c>
      <c r="O63">
        <v>10067</v>
      </c>
      <c r="P63">
        <v>10059</v>
      </c>
      <c r="Q63">
        <v>10090</v>
      </c>
      <c r="S63" t="str">
        <f t="shared" si="12"/>
        <v>10064#10057#10004#10067#10059#10090</v>
      </c>
      <c r="T63" t="e">
        <f t="shared" ca="1" si="13"/>
        <v>#NAME?</v>
      </c>
      <c r="U63" t="e">
        <f t="shared" ca="1" si="14"/>
        <v>#NAME?</v>
      </c>
      <c r="W63" s="15" t="str">
        <f t="shared" si="0"/>
        <v/>
      </c>
      <c r="X63" t="str">
        <f t="shared" si="1"/>
        <v/>
      </c>
      <c r="Y63" t="str">
        <f t="shared" si="2"/>
        <v/>
      </c>
      <c r="Z63" t="str">
        <f t="shared" si="3"/>
        <v/>
      </c>
      <c r="AA63" t="str">
        <f t="shared" si="4"/>
        <v/>
      </c>
      <c r="AB63" t="str">
        <f t="shared" si="5"/>
        <v/>
      </c>
      <c r="AC63" t="str">
        <f t="shared" si="6"/>
        <v/>
      </c>
      <c r="AD63" t="str">
        <f t="shared" si="7"/>
        <v/>
      </c>
      <c r="AE63" t="str">
        <f t="shared" si="8"/>
        <v/>
      </c>
      <c r="AF63" t="str">
        <f t="shared" si="9"/>
        <v/>
      </c>
      <c r="AG63" t="str">
        <f t="shared" si="10"/>
        <v/>
      </c>
      <c r="AH63" s="16" t="str">
        <f t="shared" si="11"/>
        <v/>
      </c>
      <c r="AJ63">
        <v>10001</v>
      </c>
      <c r="AK63">
        <v>10002</v>
      </c>
      <c r="AL63">
        <v>10003</v>
      </c>
      <c r="AM63">
        <v>10013</v>
      </c>
      <c r="AN63">
        <v>10005</v>
      </c>
      <c r="AO63">
        <v>10006</v>
      </c>
      <c r="AP63">
        <v>10007</v>
      </c>
      <c r="AQ63">
        <v>10008</v>
      </c>
      <c r="AR63">
        <v>10009</v>
      </c>
      <c r="AS63">
        <v>10010</v>
      </c>
      <c r="AT63">
        <v>10011</v>
      </c>
      <c r="AU63">
        <v>10012</v>
      </c>
    </row>
    <row r="64" spans="1:47" x14ac:dyDescent="0.2">
      <c r="A64">
        <v>63</v>
      </c>
      <c r="B64">
        <f>VLOOKUP($A64,ArenaRobotConfig!$B:$G,6,TRUE)</f>
        <v>44</v>
      </c>
      <c r="C64">
        <f>VLOOKUP($A64,ArenaRobotConfig!$B:$G,3,TRUE)</f>
        <v>20</v>
      </c>
      <c r="E64">
        <v>4</v>
      </c>
      <c r="F64">
        <v>4</v>
      </c>
      <c r="G64">
        <v>4</v>
      </c>
      <c r="H64">
        <v>4</v>
      </c>
      <c r="I64">
        <v>5</v>
      </c>
      <c r="J64">
        <v>5</v>
      </c>
      <c r="L64">
        <v>10064</v>
      </c>
      <c r="M64">
        <v>10057</v>
      </c>
      <c r="N64">
        <v>10070</v>
      </c>
      <c r="O64">
        <v>10068</v>
      </c>
      <c r="P64">
        <v>10089</v>
      </c>
      <c r="Q64">
        <v>10014</v>
      </c>
      <c r="S64" t="str">
        <f t="shared" si="12"/>
        <v>10064#10057#10070#10068#10089#10014</v>
      </c>
      <c r="T64" t="e">
        <f t="shared" ca="1" si="13"/>
        <v>#NAME?</v>
      </c>
      <c r="U64" t="e">
        <f t="shared" ca="1" si="14"/>
        <v>#NAME?</v>
      </c>
      <c r="W64" s="15" t="str">
        <f t="shared" si="0"/>
        <v/>
      </c>
      <c r="X64" t="str">
        <f t="shared" si="1"/>
        <v/>
      </c>
      <c r="Y64" t="str">
        <f t="shared" si="2"/>
        <v/>
      </c>
      <c r="Z64" t="str">
        <f t="shared" si="3"/>
        <v/>
      </c>
      <c r="AA64" t="str">
        <f t="shared" si="4"/>
        <v/>
      </c>
      <c r="AB64" t="str">
        <f t="shared" si="5"/>
        <v/>
      </c>
      <c r="AC64" t="str">
        <f t="shared" si="6"/>
        <v/>
      </c>
      <c r="AD64" t="str">
        <f t="shared" si="7"/>
        <v/>
      </c>
      <c r="AE64" t="str">
        <f t="shared" si="8"/>
        <v/>
      </c>
      <c r="AF64" t="str">
        <f t="shared" si="9"/>
        <v/>
      </c>
      <c r="AG64" t="str">
        <f t="shared" si="10"/>
        <v/>
      </c>
      <c r="AH64" s="16" t="str">
        <f t="shared" si="11"/>
        <v/>
      </c>
      <c r="AJ64">
        <v>10001</v>
      </c>
      <c r="AK64">
        <v>10002</v>
      </c>
      <c r="AL64">
        <v>10003</v>
      </c>
      <c r="AM64">
        <v>10004</v>
      </c>
      <c r="AN64">
        <v>10005</v>
      </c>
      <c r="AO64">
        <v>10006</v>
      </c>
      <c r="AP64">
        <v>10007</v>
      </c>
      <c r="AQ64">
        <v>10008</v>
      </c>
      <c r="AR64">
        <v>10009</v>
      </c>
      <c r="AS64">
        <v>10010</v>
      </c>
      <c r="AT64">
        <v>10011</v>
      </c>
      <c r="AU64">
        <v>10012</v>
      </c>
    </row>
    <row r="65" spans="1:47" x14ac:dyDescent="0.2">
      <c r="A65">
        <v>64</v>
      </c>
      <c r="B65">
        <f>VLOOKUP($A65,ArenaRobotConfig!$B:$G,6,TRUE)</f>
        <v>47</v>
      </c>
      <c r="C65">
        <f>VLOOKUP($A65,ArenaRobotConfig!$B:$G,3,TRUE)</f>
        <v>25</v>
      </c>
      <c r="E65">
        <v>5</v>
      </c>
      <c r="F65">
        <v>4</v>
      </c>
      <c r="G65">
        <v>4</v>
      </c>
      <c r="H65">
        <v>4</v>
      </c>
      <c r="I65">
        <v>4</v>
      </c>
      <c r="J65">
        <v>5</v>
      </c>
      <c r="L65">
        <v>10018</v>
      </c>
      <c r="M65">
        <v>10057</v>
      </c>
      <c r="N65">
        <v>10070</v>
      </c>
      <c r="O65">
        <v>10068</v>
      </c>
      <c r="P65">
        <v>10069</v>
      </c>
      <c r="Q65">
        <v>10014</v>
      </c>
      <c r="S65" t="str">
        <f t="shared" si="12"/>
        <v>10018#10057#10070#10068#10069#10014</v>
      </c>
      <c r="T65" t="e">
        <f t="shared" ca="1" si="13"/>
        <v>#NAME?</v>
      </c>
      <c r="U65" t="e">
        <f t="shared" ca="1" si="14"/>
        <v>#NAME?</v>
      </c>
      <c r="W65" s="15" t="str">
        <f t="shared" si="0"/>
        <v/>
      </c>
      <c r="X65" t="str">
        <f t="shared" si="1"/>
        <v/>
      </c>
      <c r="Y65" t="str">
        <f t="shared" si="2"/>
        <v/>
      </c>
      <c r="Z65" t="str">
        <f t="shared" si="3"/>
        <v/>
      </c>
      <c r="AA65" t="str">
        <f t="shared" si="4"/>
        <v/>
      </c>
      <c r="AB65" t="str">
        <f t="shared" si="5"/>
        <v/>
      </c>
      <c r="AC65" t="str">
        <f t="shared" si="6"/>
        <v/>
      </c>
      <c r="AD65" t="str">
        <f t="shared" si="7"/>
        <v/>
      </c>
      <c r="AE65" t="str">
        <f t="shared" si="8"/>
        <v/>
      </c>
      <c r="AF65" t="str">
        <f t="shared" si="9"/>
        <v/>
      </c>
      <c r="AG65" t="str">
        <f t="shared" si="10"/>
        <v/>
      </c>
      <c r="AH65" s="16" t="str">
        <f t="shared" si="11"/>
        <v/>
      </c>
      <c r="AJ65">
        <v>10001</v>
      </c>
      <c r="AK65">
        <v>10002</v>
      </c>
      <c r="AL65">
        <v>10003</v>
      </c>
      <c r="AM65">
        <v>10004</v>
      </c>
      <c r="AN65">
        <v>10005</v>
      </c>
      <c r="AO65">
        <v>10006</v>
      </c>
      <c r="AP65">
        <v>10007</v>
      </c>
      <c r="AQ65">
        <v>10008</v>
      </c>
      <c r="AR65">
        <v>10009</v>
      </c>
      <c r="AS65">
        <v>10010</v>
      </c>
      <c r="AT65">
        <v>10011</v>
      </c>
      <c r="AU65">
        <v>10012</v>
      </c>
    </row>
    <row r="66" spans="1:47" x14ac:dyDescent="0.2">
      <c r="A66">
        <v>65</v>
      </c>
      <c r="B66">
        <f>VLOOKUP($A66,ArenaRobotConfig!$B:$G,6,TRUE)</f>
        <v>55</v>
      </c>
      <c r="C66">
        <f>VLOOKUP($A66,ArenaRobotConfig!$B:$G,3,TRUE)</f>
        <v>21</v>
      </c>
      <c r="E66">
        <v>4</v>
      </c>
      <c r="F66">
        <v>5</v>
      </c>
      <c r="G66">
        <v>5</v>
      </c>
      <c r="H66">
        <v>4</v>
      </c>
      <c r="I66">
        <v>4</v>
      </c>
      <c r="J66">
        <v>4</v>
      </c>
      <c r="L66">
        <v>10062</v>
      </c>
      <c r="M66">
        <v>10087</v>
      </c>
      <c r="N66">
        <v>10004</v>
      </c>
      <c r="O66">
        <v>10066</v>
      </c>
      <c r="P66">
        <v>10058</v>
      </c>
      <c r="Q66">
        <v>10063</v>
      </c>
      <c r="S66" t="str">
        <f t="shared" si="12"/>
        <v>10062#10087#10004#10066#10058#10063</v>
      </c>
      <c r="T66" t="e">
        <f t="shared" ca="1" si="13"/>
        <v>#NAME?</v>
      </c>
      <c r="U66" t="e">
        <f t="shared" ca="1" si="14"/>
        <v>#NAME?</v>
      </c>
      <c r="W66" s="15" t="str">
        <f t="shared" ref="W66:W129" si="22">_xlfn.IFNA(MATCH(AJ66,$L66:$Q66,0),"")</f>
        <v/>
      </c>
      <c r="X66" t="str">
        <f t="shared" ref="X66:X129" si="23">_xlfn.IFNA(MATCH(AK66,$L66:$Q66,0),"")</f>
        <v/>
      </c>
      <c r="Y66" t="str">
        <f t="shared" ref="Y66:Y129" si="24">_xlfn.IFNA(MATCH(AL66,$L66:$Q66,0),"")</f>
        <v/>
      </c>
      <c r="Z66" t="str">
        <f t="shared" ref="Z66:Z129" si="25">_xlfn.IFNA(MATCH(AM66,$L66:$Q66,0),"")</f>
        <v/>
      </c>
      <c r="AA66" t="str">
        <f t="shared" ref="AA66:AA129" si="26">_xlfn.IFNA(MATCH(AN66,$L66:$Q66,0),"")</f>
        <v/>
      </c>
      <c r="AB66" t="str">
        <f t="shared" ref="AB66:AB129" si="27">_xlfn.IFNA(MATCH(AO66,$L66:$Q66,0),"")</f>
        <v/>
      </c>
      <c r="AC66" t="str">
        <f t="shared" ref="AC66:AC129" si="28">_xlfn.IFNA(MATCH(AP66,$L66:$Q66,0),"")</f>
        <v/>
      </c>
      <c r="AD66" t="str">
        <f t="shared" ref="AD66:AD129" si="29">_xlfn.IFNA(MATCH(AQ66,$L66:$Q66,0),"")</f>
        <v/>
      </c>
      <c r="AE66" t="str">
        <f t="shared" ref="AE66:AE129" si="30">_xlfn.IFNA(MATCH(AR66,$L66:$Q66,0),"")</f>
        <v/>
      </c>
      <c r="AF66" t="str">
        <f t="shared" ref="AF66:AF129" si="31">_xlfn.IFNA(MATCH(AS66,$L66:$Q66,0),"")</f>
        <v/>
      </c>
      <c r="AG66" t="str">
        <f t="shared" ref="AG66:AG129" si="32">_xlfn.IFNA(MATCH(AT66,$L66:$Q66,0),"")</f>
        <v/>
      </c>
      <c r="AH66" s="16" t="str">
        <f t="shared" ref="AH66:AH129" si="33">_xlfn.IFNA(MATCH(AU66,$L66:$Q66,0),"")</f>
        <v/>
      </c>
      <c r="AJ66">
        <v>10001</v>
      </c>
      <c r="AK66">
        <v>10002</v>
      </c>
      <c r="AL66">
        <v>10003</v>
      </c>
      <c r="AM66">
        <v>10013</v>
      </c>
      <c r="AN66">
        <v>10005</v>
      </c>
      <c r="AO66">
        <v>10006</v>
      </c>
      <c r="AP66">
        <v>10007</v>
      </c>
      <c r="AQ66">
        <v>10008</v>
      </c>
      <c r="AR66">
        <v>10009</v>
      </c>
      <c r="AS66">
        <v>10010</v>
      </c>
      <c r="AT66">
        <v>10011</v>
      </c>
      <c r="AU66">
        <v>10012</v>
      </c>
    </row>
    <row r="67" spans="1:47" x14ac:dyDescent="0.2">
      <c r="A67">
        <v>66</v>
      </c>
      <c r="B67">
        <f>VLOOKUP($A67,ArenaRobotConfig!$B:$G,6,TRUE)</f>
        <v>51</v>
      </c>
      <c r="C67">
        <f>VLOOKUP($A67,ArenaRobotConfig!$B:$G,3,TRUE)</f>
        <v>22</v>
      </c>
      <c r="E67">
        <v>5</v>
      </c>
      <c r="F67">
        <v>5</v>
      </c>
      <c r="G67">
        <v>4</v>
      </c>
      <c r="H67">
        <v>4</v>
      </c>
      <c r="I67">
        <v>4</v>
      </c>
      <c r="J67">
        <v>4</v>
      </c>
      <c r="L67">
        <v>10019</v>
      </c>
      <c r="M67">
        <v>10005</v>
      </c>
      <c r="N67">
        <v>10071</v>
      </c>
      <c r="O67">
        <v>10068</v>
      </c>
      <c r="P67">
        <v>10069</v>
      </c>
      <c r="Q67">
        <v>10060</v>
      </c>
      <c r="S67" t="str">
        <f t="shared" ref="S67:S130" si="34">L67&amp;"#"&amp;M67&amp;"#"&amp;N67&amp;"#"&amp;O67&amp;"#"&amp;P67&amp;"#"&amp;Q67</f>
        <v>10019#10005#10071#10068#10069#10060</v>
      </c>
      <c r="T67" t="e">
        <f t="shared" ref="T67:T130" ca="1" si="35">_xlfn.TEXTJOIN("#",TRUE,AJ67:AO67)</f>
        <v>#NAME?</v>
      </c>
      <c r="U67" t="e">
        <f t="shared" ref="U67:U130" ca="1" si="36">_xlfn.TEXTJOIN("#",TRUE,AP67:AU67)</f>
        <v>#NAME?</v>
      </c>
      <c r="W67" s="15" t="str">
        <f t="shared" si="22"/>
        <v/>
      </c>
      <c r="X67" t="str">
        <f t="shared" si="23"/>
        <v/>
      </c>
      <c r="Y67" t="str">
        <f t="shared" si="24"/>
        <v/>
      </c>
      <c r="Z67" t="str">
        <f t="shared" si="25"/>
        <v/>
      </c>
      <c r="AA67" t="str">
        <f t="shared" si="26"/>
        <v/>
      </c>
      <c r="AB67" t="str">
        <f t="shared" si="27"/>
        <v/>
      </c>
      <c r="AC67" t="str">
        <f t="shared" si="28"/>
        <v/>
      </c>
      <c r="AD67" t="str">
        <f t="shared" si="29"/>
        <v/>
      </c>
      <c r="AE67" t="str">
        <f t="shared" si="30"/>
        <v/>
      </c>
      <c r="AF67" t="str">
        <f t="shared" si="31"/>
        <v/>
      </c>
      <c r="AG67" t="str">
        <f t="shared" si="32"/>
        <v/>
      </c>
      <c r="AH67" s="16" t="str">
        <f t="shared" si="33"/>
        <v/>
      </c>
      <c r="AJ67">
        <v>10001</v>
      </c>
      <c r="AK67">
        <v>10002</v>
      </c>
      <c r="AL67">
        <v>10003</v>
      </c>
      <c r="AM67">
        <v>10004</v>
      </c>
      <c r="AN67">
        <v>10013</v>
      </c>
      <c r="AO67">
        <v>10006</v>
      </c>
      <c r="AP67">
        <v>10007</v>
      </c>
      <c r="AQ67">
        <v>10008</v>
      </c>
      <c r="AR67">
        <v>10009</v>
      </c>
      <c r="AS67">
        <v>10010</v>
      </c>
      <c r="AT67">
        <v>10011</v>
      </c>
      <c r="AU67">
        <v>10012</v>
      </c>
    </row>
    <row r="68" spans="1:47" x14ac:dyDescent="0.2">
      <c r="A68">
        <v>67</v>
      </c>
      <c r="B68">
        <f>VLOOKUP($A68,ArenaRobotConfig!$B:$G,6,TRUE)</f>
        <v>48</v>
      </c>
      <c r="C68">
        <f>VLOOKUP($A68,ArenaRobotConfig!$B:$G,3,TRUE)</f>
        <v>23</v>
      </c>
      <c r="E68">
        <v>4</v>
      </c>
      <c r="F68">
        <v>4</v>
      </c>
      <c r="G68">
        <v>5</v>
      </c>
      <c r="H68">
        <v>4</v>
      </c>
      <c r="I68">
        <v>4</v>
      </c>
      <c r="J68">
        <v>5</v>
      </c>
      <c r="L68">
        <v>10062</v>
      </c>
      <c r="M68">
        <v>10057</v>
      </c>
      <c r="N68">
        <v>10004</v>
      </c>
      <c r="O68">
        <v>10067</v>
      </c>
      <c r="P68">
        <v>10058</v>
      </c>
      <c r="Q68">
        <v>10090</v>
      </c>
      <c r="S68" t="str">
        <f t="shared" si="34"/>
        <v>10062#10057#10004#10067#10058#10090</v>
      </c>
      <c r="T68" t="e">
        <f t="shared" ca="1" si="35"/>
        <v>#NAME?</v>
      </c>
      <c r="U68" t="e">
        <f t="shared" ca="1" si="36"/>
        <v>#NAME?</v>
      </c>
      <c r="W68" s="15" t="str">
        <f t="shared" si="22"/>
        <v/>
      </c>
      <c r="X68" t="str">
        <f t="shared" si="23"/>
        <v/>
      </c>
      <c r="Y68" t="str">
        <f t="shared" si="24"/>
        <v/>
      </c>
      <c r="Z68" t="str">
        <f t="shared" si="25"/>
        <v/>
      </c>
      <c r="AA68" t="str">
        <f t="shared" si="26"/>
        <v/>
      </c>
      <c r="AB68" t="str">
        <f t="shared" si="27"/>
        <v/>
      </c>
      <c r="AC68" t="str">
        <f t="shared" si="28"/>
        <v/>
      </c>
      <c r="AD68" t="str">
        <f t="shared" si="29"/>
        <v/>
      </c>
      <c r="AE68" t="str">
        <f t="shared" si="30"/>
        <v/>
      </c>
      <c r="AF68" t="str">
        <f t="shared" si="31"/>
        <v/>
      </c>
      <c r="AG68" t="str">
        <f t="shared" si="32"/>
        <v/>
      </c>
      <c r="AH68" s="16" t="str">
        <f t="shared" si="33"/>
        <v/>
      </c>
      <c r="AJ68">
        <v>10001</v>
      </c>
      <c r="AK68">
        <v>10002</v>
      </c>
      <c r="AL68">
        <v>10003</v>
      </c>
      <c r="AM68">
        <v>10013</v>
      </c>
      <c r="AN68">
        <v>10005</v>
      </c>
      <c r="AO68">
        <v>10006</v>
      </c>
      <c r="AP68">
        <v>10007</v>
      </c>
      <c r="AQ68">
        <v>10008</v>
      </c>
      <c r="AR68">
        <v>10009</v>
      </c>
      <c r="AS68">
        <v>10010</v>
      </c>
      <c r="AT68">
        <v>10011</v>
      </c>
      <c r="AU68">
        <v>10012</v>
      </c>
    </row>
    <row r="69" spans="1:47" x14ac:dyDescent="0.2">
      <c r="A69">
        <v>68</v>
      </c>
      <c r="B69">
        <f>VLOOKUP($A69,ArenaRobotConfig!$B:$G,6,TRUE)</f>
        <v>56</v>
      </c>
      <c r="C69">
        <f>VLOOKUP($A69,ArenaRobotConfig!$B:$G,3,TRUE)</f>
        <v>23</v>
      </c>
      <c r="E69">
        <v>5</v>
      </c>
      <c r="F69">
        <v>4</v>
      </c>
      <c r="G69">
        <v>4</v>
      </c>
      <c r="H69">
        <v>4</v>
      </c>
      <c r="I69">
        <v>4</v>
      </c>
      <c r="J69">
        <v>5</v>
      </c>
      <c r="L69">
        <v>10036</v>
      </c>
      <c r="M69">
        <v>10057</v>
      </c>
      <c r="N69">
        <v>10072</v>
      </c>
      <c r="O69">
        <v>10068</v>
      </c>
      <c r="P69">
        <v>10059</v>
      </c>
      <c r="Q69">
        <v>10033</v>
      </c>
      <c r="S69" t="str">
        <f t="shared" si="34"/>
        <v>10036#10057#10072#10068#10059#10033</v>
      </c>
      <c r="T69" t="e">
        <f t="shared" ca="1" si="35"/>
        <v>#NAME?</v>
      </c>
      <c r="U69" t="e">
        <f t="shared" ca="1" si="36"/>
        <v>#NAME?</v>
      </c>
      <c r="W69" s="15" t="str">
        <f t="shared" si="22"/>
        <v/>
      </c>
      <c r="X69" t="str">
        <f t="shared" si="23"/>
        <v/>
      </c>
      <c r="Y69" t="str">
        <f t="shared" si="24"/>
        <v/>
      </c>
      <c r="Z69" t="str">
        <f t="shared" si="25"/>
        <v/>
      </c>
      <c r="AA69" t="str">
        <f t="shared" si="26"/>
        <v/>
      </c>
      <c r="AB69" t="str">
        <f t="shared" si="27"/>
        <v/>
      </c>
      <c r="AC69" t="str">
        <f t="shared" si="28"/>
        <v/>
      </c>
      <c r="AD69" t="str">
        <f t="shared" si="29"/>
        <v/>
      </c>
      <c r="AE69" t="str">
        <f t="shared" si="30"/>
        <v/>
      </c>
      <c r="AF69" t="str">
        <f t="shared" si="31"/>
        <v/>
      </c>
      <c r="AG69" t="str">
        <f t="shared" si="32"/>
        <v/>
      </c>
      <c r="AH69" s="16" t="str">
        <f t="shared" si="33"/>
        <v/>
      </c>
      <c r="AJ69">
        <v>10001</v>
      </c>
      <c r="AK69">
        <v>10002</v>
      </c>
      <c r="AL69">
        <v>10003</v>
      </c>
      <c r="AM69">
        <v>10004</v>
      </c>
      <c r="AN69">
        <v>10005</v>
      </c>
      <c r="AO69">
        <v>10006</v>
      </c>
      <c r="AP69">
        <v>10007</v>
      </c>
      <c r="AQ69">
        <v>10008</v>
      </c>
      <c r="AR69">
        <v>10009</v>
      </c>
      <c r="AS69">
        <v>10010</v>
      </c>
      <c r="AT69">
        <v>10011</v>
      </c>
      <c r="AU69">
        <v>10012</v>
      </c>
    </row>
    <row r="70" spans="1:47" x14ac:dyDescent="0.2">
      <c r="A70">
        <v>69</v>
      </c>
      <c r="B70">
        <f>VLOOKUP($A70,ArenaRobotConfig!$B:$G,6,TRUE)</f>
        <v>49</v>
      </c>
      <c r="C70">
        <f>VLOOKUP($A70,ArenaRobotConfig!$B:$G,3,TRUE)</f>
        <v>23</v>
      </c>
      <c r="E70">
        <v>4</v>
      </c>
      <c r="F70">
        <v>5</v>
      </c>
      <c r="G70">
        <v>4</v>
      </c>
      <c r="H70">
        <v>5</v>
      </c>
      <c r="I70">
        <v>4</v>
      </c>
      <c r="J70">
        <v>4</v>
      </c>
      <c r="L70">
        <v>10062</v>
      </c>
      <c r="M70">
        <v>10007</v>
      </c>
      <c r="N70">
        <v>10070</v>
      </c>
      <c r="O70">
        <v>10022</v>
      </c>
      <c r="P70">
        <v>10059</v>
      </c>
      <c r="Q70">
        <v>10060</v>
      </c>
      <c r="S70" t="str">
        <f t="shared" si="34"/>
        <v>10062#10007#10070#10022#10059#10060</v>
      </c>
      <c r="T70" t="e">
        <f t="shared" ca="1" si="35"/>
        <v>#NAME?</v>
      </c>
      <c r="U70" t="e">
        <f t="shared" ca="1" si="36"/>
        <v>#NAME?</v>
      </c>
      <c r="W70" s="15" t="str">
        <f t="shared" si="22"/>
        <v/>
      </c>
      <c r="X70" t="str">
        <f t="shared" si="23"/>
        <v/>
      </c>
      <c r="Y70" t="str">
        <f t="shared" si="24"/>
        <v/>
      </c>
      <c r="Z70" t="str">
        <f t="shared" si="25"/>
        <v/>
      </c>
      <c r="AA70" t="str">
        <f t="shared" si="26"/>
        <v/>
      </c>
      <c r="AB70" t="str">
        <f t="shared" si="27"/>
        <v/>
      </c>
      <c r="AC70" t="str">
        <f t="shared" si="28"/>
        <v/>
      </c>
      <c r="AD70" t="str">
        <f t="shared" si="29"/>
        <v/>
      </c>
      <c r="AE70" t="str">
        <f t="shared" si="30"/>
        <v/>
      </c>
      <c r="AF70" t="str">
        <f t="shared" si="31"/>
        <v/>
      </c>
      <c r="AG70" t="str">
        <f t="shared" si="32"/>
        <v/>
      </c>
      <c r="AH70" s="16" t="str">
        <f t="shared" si="33"/>
        <v/>
      </c>
      <c r="AJ70">
        <v>10001</v>
      </c>
      <c r="AK70">
        <v>10002</v>
      </c>
      <c r="AL70">
        <v>10003</v>
      </c>
      <c r="AM70">
        <v>10004</v>
      </c>
      <c r="AN70">
        <v>10005</v>
      </c>
      <c r="AO70">
        <v>10006</v>
      </c>
      <c r="AP70">
        <v>10013</v>
      </c>
      <c r="AQ70">
        <v>10008</v>
      </c>
      <c r="AR70">
        <v>10009</v>
      </c>
      <c r="AS70">
        <v>10010</v>
      </c>
      <c r="AT70">
        <v>10011</v>
      </c>
      <c r="AU70">
        <v>10012</v>
      </c>
    </row>
    <row r="71" spans="1:47" x14ac:dyDescent="0.2">
      <c r="A71">
        <v>70</v>
      </c>
      <c r="B71">
        <f>VLOOKUP($A71,ArenaRobotConfig!$B:$G,6,TRUE)</f>
        <v>58</v>
      </c>
      <c r="C71">
        <f>VLOOKUP($A71,ArenaRobotConfig!$B:$G,3,TRUE)</f>
        <v>21</v>
      </c>
      <c r="E71">
        <v>5</v>
      </c>
      <c r="F71">
        <v>4</v>
      </c>
      <c r="G71">
        <v>4</v>
      </c>
      <c r="H71">
        <v>4</v>
      </c>
      <c r="I71">
        <v>5</v>
      </c>
      <c r="J71">
        <v>4</v>
      </c>
      <c r="L71">
        <v>10018</v>
      </c>
      <c r="M71">
        <v>10057</v>
      </c>
      <c r="N71">
        <v>10072</v>
      </c>
      <c r="O71">
        <v>10066</v>
      </c>
      <c r="P71">
        <v>10045</v>
      </c>
      <c r="Q71">
        <v>10060</v>
      </c>
      <c r="S71" t="str">
        <f t="shared" si="34"/>
        <v>10018#10057#10072#10066#10045#10060</v>
      </c>
      <c r="T71" t="e">
        <f t="shared" ca="1" si="35"/>
        <v>#NAME?</v>
      </c>
      <c r="U71" t="e">
        <f t="shared" ca="1" si="36"/>
        <v>#NAME?</v>
      </c>
      <c r="W71" s="15" t="str">
        <f t="shared" si="22"/>
        <v/>
      </c>
      <c r="X71" t="str">
        <f t="shared" si="23"/>
        <v/>
      </c>
      <c r="Y71" t="str">
        <f t="shared" si="24"/>
        <v/>
      </c>
      <c r="Z71" t="str">
        <f t="shared" si="25"/>
        <v/>
      </c>
      <c r="AA71" t="str">
        <f t="shared" si="26"/>
        <v/>
      </c>
      <c r="AB71" t="str">
        <f t="shared" si="27"/>
        <v/>
      </c>
      <c r="AC71" t="str">
        <f t="shared" si="28"/>
        <v/>
      </c>
      <c r="AD71" t="str">
        <f t="shared" si="29"/>
        <v/>
      </c>
      <c r="AE71" t="str">
        <f t="shared" si="30"/>
        <v/>
      </c>
      <c r="AF71" t="str">
        <f t="shared" si="31"/>
        <v/>
      </c>
      <c r="AG71" t="str">
        <f t="shared" si="32"/>
        <v/>
      </c>
      <c r="AH71" s="16" t="str">
        <f t="shared" si="33"/>
        <v/>
      </c>
      <c r="AJ71">
        <v>10001</v>
      </c>
      <c r="AK71">
        <v>10002</v>
      </c>
      <c r="AL71">
        <v>10003</v>
      </c>
      <c r="AM71">
        <v>10004</v>
      </c>
      <c r="AN71">
        <v>10005</v>
      </c>
      <c r="AO71">
        <v>10006</v>
      </c>
      <c r="AP71">
        <v>10007</v>
      </c>
      <c r="AQ71">
        <v>10008</v>
      </c>
      <c r="AR71">
        <v>10009</v>
      </c>
      <c r="AS71">
        <v>10010</v>
      </c>
      <c r="AT71">
        <v>10011</v>
      </c>
      <c r="AU71">
        <v>10012</v>
      </c>
    </row>
    <row r="72" spans="1:47" x14ac:dyDescent="0.2">
      <c r="A72">
        <v>71</v>
      </c>
      <c r="B72">
        <f>VLOOKUP($A72,ArenaRobotConfig!$B:$G,6,TRUE)</f>
        <v>44</v>
      </c>
      <c r="C72">
        <f>VLOOKUP($A72,ArenaRobotConfig!$B:$G,3,TRUE)</f>
        <v>21</v>
      </c>
      <c r="E72">
        <v>5</v>
      </c>
      <c r="F72">
        <v>4</v>
      </c>
      <c r="G72">
        <v>4</v>
      </c>
      <c r="H72">
        <v>4</v>
      </c>
      <c r="I72">
        <v>4</v>
      </c>
      <c r="J72">
        <v>5</v>
      </c>
      <c r="L72">
        <v>10006</v>
      </c>
      <c r="M72">
        <v>10057</v>
      </c>
      <c r="N72">
        <v>10070</v>
      </c>
      <c r="O72">
        <v>10067</v>
      </c>
      <c r="P72">
        <v>10058</v>
      </c>
      <c r="Q72">
        <v>10014</v>
      </c>
      <c r="S72" t="str">
        <f t="shared" si="34"/>
        <v>10006#10057#10070#10067#10058#10014</v>
      </c>
      <c r="T72" t="e">
        <f t="shared" ca="1" si="35"/>
        <v>#NAME?</v>
      </c>
      <c r="U72" t="e">
        <f t="shared" ca="1" si="36"/>
        <v>#NAME?</v>
      </c>
      <c r="W72" s="15" t="str">
        <f t="shared" si="22"/>
        <v/>
      </c>
      <c r="X72" t="str">
        <f t="shared" si="23"/>
        <v/>
      </c>
      <c r="Y72" t="str">
        <f t="shared" si="24"/>
        <v/>
      </c>
      <c r="Z72" t="str">
        <f t="shared" si="25"/>
        <v/>
      </c>
      <c r="AA72" t="str">
        <f t="shared" si="26"/>
        <v/>
      </c>
      <c r="AB72" t="str">
        <f t="shared" si="27"/>
        <v/>
      </c>
      <c r="AC72" t="str">
        <f t="shared" si="28"/>
        <v/>
      </c>
      <c r="AD72" t="str">
        <f t="shared" si="29"/>
        <v/>
      </c>
      <c r="AE72" t="str">
        <f t="shared" si="30"/>
        <v/>
      </c>
      <c r="AF72" t="str">
        <f t="shared" si="31"/>
        <v/>
      </c>
      <c r="AG72" t="str">
        <f t="shared" si="32"/>
        <v/>
      </c>
      <c r="AH72" s="16" t="str">
        <f t="shared" si="33"/>
        <v/>
      </c>
      <c r="AJ72">
        <v>10001</v>
      </c>
      <c r="AK72">
        <v>10002</v>
      </c>
      <c r="AL72">
        <v>10003</v>
      </c>
      <c r="AM72">
        <v>10004</v>
      </c>
      <c r="AN72">
        <v>10005</v>
      </c>
      <c r="AO72">
        <v>10013</v>
      </c>
      <c r="AP72">
        <v>10007</v>
      </c>
      <c r="AQ72">
        <v>10008</v>
      </c>
      <c r="AR72">
        <v>10009</v>
      </c>
      <c r="AS72">
        <v>10010</v>
      </c>
      <c r="AT72">
        <v>10011</v>
      </c>
      <c r="AU72">
        <v>10012</v>
      </c>
    </row>
    <row r="73" spans="1:47" x14ac:dyDescent="0.2">
      <c r="A73">
        <v>72</v>
      </c>
      <c r="B73">
        <f>VLOOKUP($A73,ArenaRobotConfig!$B:$G,6,TRUE)</f>
        <v>43</v>
      </c>
      <c r="C73">
        <f>VLOOKUP($A73,ArenaRobotConfig!$B:$G,3,TRUE)</f>
        <v>20</v>
      </c>
      <c r="E73">
        <v>4</v>
      </c>
      <c r="F73">
        <v>4</v>
      </c>
      <c r="G73">
        <v>5</v>
      </c>
      <c r="H73">
        <v>4</v>
      </c>
      <c r="I73">
        <v>4</v>
      </c>
      <c r="J73">
        <v>5</v>
      </c>
      <c r="L73">
        <v>10062</v>
      </c>
      <c r="M73">
        <v>10057</v>
      </c>
      <c r="N73">
        <v>10016</v>
      </c>
      <c r="O73">
        <v>10066</v>
      </c>
      <c r="P73">
        <v>10058</v>
      </c>
      <c r="Q73">
        <v>10032</v>
      </c>
      <c r="S73" t="str">
        <f t="shared" si="34"/>
        <v>10062#10057#10016#10066#10058#10032</v>
      </c>
      <c r="T73" t="e">
        <f t="shared" ca="1" si="35"/>
        <v>#NAME?</v>
      </c>
      <c r="U73" t="e">
        <f t="shared" ca="1" si="36"/>
        <v>#NAME?</v>
      </c>
      <c r="W73" s="15" t="str">
        <f t="shared" si="22"/>
        <v/>
      </c>
      <c r="X73" t="str">
        <f t="shared" si="23"/>
        <v/>
      </c>
      <c r="Y73" t="str">
        <f t="shared" si="24"/>
        <v/>
      </c>
      <c r="Z73" t="str">
        <f t="shared" si="25"/>
        <v/>
      </c>
      <c r="AA73" t="str">
        <f t="shared" si="26"/>
        <v/>
      </c>
      <c r="AB73" t="str">
        <f t="shared" si="27"/>
        <v/>
      </c>
      <c r="AC73" t="str">
        <f t="shared" si="28"/>
        <v/>
      </c>
      <c r="AD73" t="str">
        <f t="shared" si="29"/>
        <v/>
      </c>
      <c r="AE73" t="str">
        <f t="shared" si="30"/>
        <v/>
      </c>
      <c r="AF73" t="str">
        <f t="shared" si="31"/>
        <v/>
      </c>
      <c r="AG73" t="str">
        <f t="shared" si="32"/>
        <v/>
      </c>
      <c r="AH73" s="16" t="str">
        <f t="shared" si="33"/>
        <v/>
      </c>
      <c r="AJ73">
        <v>10001</v>
      </c>
      <c r="AK73">
        <v>10002</v>
      </c>
      <c r="AL73">
        <v>10003</v>
      </c>
      <c r="AM73">
        <v>10004</v>
      </c>
      <c r="AN73">
        <v>10005</v>
      </c>
      <c r="AO73">
        <v>10006</v>
      </c>
      <c r="AP73">
        <v>10007</v>
      </c>
      <c r="AQ73">
        <v>10008</v>
      </c>
      <c r="AR73">
        <v>10009</v>
      </c>
      <c r="AS73">
        <v>10010</v>
      </c>
      <c r="AT73">
        <v>10011</v>
      </c>
      <c r="AU73">
        <v>10012</v>
      </c>
    </row>
    <row r="74" spans="1:47" x14ac:dyDescent="0.2">
      <c r="A74">
        <v>73</v>
      </c>
      <c r="B74">
        <f>VLOOKUP($A74,ArenaRobotConfig!$B:$G,6,TRUE)</f>
        <v>46</v>
      </c>
      <c r="C74">
        <f>VLOOKUP($A74,ArenaRobotConfig!$B:$G,3,TRUE)</f>
        <v>24</v>
      </c>
      <c r="E74">
        <v>4</v>
      </c>
      <c r="F74">
        <v>4</v>
      </c>
      <c r="G74">
        <v>4</v>
      </c>
      <c r="H74">
        <v>5</v>
      </c>
      <c r="I74">
        <v>5</v>
      </c>
      <c r="J74">
        <v>4</v>
      </c>
      <c r="L74">
        <v>10062</v>
      </c>
      <c r="M74">
        <v>10057</v>
      </c>
      <c r="N74">
        <v>10070</v>
      </c>
      <c r="O74">
        <v>10009</v>
      </c>
      <c r="P74">
        <v>10015</v>
      </c>
      <c r="Q74">
        <v>10060</v>
      </c>
      <c r="S74" t="str">
        <f t="shared" si="34"/>
        <v>10062#10057#10070#10009#10015#10060</v>
      </c>
      <c r="T74" t="e">
        <f t="shared" ca="1" si="35"/>
        <v>#NAME?</v>
      </c>
      <c r="U74" t="e">
        <f t="shared" ca="1" si="36"/>
        <v>#NAME?</v>
      </c>
      <c r="W74" s="15" t="str">
        <f t="shared" si="22"/>
        <v/>
      </c>
      <c r="X74" t="str">
        <f t="shared" si="23"/>
        <v/>
      </c>
      <c r="Y74" t="str">
        <f t="shared" si="24"/>
        <v/>
      </c>
      <c r="Z74" t="str">
        <f t="shared" si="25"/>
        <v/>
      </c>
      <c r="AA74" t="str">
        <f t="shared" si="26"/>
        <v/>
      </c>
      <c r="AB74" t="str">
        <f t="shared" si="27"/>
        <v/>
      </c>
      <c r="AC74" t="str">
        <f t="shared" si="28"/>
        <v/>
      </c>
      <c r="AD74" t="str">
        <f t="shared" si="29"/>
        <v/>
      </c>
      <c r="AE74" t="str">
        <f t="shared" si="30"/>
        <v/>
      </c>
      <c r="AF74" t="str">
        <f t="shared" si="31"/>
        <v/>
      </c>
      <c r="AG74" t="str">
        <f t="shared" si="32"/>
        <v/>
      </c>
      <c r="AH74" s="16" t="str">
        <f t="shared" si="33"/>
        <v/>
      </c>
      <c r="AJ74">
        <v>10001</v>
      </c>
      <c r="AK74">
        <v>10002</v>
      </c>
      <c r="AL74">
        <v>10003</v>
      </c>
      <c r="AM74">
        <v>10004</v>
      </c>
      <c r="AN74">
        <v>10005</v>
      </c>
      <c r="AO74">
        <v>10006</v>
      </c>
      <c r="AP74">
        <v>10007</v>
      </c>
      <c r="AQ74">
        <v>10008</v>
      </c>
      <c r="AR74">
        <v>10013</v>
      </c>
      <c r="AS74">
        <v>10010</v>
      </c>
      <c r="AT74">
        <v>10011</v>
      </c>
      <c r="AU74">
        <v>10012</v>
      </c>
    </row>
    <row r="75" spans="1:47" x14ac:dyDescent="0.2">
      <c r="A75">
        <v>74</v>
      </c>
      <c r="B75">
        <f>VLOOKUP($A75,ArenaRobotConfig!$B:$G,6,TRUE)</f>
        <v>57</v>
      </c>
      <c r="C75">
        <f>VLOOKUP($A75,ArenaRobotConfig!$B:$G,3,TRUE)</f>
        <v>24</v>
      </c>
      <c r="E75">
        <v>4</v>
      </c>
      <c r="F75">
        <v>4</v>
      </c>
      <c r="G75">
        <v>5</v>
      </c>
      <c r="H75">
        <v>4</v>
      </c>
      <c r="I75">
        <v>4</v>
      </c>
      <c r="J75">
        <v>5</v>
      </c>
      <c r="L75">
        <v>10064</v>
      </c>
      <c r="M75">
        <v>10061</v>
      </c>
      <c r="N75">
        <v>10011</v>
      </c>
      <c r="O75">
        <v>10068</v>
      </c>
      <c r="P75">
        <v>10058</v>
      </c>
      <c r="Q75">
        <v>10014</v>
      </c>
      <c r="S75" t="str">
        <f t="shared" si="34"/>
        <v>10064#10061#10011#10068#10058#10014</v>
      </c>
      <c r="T75" t="e">
        <f t="shared" ca="1" si="35"/>
        <v>#NAME?</v>
      </c>
      <c r="U75" t="e">
        <f t="shared" ca="1" si="36"/>
        <v>#NAME?</v>
      </c>
      <c r="W75" s="15" t="str">
        <f t="shared" si="22"/>
        <v/>
      </c>
      <c r="X75" t="str">
        <f t="shared" si="23"/>
        <v/>
      </c>
      <c r="Y75" t="str">
        <f t="shared" si="24"/>
        <v/>
      </c>
      <c r="Z75" t="str">
        <f t="shared" si="25"/>
        <v/>
      </c>
      <c r="AA75" t="str">
        <f t="shared" si="26"/>
        <v/>
      </c>
      <c r="AB75" t="str">
        <f t="shared" si="27"/>
        <v/>
      </c>
      <c r="AC75" t="str">
        <f t="shared" si="28"/>
        <v/>
      </c>
      <c r="AD75" t="str">
        <f t="shared" si="29"/>
        <v/>
      </c>
      <c r="AE75" t="str">
        <f t="shared" si="30"/>
        <v/>
      </c>
      <c r="AF75" t="str">
        <f t="shared" si="31"/>
        <v/>
      </c>
      <c r="AG75" t="str">
        <f t="shared" si="32"/>
        <v/>
      </c>
      <c r="AH75" s="16" t="str">
        <f t="shared" si="33"/>
        <v/>
      </c>
      <c r="AJ75">
        <v>10001</v>
      </c>
      <c r="AK75">
        <v>10002</v>
      </c>
      <c r="AL75">
        <v>10003</v>
      </c>
      <c r="AM75">
        <v>10004</v>
      </c>
      <c r="AN75">
        <v>10005</v>
      </c>
      <c r="AO75">
        <v>10006</v>
      </c>
      <c r="AP75">
        <v>10007</v>
      </c>
      <c r="AQ75">
        <v>10008</v>
      </c>
      <c r="AR75">
        <v>10009</v>
      </c>
      <c r="AS75">
        <v>10010</v>
      </c>
      <c r="AT75">
        <v>10013</v>
      </c>
      <c r="AU75">
        <v>10012</v>
      </c>
    </row>
    <row r="76" spans="1:47" x14ac:dyDescent="0.2">
      <c r="A76">
        <v>75</v>
      </c>
      <c r="B76">
        <f>VLOOKUP($A76,ArenaRobotConfig!$B:$G,6,TRUE)</f>
        <v>46</v>
      </c>
      <c r="C76">
        <f>VLOOKUP($A76,ArenaRobotConfig!$B:$G,3,TRUE)</f>
        <v>24</v>
      </c>
      <c r="E76">
        <v>4</v>
      </c>
      <c r="F76">
        <v>5</v>
      </c>
      <c r="G76">
        <v>4</v>
      </c>
      <c r="H76">
        <v>5</v>
      </c>
      <c r="I76">
        <v>4</v>
      </c>
      <c r="J76">
        <v>4</v>
      </c>
      <c r="L76">
        <v>10064</v>
      </c>
      <c r="M76">
        <v>10010</v>
      </c>
      <c r="N76">
        <v>10072</v>
      </c>
      <c r="O76">
        <v>10012</v>
      </c>
      <c r="P76">
        <v>10058</v>
      </c>
      <c r="Q76">
        <v>10060</v>
      </c>
      <c r="S76" t="str">
        <f t="shared" si="34"/>
        <v>10064#10010#10072#10012#10058#10060</v>
      </c>
      <c r="T76" t="e">
        <f t="shared" ca="1" si="35"/>
        <v>#NAME?</v>
      </c>
      <c r="U76" t="e">
        <f t="shared" ca="1" si="36"/>
        <v>#NAME?</v>
      </c>
      <c r="W76" s="15" t="str">
        <f t="shared" si="22"/>
        <v/>
      </c>
      <c r="X76" t="str">
        <f t="shared" si="23"/>
        <v/>
      </c>
      <c r="Y76" t="str">
        <f t="shared" si="24"/>
        <v/>
      </c>
      <c r="Z76" t="str">
        <f t="shared" si="25"/>
        <v/>
      </c>
      <c r="AA76" t="str">
        <f t="shared" si="26"/>
        <v/>
      </c>
      <c r="AB76" t="str">
        <f t="shared" si="27"/>
        <v/>
      </c>
      <c r="AC76" t="str">
        <f t="shared" si="28"/>
        <v/>
      </c>
      <c r="AD76" t="str">
        <f t="shared" si="29"/>
        <v/>
      </c>
      <c r="AE76" t="str">
        <f t="shared" si="30"/>
        <v/>
      </c>
      <c r="AF76" t="str">
        <f t="shared" si="31"/>
        <v/>
      </c>
      <c r="AG76" t="str">
        <f t="shared" si="32"/>
        <v/>
      </c>
      <c r="AH76" s="16" t="str">
        <f t="shared" si="33"/>
        <v/>
      </c>
      <c r="AJ76">
        <v>10001</v>
      </c>
      <c r="AK76">
        <v>10002</v>
      </c>
      <c r="AL76">
        <v>10003</v>
      </c>
      <c r="AM76">
        <v>10004</v>
      </c>
      <c r="AN76">
        <v>10005</v>
      </c>
      <c r="AO76">
        <v>10006</v>
      </c>
      <c r="AP76">
        <v>10007</v>
      </c>
      <c r="AQ76">
        <v>10008</v>
      </c>
      <c r="AR76">
        <v>10009</v>
      </c>
      <c r="AS76">
        <v>10013</v>
      </c>
      <c r="AT76">
        <v>10011</v>
      </c>
      <c r="AU76">
        <v>10014</v>
      </c>
    </row>
    <row r="77" spans="1:47" x14ac:dyDescent="0.2">
      <c r="A77">
        <v>76</v>
      </c>
      <c r="B77">
        <f>VLOOKUP($A77,ArenaRobotConfig!$B:$G,6,TRUE)</f>
        <v>63</v>
      </c>
      <c r="C77">
        <f>VLOOKUP($A77,ArenaRobotConfig!$B:$G,3,TRUE)</f>
        <v>33</v>
      </c>
      <c r="E77">
        <v>5</v>
      </c>
      <c r="F77">
        <v>5</v>
      </c>
      <c r="G77">
        <v>4</v>
      </c>
      <c r="H77">
        <v>5</v>
      </c>
      <c r="I77">
        <v>5</v>
      </c>
      <c r="J77">
        <v>5</v>
      </c>
      <c r="L77">
        <v>10044</v>
      </c>
      <c r="M77">
        <v>10002</v>
      </c>
      <c r="N77">
        <v>10071</v>
      </c>
      <c r="O77">
        <v>10029</v>
      </c>
      <c r="P77">
        <v>10024</v>
      </c>
      <c r="Q77">
        <v>10026</v>
      </c>
      <c r="S77" t="str">
        <f t="shared" si="34"/>
        <v>10044#10002#10071#10029#10024#10026</v>
      </c>
      <c r="T77" t="e">
        <f t="shared" ca="1" si="35"/>
        <v>#NAME?</v>
      </c>
      <c r="U77" t="e">
        <f t="shared" ca="1" si="36"/>
        <v>#NAME?</v>
      </c>
      <c r="W77" s="15" t="str">
        <f t="shared" si="22"/>
        <v/>
      </c>
      <c r="X77" t="str">
        <f t="shared" si="23"/>
        <v/>
      </c>
      <c r="Y77" t="str">
        <f t="shared" si="24"/>
        <v/>
      </c>
      <c r="Z77" t="str">
        <f t="shared" si="25"/>
        <v/>
      </c>
      <c r="AA77" t="str">
        <f t="shared" si="26"/>
        <v/>
      </c>
      <c r="AB77" t="str">
        <f t="shared" si="27"/>
        <v/>
      </c>
      <c r="AC77" t="str">
        <f t="shared" si="28"/>
        <v/>
      </c>
      <c r="AD77" t="str">
        <f t="shared" si="29"/>
        <v/>
      </c>
      <c r="AE77" t="str">
        <f t="shared" si="30"/>
        <v/>
      </c>
      <c r="AF77" t="str">
        <f t="shared" si="31"/>
        <v/>
      </c>
      <c r="AG77" t="str">
        <f t="shared" si="32"/>
        <v/>
      </c>
      <c r="AH77" s="16" t="str">
        <f t="shared" si="33"/>
        <v/>
      </c>
      <c r="AJ77">
        <v>10001</v>
      </c>
      <c r="AK77">
        <v>10013</v>
      </c>
      <c r="AL77">
        <v>10003</v>
      </c>
      <c r="AM77">
        <v>10004</v>
      </c>
      <c r="AN77">
        <v>10005</v>
      </c>
      <c r="AO77">
        <v>10006</v>
      </c>
      <c r="AP77">
        <v>10007</v>
      </c>
      <c r="AQ77">
        <v>10008</v>
      </c>
      <c r="AR77">
        <v>10009</v>
      </c>
      <c r="AS77">
        <v>10010</v>
      </c>
      <c r="AT77">
        <v>10011</v>
      </c>
      <c r="AU77">
        <v>10012</v>
      </c>
    </row>
    <row r="78" spans="1:47" x14ac:dyDescent="0.2">
      <c r="A78">
        <v>77</v>
      </c>
      <c r="B78">
        <f>VLOOKUP($A78,ArenaRobotConfig!$B:$G,6,TRUE)</f>
        <v>60</v>
      </c>
      <c r="C78">
        <f>VLOOKUP($A78,ArenaRobotConfig!$B:$G,3,TRUE)</f>
        <v>33</v>
      </c>
      <c r="E78">
        <v>5</v>
      </c>
      <c r="F78">
        <v>5</v>
      </c>
      <c r="G78">
        <v>5</v>
      </c>
      <c r="H78">
        <v>5</v>
      </c>
      <c r="I78">
        <v>4</v>
      </c>
      <c r="J78">
        <v>5</v>
      </c>
      <c r="L78">
        <v>10034</v>
      </c>
      <c r="M78">
        <v>10007</v>
      </c>
      <c r="N78">
        <v>10042</v>
      </c>
      <c r="O78">
        <v>10088</v>
      </c>
      <c r="P78">
        <v>10069</v>
      </c>
      <c r="Q78">
        <v>10027</v>
      </c>
      <c r="S78" t="str">
        <f t="shared" si="34"/>
        <v>10034#10007#10042#10088#10069#10027</v>
      </c>
      <c r="T78" t="e">
        <f t="shared" ca="1" si="35"/>
        <v>#NAME?</v>
      </c>
      <c r="U78" t="e">
        <f t="shared" ca="1" si="36"/>
        <v>#NAME?</v>
      </c>
      <c r="W78" s="15" t="str">
        <f t="shared" si="22"/>
        <v/>
      </c>
      <c r="X78" t="str">
        <f t="shared" si="23"/>
        <v/>
      </c>
      <c r="Y78" t="str">
        <f t="shared" si="24"/>
        <v/>
      </c>
      <c r="Z78" t="str">
        <f t="shared" si="25"/>
        <v/>
      </c>
      <c r="AA78" t="str">
        <f t="shared" si="26"/>
        <v/>
      </c>
      <c r="AB78" t="str">
        <f t="shared" si="27"/>
        <v/>
      </c>
      <c r="AC78" t="str">
        <f t="shared" si="28"/>
        <v/>
      </c>
      <c r="AD78" t="str">
        <f t="shared" si="29"/>
        <v/>
      </c>
      <c r="AE78" t="str">
        <f t="shared" si="30"/>
        <v/>
      </c>
      <c r="AF78" t="str">
        <f t="shared" si="31"/>
        <v/>
      </c>
      <c r="AG78" t="str">
        <f t="shared" si="32"/>
        <v/>
      </c>
      <c r="AH78" s="16" t="str">
        <f t="shared" si="33"/>
        <v/>
      </c>
      <c r="AJ78">
        <v>10001</v>
      </c>
      <c r="AK78">
        <v>10002</v>
      </c>
      <c r="AL78">
        <v>10003</v>
      </c>
      <c r="AM78">
        <v>10004</v>
      </c>
      <c r="AN78">
        <v>10005</v>
      </c>
      <c r="AO78">
        <v>10006</v>
      </c>
      <c r="AP78">
        <v>10013</v>
      </c>
      <c r="AQ78">
        <v>10008</v>
      </c>
      <c r="AR78">
        <v>10009</v>
      </c>
      <c r="AS78">
        <v>10010</v>
      </c>
      <c r="AT78">
        <v>10011</v>
      </c>
      <c r="AU78">
        <v>10012</v>
      </c>
    </row>
    <row r="79" spans="1:47" x14ac:dyDescent="0.2">
      <c r="A79">
        <v>78</v>
      </c>
      <c r="B79">
        <f>VLOOKUP($A79,ArenaRobotConfig!$B:$G,6,TRUE)</f>
        <v>72</v>
      </c>
      <c r="C79">
        <f>VLOOKUP($A79,ArenaRobotConfig!$B:$G,3,TRUE)</f>
        <v>34</v>
      </c>
      <c r="E79">
        <v>5</v>
      </c>
      <c r="F79">
        <v>5</v>
      </c>
      <c r="G79">
        <v>5</v>
      </c>
      <c r="H79">
        <v>5</v>
      </c>
      <c r="I79">
        <v>5</v>
      </c>
      <c r="J79">
        <v>4</v>
      </c>
      <c r="L79">
        <v>10019</v>
      </c>
      <c r="M79">
        <v>10007</v>
      </c>
      <c r="N79">
        <v>10042</v>
      </c>
      <c r="O79">
        <v>10009</v>
      </c>
      <c r="P79">
        <v>10015</v>
      </c>
      <c r="Q79">
        <v>10063</v>
      </c>
      <c r="S79" t="str">
        <f t="shared" si="34"/>
        <v>10019#10007#10042#10009#10015#10063</v>
      </c>
      <c r="T79" t="e">
        <f t="shared" ca="1" si="35"/>
        <v>#NAME?</v>
      </c>
      <c r="U79" t="e">
        <f t="shared" ca="1" si="36"/>
        <v>#NAME?</v>
      </c>
      <c r="W79" s="15" t="str">
        <f t="shared" si="22"/>
        <v/>
      </c>
      <c r="X79" t="str">
        <f t="shared" si="23"/>
        <v/>
      </c>
      <c r="Y79" t="str">
        <f t="shared" si="24"/>
        <v/>
      </c>
      <c r="Z79" t="str">
        <f t="shared" si="25"/>
        <v/>
      </c>
      <c r="AA79" t="str">
        <f t="shared" si="26"/>
        <v/>
      </c>
      <c r="AB79" t="str">
        <f t="shared" si="27"/>
        <v/>
      </c>
      <c r="AC79" t="str">
        <f t="shared" si="28"/>
        <v/>
      </c>
      <c r="AD79" t="str">
        <f t="shared" si="29"/>
        <v/>
      </c>
      <c r="AE79" t="str">
        <f t="shared" si="30"/>
        <v/>
      </c>
      <c r="AF79" t="str">
        <f t="shared" si="31"/>
        <v/>
      </c>
      <c r="AG79" t="str">
        <f t="shared" si="32"/>
        <v/>
      </c>
      <c r="AH79" s="16" t="str">
        <f t="shared" si="33"/>
        <v/>
      </c>
      <c r="AJ79">
        <v>10001</v>
      </c>
      <c r="AK79">
        <v>10002</v>
      </c>
      <c r="AL79">
        <v>10003</v>
      </c>
      <c r="AM79">
        <v>10004</v>
      </c>
      <c r="AN79">
        <v>10005</v>
      </c>
      <c r="AO79">
        <v>10006</v>
      </c>
      <c r="AP79">
        <v>10013</v>
      </c>
      <c r="AQ79">
        <v>10008</v>
      </c>
      <c r="AR79">
        <v>10014</v>
      </c>
      <c r="AS79">
        <v>10010</v>
      </c>
      <c r="AT79">
        <v>10011</v>
      </c>
      <c r="AU79">
        <v>10012</v>
      </c>
    </row>
    <row r="80" spans="1:47" x14ac:dyDescent="0.2">
      <c r="A80">
        <v>79</v>
      </c>
      <c r="B80">
        <f>VLOOKUP($A80,ArenaRobotConfig!$B:$G,6,TRUE)</f>
        <v>63</v>
      </c>
      <c r="C80">
        <f>VLOOKUP($A80,ArenaRobotConfig!$B:$G,3,TRUE)</f>
        <v>35</v>
      </c>
      <c r="E80">
        <v>5</v>
      </c>
      <c r="F80">
        <v>5</v>
      </c>
      <c r="G80">
        <v>4</v>
      </c>
      <c r="H80">
        <v>5</v>
      </c>
      <c r="I80">
        <v>5</v>
      </c>
      <c r="J80">
        <v>5</v>
      </c>
      <c r="L80">
        <v>10018</v>
      </c>
      <c r="M80">
        <v>10010</v>
      </c>
      <c r="N80">
        <v>10072</v>
      </c>
      <c r="O80">
        <v>10039</v>
      </c>
      <c r="P80">
        <v>10030</v>
      </c>
      <c r="Q80">
        <v>10090</v>
      </c>
      <c r="S80" t="str">
        <f t="shared" si="34"/>
        <v>10018#10010#10072#10039#10030#10090</v>
      </c>
      <c r="T80" t="e">
        <f t="shared" ca="1" si="35"/>
        <v>#NAME?</v>
      </c>
      <c r="U80" t="e">
        <f t="shared" ca="1" si="36"/>
        <v>#NAME?</v>
      </c>
      <c r="W80" s="15" t="str">
        <f t="shared" si="22"/>
        <v/>
      </c>
      <c r="X80" t="str">
        <f t="shared" si="23"/>
        <v/>
      </c>
      <c r="Y80" t="str">
        <f t="shared" si="24"/>
        <v/>
      </c>
      <c r="Z80" t="str">
        <f t="shared" si="25"/>
        <v/>
      </c>
      <c r="AA80" t="str">
        <f t="shared" si="26"/>
        <v/>
      </c>
      <c r="AB80" t="str">
        <f t="shared" si="27"/>
        <v/>
      </c>
      <c r="AC80" t="str">
        <f t="shared" si="28"/>
        <v/>
      </c>
      <c r="AD80" t="str">
        <f t="shared" si="29"/>
        <v/>
      </c>
      <c r="AE80" t="str">
        <f t="shared" si="30"/>
        <v/>
      </c>
      <c r="AF80" t="str">
        <f t="shared" si="31"/>
        <v/>
      </c>
      <c r="AG80" t="str">
        <f t="shared" si="32"/>
        <v/>
      </c>
      <c r="AH80" s="16" t="str">
        <f t="shared" si="33"/>
        <v/>
      </c>
      <c r="AJ80">
        <v>10001</v>
      </c>
      <c r="AK80">
        <v>10002</v>
      </c>
      <c r="AL80">
        <v>10003</v>
      </c>
      <c r="AM80">
        <v>10004</v>
      </c>
      <c r="AN80">
        <v>10005</v>
      </c>
      <c r="AO80">
        <v>10006</v>
      </c>
      <c r="AP80">
        <v>10007</v>
      </c>
      <c r="AQ80">
        <v>10008</v>
      </c>
      <c r="AR80">
        <v>10009</v>
      </c>
      <c r="AS80">
        <v>10013</v>
      </c>
      <c r="AT80">
        <v>10011</v>
      </c>
      <c r="AU80">
        <v>10012</v>
      </c>
    </row>
    <row r="81" spans="1:47" x14ac:dyDescent="0.2">
      <c r="A81">
        <v>80</v>
      </c>
      <c r="B81">
        <f>VLOOKUP($A81,ArenaRobotConfig!$B:$G,6,TRUE)</f>
        <v>62</v>
      </c>
      <c r="C81">
        <f>VLOOKUP($A81,ArenaRobotConfig!$B:$G,3,TRUE)</f>
        <v>35</v>
      </c>
      <c r="E81">
        <v>5</v>
      </c>
      <c r="F81">
        <v>5</v>
      </c>
      <c r="G81">
        <v>5</v>
      </c>
      <c r="H81">
        <v>5</v>
      </c>
      <c r="I81">
        <v>5</v>
      </c>
      <c r="J81">
        <v>5</v>
      </c>
      <c r="L81">
        <v>10019</v>
      </c>
      <c r="M81">
        <v>10010</v>
      </c>
      <c r="N81">
        <v>10021</v>
      </c>
      <c r="O81">
        <v>10012</v>
      </c>
      <c r="P81">
        <v>10015</v>
      </c>
      <c r="Q81">
        <v>10017</v>
      </c>
      <c r="S81" t="str">
        <f t="shared" si="34"/>
        <v>10019#10010#10021#10012#10015#10017</v>
      </c>
      <c r="T81" t="e">
        <f t="shared" ca="1" si="35"/>
        <v>#NAME?</v>
      </c>
      <c r="U81" t="e">
        <f t="shared" ca="1" si="36"/>
        <v>#NAME?</v>
      </c>
      <c r="W81" s="15" t="str">
        <f t="shared" si="22"/>
        <v/>
      </c>
      <c r="X81" t="str">
        <f t="shared" si="23"/>
        <v/>
      </c>
      <c r="Y81" t="str">
        <f t="shared" si="24"/>
        <v/>
      </c>
      <c r="Z81" t="str">
        <f t="shared" si="25"/>
        <v/>
      </c>
      <c r="AA81" t="str">
        <f t="shared" si="26"/>
        <v/>
      </c>
      <c r="AB81" t="str">
        <f t="shared" si="27"/>
        <v/>
      </c>
      <c r="AC81" t="str">
        <f t="shared" si="28"/>
        <v/>
      </c>
      <c r="AD81" t="str">
        <f t="shared" si="29"/>
        <v/>
      </c>
      <c r="AE81" t="str">
        <f t="shared" si="30"/>
        <v/>
      </c>
      <c r="AF81" t="str">
        <f t="shared" si="31"/>
        <v/>
      </c>
      <c r="AG81" t="str">
        <f t="shared" si="32"/>
        <v/>
      </c>
      <c r="AH81" s="16" t="str">
        <f t="shared" si="33"/>
        <v/>
      </c>
      <c r="AJ81">
        <v>10001</v>
      </c>
      <c r="AK81">
        <v>10002</v>
      </c>
      <c r="AL81">
        <v>10003</v>
      </c>
      <c r="AM81">
        <v>10004</v>
      </c>
      <c r="AN81">
        <v>10005</v>
      </c>
      <c r="AO81">
        <v>10006</v>
      </c>
      <c r="AP81">
        <v>10007</v>
      </c>
      <c r="AQ81">
        <v>10008</v>
      </c>
      <c r="AR81">
        <v>10009</v>
      </c>
      <c r="AS81">
        <v>10013</v>
      </c>
      <c r="AT81">
        <v>10011</v>
      </c>
      <c r="AU81">
        <v>10014</v>
      </c>
    </row>
    <row r="82" spans="1:47" x14ac:dyDescent="0.2">
      <c r="A82">
        <v>81</v>
      </c>
      <c r="B82">
        <f>VLOOKUP($A82,ArenaRobotConfig!$B:$G,6,TRUE)</f>
        <v>65</v>
      </c>
      <c r="C82">
        <f>VLOOKUP($A82,ArenaRobotConfig!$B:$G,3,TRUE)</f>
        <v>34</v>
      </c>
      <c r="E82">
        <v>5</v>
      </c>
      <c r="F82">
        <v>5</v>
      </c>
      <c r="G82">
        <v>5</v>
      </c>
      <c r="H82">
        <v>5</v>
      </c>
      <c r="I82">
        <v>4</v>
      </c>
      <c r="J82">
        <v>5</v>
      </c>
      <c r="L82">
        <v>10001</v>
      </c>
      <c r="M82">
        <v>10035</v>
      </c>
      <c r="N82">
        <v>10011</v>
      </c>
      <c r="O82">
        <v>10088</v>
      </c>
      <c r="P82">
        <v>10059</v>
      </c>
      <c r="Q82">
        <v>10033</v>
      </c>
      <c r="S82" t="str">
        <f t="shared" si="34"/>
        <v>10001#10035#10011#10088#10059#10033</v>
      </c>
      <c r="T82" t="e">
        <f t="shared" ca="1" si="35"/>
        <v>#NAME?</v>
      </c>
      <c r="U82" t="e">
        <f t="shared" ca="1" si="36"/>
        <v>#NAME?</v>
      </c>
      <c r="W82" s="15" t="str">
        <f t="shared" si="22"/>
        <v/>
      </c>
      <c r="X82" t="str">
        <f t="shared" si="23"/>
        <v/>
      </c>
      <c r="Y82" t="str">
        <f t="shared" si="24"/>
        <v/>
      </c>
      <c r="Z82" t="str">
        <f t="shared" si="25"/>
        <v/>
      </c>
      <c r="AA82" t="str">
        <f t="shared" si="26"/>
        <v/>
      </c>
      <c r="AB82" t="str">
        <f t="shared" si="27"/>
        <v/>
      </c>
      <c r="AC82" t="str">
        <f t="shared" si="28"/>
        <v/>
      </c>
      <c r="AD82" t="str">
        <f t="shared" si="29"/>
        <v/>
      </c>
      <c r="AE82" t="str">
        <f t="shared" si="30"/>
        <v/>
      </c>
      <c r="AF82" t="str">
        <f t="shared" si="31"/>
        <v/>
      </c>
      <c r="AG82" t="str">
        <f t="shared" si="32"/>
        <v/>
      </c>
      <c r="AH82" s="16" t="str">
        <f t="shared" si="33"/>
        <v/>
      </c>
      <c r="AJ82">
        <v>10013</v>
      </c>
      <c r="AK82">
        <v>10002</v>
      </c>
      <c r="AL82">
        <v>10003</v>
      </c>
      <c r="AM82">
        <v>10004</v>
      </c>
      <c r="AN82">
        <v>10005</v>
      </c>
      <c r="AO82">
        <v>10006</v>
      </c>
      <c r="AP82">
        <v>10007</v>
      </c>
      <c r="AQ82">
        <v>10008</v>
      </c>
      <c r="AR82">
        <v>10009</v>
      </c>
      <c r="AS82">
        <v>10010</v>
      </c>
      <c r="AT82">
        <v>10014</v>
      </c>
      <c r="AU82">
        <v>10012</v>
      </c>
    </row>
    <row r="83" spans="1:47" x14ac:dyDescent="0.2">
      <c r="A83">
        <v>82</v>
      </c>
      <c r="B83">
        <f>VLOOKUP($A83,ArenaRobotConfig!$B:$G,6,TRUE)</f>
        <v>66</v>
      </c>
      <c r="C83">
        <f>VLOOKUP($A83,ArenaRobotConfig!$B:$G,3,TRUE)</f>
        <v>32</v>
      </c>
      <c r="E83">
        <v>5</v>
      </c>
      <c r="F83">
        <v>5</v>
      </c>
      <c r="G83">
        <v>4</v>
      </c>
      <c r="H83">
        <v>5</v>
      </c>
      <c r="I83">
        <v>5</v>
      </c>
      <c r="J83">
        <v>5</v>
      </c>
      <c r="L83">
        <v>10019</v>
      </c>
      <c r="M83">
        <v>10002</v>
      </c>
      <c r="N83">
        <v>10070</v>
      </c>
      <c r="O83">
        <v>10028</v>
      </c>
      <c r="P83">
        <v>10013</v>
      </c>
      <c r="Q83">
        <v>10032</v>
      </c>
      <c r="S83" t="str">
        <f t="shared" si="34"/>
        <v>10019#10002#10070#10028#10013#10032</v>
      </c>
      <c r="T83" t="e">
        <f t="shared" ca="1" si="35"/>
        <v>#NAME?</v>
      </c>
      <c r="U83" t="e">
        <f t="shared" ca="1" si="36"/>
        <v>#NAME?</v>
      </c>
      <c r="W83" s="15" t="str">
        <f t="shared" si="22"/>
        <v/>
      </c>
      <c r="X83" t="str">
        <f t="shared" si="23"/>
        <v/>
      </c>
      <c r="Y83" t="str">
        <f t="shared" si="24"/>
        <v/>
      </c>
      <c r="Z83" t="str">
        <f t="shared" si="25"/>
        <v/>
      </c>
      <c r="AA83" t="str">
        <f t="shared" si="26"/>
        <v/>
      </c>
      <c r="AB83" t="str">
        <f t="shared" si="27"/>
        <v/>
      </c>
      <c r="AC83" t="str">
        <f t="shared" si="28"/>
        <v/>
      </c>
      <c r="AD83" t="str">
        <f t="shared" si="29"/>
        <v/>
      </c>
      <c r="AE83" t="str">
        <f t="shared" si="30"/>
        <v/>
      </c>
      <c r="AF83" t="str">
        <f t="shared" si="31"/>
        <v/>
      </c>
      <c r="AG83" t="str">
        <f t="shared" si="32"/>
        <v/>
      </c>
      <c r="AH83" s="16" t="str">
        <f t="shared" si="33"/>
        <v/>
      </c>
      <c r="AJ83">
        <v>10001</v>
      </c>
      <c r="AK83">
        <v>10014</v>
      </c>
      <c r="AL83">
        <v>10003</v>
      </c>
      <c r="AM83">
        <v>10004</v>
      </c>
      <c r="AN83">
        <v>10005</v>
      </c>
      <c r="AO83">
        <v>10006</v>
      </c>
      <c r="AP83">
        <v>10007</v>
      </c>
      <c r="AQ83">
        <v>10008</v>
      </c>
      <c r="AR83">
        <v>10009</v>
      </c>
      <c r="AS83">
        <v>10010</v>
      </c>
      <c r="AT83">
        <v>10011</v>
      </c>
      <c r="AU83">
        <v>10012</v>
      </c>
    </row>
    <row r="84" spans="1:47" x14ac:dyDescent="0.2">
      <c r="A84">
        <v>83</v>
      </c>
      <c r="B84">
        <f>VLOOKUP($A84,ArenaRobotConfig!$B:$G,6,TRUE)</f>
        <v>63</v>
      </c>
      <c r="C84">
        <f>VLOOKUP($A84,ArenaRobotConfig!$B:$G,3,TRUE)</f>
        <v>34</v>
      </c>
      <c r="E84">
        <v>4</v>
      </c>
      <c r="F84">
        <v>5</v>
      </c>
      <c r="G84">
        <v>5</v>
      </c>
      <c r="H84">
        <v>5</v>
      </c>
      <c r="I84">
        <v>5</v>
      </c>
      <c r="J84">
        <v>5</v>
      </c>
      <c r="L84">
        <v>10062</v>
      </c>
      <c r="M84">
        <v>10005</v>
      </c>
      <c r="N84">
        <v>10004</v>
      </c>
      <c r="O84">
        <v>10023</v>
      </c>
      <c r="P84">
        <v>10015</v>
      </c>
      <c r="Q84">
        <v>10014</v>
      </c>
      <c r="S84" t="str">
        <f t="shared" si="34"/>
        <v>10062#10005#10004#10023#10015#10014</v>
      </c>
      <c r="T84" t="e">
        <f t="shared" ca="1" si="35"/>
        <v>#NAME?</v>
      </c>
      <c r="U84" t="e">
        <f t="shared" ca="1" si="36"/>
        <v>#NAME?</v>
      </c>
      <c r="W84" s="15" t="str">
        <f t="shared" si="22"/>
        <v/>
      </c>
      <c r="X84" t="str">
        <f t="shared" si="23"/>
        <v/>
      </c>
      <c r="Y84" t="str">
        <f t="shared" si="24"/>
        <v/>
      </c>
      <c r="Z84" t="str">
        <f t="shared" si="25"/>
        <v/>
      </c>
      <c r="AA84" t="str">
        <f t="shared" si="26"/>
        <v/>
      </c>
      <c r="AB84" t="str">
        <f t="shared" si="27"/>
        <v/>
      </c>
      <c r="AC84" t="str">
        <f t="shared" si="28"/>
        <v/>
      </c>
      <c r="AD84" t="str">
        <f t="shared" si="29"/>
        <v/>
      </c>
      <c r="AE84" t="str">
        <f t="shared" si="30"/>
        <v/>
      </c>
      <c r="AF84" t="str">
        <f t="shared" si="31"/>
        <v/>
      </c>
      <c r="AG84" t="str">
        <f t="shared" si="32"/>
        <v/>
      </c>
      <c r="AH84" s="16" t="str">
        <f t="shared" si="33"/>
        <v/>
      </c>
      <c r="AJ84">
        <v>10001</v>
      </c>
      <c r="AK84">
        <v>10002</v>
      </c>
      <c r="AL84">
        <v>10003</v>
      </c>
      <c r="AM84">
        <v>10013</v>
      </c>
      <c r="AN84">
        <v>10016</v>
      </c>
      <c r="AO84">
        <v>10006</v>
      </c>
      <c r="AP84">
        <v>10007</v>
      </c>
      <c r="AQ84">
        <v>10008</v>
      </c>
      <c r="AR84">
        <v>10009</v>
      </c>
      <c r="AS84">
        <v>10010</v>
      </c>
      <c r="AT84">
        <v>10011</v>
      </c>
      <c r="AU84">
        <v>10012</v>
      </c>
    </row>
    <row r="85" spans="1:47" x14ac:dyDescent="0.2">
      <c r="A85">
        <v>84</v>
      </c>
      <c r="B85">
        <f>VLOOKUP($A85,ArenaRobotConfig!$B:$G,6,TRUE)</f>
        <v>61</v>
      </c>
      <c r="C85">
        <f>VLOOKUP($A85,ArenaRobotConfig!$B:$G,3,TRUE)</f>
        <v>30</v>
      </c>
      <c r="E85">
        <v>5</v>
      </c>
      <c r="F85">
        <v>5</v>
      </c>
      <c r="G85">
        <v>5</v>
      </c>
      <c r="H85">
        <v>4</v>
      </c>
      <c r="I85">
        <v>5</v>
      </c>
      <c r="J85">
        <v>5</v>
      </c>
      <c r="L85">
        <v>10018</v>
      </c>
      <c r="M85">
        <v>10087</v>
      </c>
      <c r="N85">
        <v>10008</v>
      </c>
      <c r="O85">
        <v>10067</v>
      </c>
      <c r="P85">
        <v>10031</v>
      </c>
      <c r="Q85">
        <v>10027</v>
      </c>
      <c r="S85" t="str">
        <f t="shared" si="34"/>
        <v>10018#10087#10008#10067#10031#10027</v>
      </c>
      <c r="T85" t="e">
        <f t="shared" ca="1" si="35"/>
        <v>#NAME?</v>
      </c>
      <c r="U85" t="e">
        <f t="shared" ca="1" si="36"/>
        <v>#NAME?</v>
      </c>
      <c r="W85" s="15" t="str">
        <f t="shared" si="22"/>
        <v/>
      </c>
      <c r="X85" t="str">
        <f t="shared" si="23"/>
        <v/>
      </c>
      <c r="Y85" t="str">
        <f t="shared" si="24"/>
        <v/>
      </c>
      <c r="Z85" t="str">
        <f t="shared" si="25"/>
        <v/>
      </c>
      <c r="AA85" t="str">
        <f t="shared" si="26"/>
        <v/>
      </c>
      <c r="AB85" t="str">
        <f t="shared" si="27"/>
        <v/>
      </c>
      <c r="AC85" t="str">
        <f t="shared" si="28"/>
        <v/>
      </c>
      <c r="AD85" t="str">
        <f t="shared" si="29"/>
        <v/>
      </c>
      <c r="AE85" t="str">
        <f t="shared" si="30"/>
        <v/>
      </c>
      <c r="AF85" t="str">
        <f t="shared" si="31"/>
        <v/>
      </c>
      <c r="AG85" t="str">
        <f t="shared" si="32"/>
        <v/>
      </c>
      <c r="AH85" s="16" t="str">
        <f t="shared" si="33"/>
        <v/>
      </c>
      <c r="AJ85">
        <v>10001</v>
      </c>
      <c r="AK85">
        <v>10002</v>
      </c>
      <c r="AL85">
        <v>10003</v>
      </c>
      <c r="AM85">
        <v>10004</v>
      </c>
      <c r="AN85">
        <v>10005</v>
      </c>
      <c r="AO85">
        <v>10006</v>
      </c>
      <c r="AP85">
        <v>10007</v>
      </c>
      <c r="AQ85">
        <v>10013</v>
      </c>
      <c r="AR85">
        <v>10009</v>
      </c>
      <c r="AS85">
        <v>10010</v>
      </c>
      <c r="AT85">
        <v>10011</v>
      </c>
      <c r="AU85">
        <v>10012</v>
      </c>
    </row>
    <row r="86" spans="1:47" x14ac:dyDescent="0.2">
      <c r="A86">
        <v>85</v>
      </c>
      <c r="B86">
        <f>VLOOKUP($A86,ArenaRobotConfig!$B:$G,6,TRUE)</f>
        <v>62</v>
      </c>
      <c r="C86">
        <f>VLOOKUP($A86,ArenaRobotConfig!$B:$G,3,TRUE)</f>
        <v>32</v>
      </c>
      <c r="E86">
        <v>5</v>
      </c>
      <c r="F86">
        <v>5</v>
      </c>
      <c r="G86">
        <v>5</v>
      </c>
      <c r="H86">
        <v>5</v>
      </c>
      <c r="I86">
        <v>4</v>
      </c>
      <c r="J86">
        <v>5</v>
      </c>
      <c r="L86">
        <v>10018</v>
      </c>
      <c r="M86">
        <v>10085</v>
      </c>
      <c r="N86">
        <v>10008</v>
      </c>
      <c r="O86">
        <v>10028</v>
      </c>
      <c r="P86">
        <v>10058</v>
      </c>
      <c r="Q86">
        <v>10014</v>
      </c>
      <c r="S86" t="str">
        <f t="shared" si="34"/>
        <v>10018#10085#10008#10028#10058#10014</v>
      </c>
      <c r="T86" t="e">
        <f t="shared" ca="1" si="35"/>
        <v>#NAME?</v>
      </c>
      <c r="U86" t="e">
        <f t="shared" ca="1" si="36"/>
        <v>#NAME?</v>
      </c>
      <c r="W86" s="15" t="str">
        <f t="shared" si="22"/>
        <v/>
      </c>
      <c r="X86" t="str">
        <f t="shared" si="23"/>
        <v/>
      </c>
      <c r="Y86" t="str">
        <f t="shared" si="24"/>
        <v/>
      </c>
      <c r="Z86" t="str">
        <f t="shared" si="25"/>
        <v/>
      </c>
      <c r="AA86" t="str">
        <f t="shared" si="26"/>
        <v/>
      </c>
      <c r="AB86" t="str">
        <f t="shared" si="27"/>
        <v/>
      </c>
      <c r="AC86" t="str">
        <f t="shared" si="28"/>
        <v/>
      </c>
      <c r="AD86" t="str">
        <f t="shared" si="29"/>
        <v/>
      </c>
      <c r="AE86" t="str">
        <f t="shared" si="30"/>
        <v/>
      </c>
      <c r="AF86" t="str">
        <f t="shared" si="31"/>
        <v/>
      </c>
      <c r="AG86" t="str">
        <f t="shared" si="32"/>
        <v/>
      </c>
      <c r="AH86" s="16" t="str">
        <f t="shared" si="33"/>
        <v/>
      </c>
      <c r="AJ86">
        <v>10001</v>
      </c>
      <c r="AK86">
        <v>10002</v>
      </c>
      <c r="AL86">
        <v>10003</v>
      </c>
      <c r="AM86">
        <v>10004</v>
      </c>
      <c r="AN86">
        <v>10005</v>
      </c>
      <c r="AO86">
        <v>10006</v>
      </c>
      <c r="AP86">
        <v>10007</v>
      </c>
      <c r="AQ86">
        <v>10013</v>
      </c>
      <c r="AR86">
        <v>10009</v>
      </c>
      <c r="AS86">
        <v>10010</v>
      </c>
      <c r="AT86">
        <v>10011</v>
      </c>
      <c r="AU86">
        <v>10012</v>
      </c>
    </row>
    <row r="87" spans="1:47" x14ac:dyDescent="0.2">
      <c r="A87">
        <v>86</v>
      </c>
      <c r="B87">
        <f>VLOOKUP($A87,ArenaRobotConfig!$B:$G,6,TRUE)</f>
        <v>71</v>
      </c>
      <c r="C87">
        <f>VLOOKUP($A87,ArenaRobotConfig!$B:$G,3,TRUE)</f>
        <v>32</v>
      </c>
      <c r="E87">
        <v>5</v>
      </c>
      <c r="F87">
        <v>5</v>
      </c>
      <c r="G87">
        <v>5</v>
      </c>
      <c r="H87">
        <v>5</v>
      </c>
      <c r="I87">
        <v>5</v>
      </c>
      <c r="J87">
        <v>4</v>
      </c>
      <c r="L87">
        <v>10044</v>
      </c>
      <c r="M87">
        <v>10002</v>
      </c>
      <c r="N87">
        <v>10086</v>
      </c>
      <c r="O87">
        <v>10022</v>
      </c>
      <c r="P87">
        <v>10025</v>
      </c>
      <c r="Q87">
        <v>10060</v>
      </c>
      <c r="S87" t="str">
        <f t="shared" si="34"/>
        <v>10044#10002#10086#10022#10025#10060</v>
      </c>
      <c r="T87" t="e">
        <f t="shared" ca="1" si="35"/>
        <v>#NAME?</v>
      </c>
      <c r="U87" t="e">
        <f t="shared" ca="1" si="36"/>
        <v>#NAME?</v>
      </c>
      <c r="W87" s="15" t="str">
        <f t="shared" si="22"/>
        <v/>
      </c>
      <c r="X87" t="str">
        <f t="shared" si="23"/>
        <v/>
      </c>
      <c r="Y87" t="str">
        <f t="shared" si="24"/>
        <v/>
      </c>
      <c r="Z87" t="str">
        <f t="shared" si="25"/>
        <v/>
      </c>
      <c r="AA87" t="str">
        <f t="shared" si="26"/>
        <v/>
      </c>
      <c r="AB87" t="str">
        <f t="shared" si="27"/>
        <v/>
      </c>
      <c r="AC87" t="str">
        <f t="shared" si="28"/>
        <v/>
      </c>
      <c r="AD87" t="str">
        <f t="shared" si="29"/>
        <v/>
      </c>
      <c r="AE87" t="str">
        <f t="shared" si="30"/>
        <v/>
      </c>
      <c r="AF87" t="str">
        <f t="shared" si="31"/>
        <v/>
      </c>
      <c r="AG87" t="str">
        <f t="shared" si="32"/>
        <v/>
      </c>
      <c r="AH87" s="16" t="str">
        <f t="shared" si="33"/>
        <v/>
      </c>
      <c r="AJ87">
        <v>10001</v>
      </c>
      <c r="AK87">
        <v>10013</v>
      </c>
      <c r="AL87">
        <v>10003</v>
      </c>
      <c r="AM87">
        <v>10004</v>
      </c>
      <c r="AN87">
        <v>10005</v>
      </c>
      <c r="AO87">
        <v>10006</v>
      </c>
      <c r="AP87">
        <v>10007</v>
      </c>
      <c r="AQ87">
        <v>10008</v>
      </c>
      <c r="AR87">
        <v>10009</v>
      </c>
      <c r="AS87">
        <v>10010</v>
      </c>
      <c r="AT87">
        <v>10011</v>
      </c>
      <c r="AU87">
        <v>10012</v>
      </c>
    </row>
    <row r="88" spans="1:47" x14ac:dyDescent="0.2">
      <c r="A88">
        <v>87</v>
      </c>
      <c r="B88">
        <f>VLOOKUP($A88,ArenaRobotConfig!$B:$G,6,TRUE)</f>
        <v>59</v>
      </c>
      <c r="C88">
        <f>VLOOKUP($A88,ArenaRobotConfig!$B:$G,3,TRUE)</f>
        <v>33</v>
      </c>
      <c r="E88">
        <v>5</v>
      </c>
      <c r="F88">
        <v>4</v>
      </c>
      <c r="G88">
        <v>5</v>
      </c>
      <c r="H88">
        <v>5</v>
      </c>
      <c r="I88">
        <v>5</v>
      </c>
      <c r="J88">
        <v>5</v>
      </c>
      <c r="L88">
        <v>10018</v>
      </c>
      <c r="M88">
        <v>10061</v>
      </c>
      <c r="N88">
        <v>10016</v>
      </c>
      <c r="O88">
        <v>10009</v>
      </c>
      <c r="P88">
        <v>10025</v>
      </c>
      <c r="Q88">
        <v>10032</v>
      </c>
      <c r="S88" t="str">
        <f t="shared" si="34"/>
        <v>10018#10061#10016#10009#10025#10032</v>
      </c>
      <c r="T88" t="e">
        <f t="shared" ca="1" si="35"/>
        <v>#NAME?</v>
      </c>
      <c r="U88" t="e">
        <f t="shared" ca="1" si="36"/>
        <v>#NAME?</v>
      </c>
      <c r="W88" s="15" t="str">
        <f t="shared" si="22"/>
        <v/>
      </c>
      <c r="X88" t="str">
        <f t="shared" si="23"/>
        <v/>
      </c>
      <c r="Y88" t="str">
        <f t="shared" si="24"/>
        <v/>
      </c>
      <c r="Z88" t="str">
        <f t="shared" si="25"/>
        <v/>
      </c>
      <c r="AA88" t="str">
        <f t="shared" si="26"/>
        <v/>
      </c>
      <c r="AB88" t="str">
        <f t="shared" si="27"/>
        <v/>
      </c>
      <c r="AC88" t="str">
        <f t="shared" si="28"/>
        <v/>
      </c>
      <c r="AD88" t="str">
        <f t="shared" si="29"/>
        <v/>
      </c>
      <c r="AE88" t="str">
        <f t="shared" si="30"/>
        <v/>
      </c>
      <c r="AF88" t="str">
        <f t="shared" si="31"/>
        <v/>
      </c>
      <c r="AG88" t="str">
        <f t="shared" si="32"/>
        <v/>
      </c>
      <c r="AH88" s="16" t="str">
        <f t="shared" si="33"/>
        <v/>
      </c>
      <c r="AJ88">
        <v>10001</v>
      </c>
      <c r="AK88">
        <v>10002</v>
      </c>
      <c r="AL88">
        <v>10003</v>
      </c>
      <c r="AM88">
        <v>10004</v>
      </c>
      <c r="AN88">
        <v>10005</v>
      </c>
      <c r="AO88">
        <v>10006</v>
      </c>
      <c r="AP88">
        <v>10007</v>
      </c>
      <c r="AQ88">
        <v>10008</v>
      </c>
      <c r="AR88">
        <v>10013</v>
      </c>
      <c r="AS88">
        <v>10010</v>
      </c>
      <c r="AT88">
        <v>10011</v>
      </c>
      <c r="AU88">
        <v>10012</v>
      </c>
    </row>
    <row r="89" spans="1:47" x14ac:dyDescent="0.2">
      <c r="A89">
        <v>88</v>
      </c>
      <c r="B89">
        <f>VLOOKUP($A89,ArenaRobotConfig!$B:$G,6,TRUE)</f>
        <v>63</v>
      </c>
      <c r="C89">
        <f>VLOOKUP($A89,ArenaRobotConfig!$B:$G,3,TRUE)</f>
        <v>31</v>
      </c>
      <c r="E89">
        <v>4</v>
      </c>
      <c r="F89">
        <v>5</v>
      </c>
      <c r="G89">
        <v>5</v>
      </c>
      <c r="H89">
        <v>5</v>
      </c>
      <c r="I89">
        <v>5</v>
      </c>
      <c r="J89">
        <v>5</v>
      </c>
      <c r="L89">
        <v>10062</v>
      </c>
      <c r="M89">
        <v>10010</v>
      </c>
      <c r="N89">
        <v>10042</v>
      </c>
      <c r="O89">
        <v>10028</v>
      </c>
      <c r="P89">
        <v>10030</v>
      </c>
      <c r="Q89">
        <v>10033</v>
      </c>
      <c r="S89" t="str">
        <f t="shared" si="34"/>
        <v>10062#10010#10042#10028#10030#10033</v>
      </c>
      <c r="T89" t="e">
        <f t="shared" ca="1" si="35"/>
        <v>#NAME?</v>
      </c>
      <c r="U89" t="e">
        <f t="shared" ca="1" si="36"/>
        <v>#NAME?</v>
      </c>
      <c r="W89" s="15" t="str">
        <f t="shared" si="22"/>
        <v/>
      </c>
      <c r="X89" t="str">
        <f t="shared" si="23"/>
        <v/>
      </c>
      <c r="Y89" t="str">
        <f t="shared" si="24"/>
        <v/>
      </c>
      <c r="Z89" t="str">
        <f t="shared" si="25"/>
        <v/>
      </c>
      <c r="AA89" t="str">
        <f t="shared" si="26"/>
        <v/>
      </c>
      <c r="AB89" t="str">
        <f t="shared" si="27"/>
        <v/>
      </c>
      <c r="AC89" t="str">
        <f t="shared" si="28"/>
        <v/>
      </c>
      <c r="AD89" t="str">
        <f t="shared" si="29"/>
        <v/>
      </c>
      <c r="AE89" t="str">
        <f t="shared" si="30"/>
        <v/>
      </c>
      <c r="AF89" t="str">
        <f t="shared" si="31"/>
        <v/>
      </c>
      <c r="AG89" t="str">
        <f t="shared" si="32"/>
        <v/>
      </c>
      <c r="AH89" s="16" t="str">
        <f t="shared" si="33"/>
        <v/>
      </c>
      <c r="AJ89">
        <v>10001</v>
      </c>
      <c r="AK89">
        <v>10002</v>
      </c>
      <c r="AL89">
        <v>10003</v>
      </c>
      <c r="AM89">
        <v>10004</v>
      </c>
      <c r="AN89">
        <v>10005</v>
      </c>
      <c r="AO89">
        <v>10006</v>
      </c>
      <c r="AP89">
        <v>10007</v>
      </c>
      <c r="AQ89">
        <v>10008</v>
      </c>
      <c r="AR89">
        <v>10009</v>
      </c>
      <c r="AS89">
        <v>10013</v>
      </c>
      <c r="AT89">
        <v>10011</v>
      </c>
      <c r="AU89">
        <v>10012</v>
      </c>
    </row>
    <row r="90" spans="1:47" x14ac:dyDescent="0.2">
      <c r="A90">
        <v>89</v>
      </c>
      <c r="B90">
        <f>VLOOKUP($A90,ArenaRobotConfig!$B:$G,6,TRUE)</f>
        <v>60</v>
      </c>
      <c r="C90">
        <f>VLOOKUP($A90,ArenaRobotConfig!$B:$G,3,TRUE)</f>
        <v>30</v>
      </c>
      <c r="E90">
        <v>5</v>
      </c>
      <c r="F90">
        <v>5</v>
      </c>
      <c r="G90">
        <v>5</v>
      </c>
      <c r="H90">
        <v>4</v>
      </c>
      <c r="I90">
        <v>5</v>
      </c>
      <c r="J90">
        <v>5</v>
      </c>
      <c r="L90">
        <v>10001</v>
      </c>
      <c r="M90">
        <v>10087</v>
      </c>
      <c r="N90">
        <v>10086</v>
      </c>
      <c r="O90">
        <v>10067</v>
      </c>
      <c r="P90">
        <v>10015</v>
      </c>
      <c r="Q90">
        <v>10017</v>
      </c>
      <c r="S90" t="str">
        <f t="shared" si="34"/>
        <v>10001#10087#10086#10067#10015#10017</v>
      </c>
      <c r="T90" t="e">
        <f t="shared" ca="1" si="35"/>
        <v>#NAME?</v>
      </c>
      <c r="U90" t="e">
        <f t="shared" ca="1" si="36"/>
        <v>#NAME?</v>
      </c>
      <c r="W90" s="15" t="str">
        <f t="shared" si="22"/>
        <v/>
      </c>
      <c r="X90" t="str">
        <f t="shared" si="23"/>
        <v/>
      </c>
      <c r="Y90" t="str">
        <f t="shared" si="24"/>
        <v/>
      </c>
      <c r="Z90" t="str">
        <f t="shared" si="25"/>
        <v/>
      </c>
      <c r="AA90" t="str">
        <f t="shared" si="26"/>
        <v/>
      </c>
      <c r="AB90" t="str">
        <f t="shared" si="27"/>
        <v/>
      </c>
      <c r="AC90" t="str">
        <f t="shared" si="28"/>
        <v/>
      </c>
      <c r="AD90" t="str">
        <f t="shared" si="29"/>
        <v/>
      </c>
      <c r="AE90" t="str">
        <f t="shared" si="30"/>
        <v/>
      </c>
      <c r="AF90" t="str">
        <f t="shared" si="31"/>
        <v/>
      </c>
      <c r="AG90" t="str">
        <f t="shared" si="32"/>
        <v/>
      </c>
      <c r="AH90" s="16" t="str">
        <f t="shared" si="33"/>
        <v/>
      </c>
      <c r="AJ90">
        <v>10013</v>
      </c>
      <c r="AK90">
        <v>10002</v>
      </c>
      <c r="AL90">
        <v>10003</v>
      </c>
      <c r="AM90">
        <v>10004</v>
      </c>
      <c r="AN90">
        <v>10005</v>
      </c>
      <c r="AO90">
        <v>10006</v>
      </c>
      <c r="AP90">
        <v>10007</v>
      </c>
      <c r="AQ90">
        <v>10008</v>
      </c>
      <c r="AR90">
        <v>10009</v>
      </c>
      <c r="AS90">
        <v>10010</v>
      </c>
      <c r="AT90">
        <v>10011</v>
      </c>
      <c r="AU90">
        <v>10012</v>
      </c>
    </row>
    <row r="91" spans="1:47" x14ac:dyDescent="0.2">
      <c r="A91">
        <v>90</v>
      </c>
      <c r="B91">
        <f>VLOOKUP($A91,ArenaRobotConfig!$B:$G,6,TRUE)</f>
        <v>66</v>
      </c>
      <c r="C91">
        <f>VLOOKUP($A91,ArenaRobotConfig!$B:$G,3,TRUE)</f>
        <v>35</v>
      </c>
      <c r="E91">
        <v>5</v>
      </c>
      <c r="F91">
        <v>5</v>
      </c>
      <c r="G91">
        <v>5</v>
      </c>
      <c r="H91">
        <v>5</v>
      </c>
      <c r="I91">
        <v>5</v>
      </c>
      <c r="J91">
        <v>5</v>
      </c>
      <c r="L91">
        <v>10003</v>
      </c>
      <c r="M91">
        <v>10035</v>
      </c>
      <c r="N91">
        <v>10008</v>
      </c>
      <c r="O91">
        <v>10022</v>
      </c>
      <c r="P91">
        <v>10013</v>
      </c>
      <c r="Q91">
        <v>10032</v>
      </c>
      <c r="S91" t="str">
        <f t="shared" si="34"/>
        <v>10003#10035#10008#10022#10013#10032</v>
      </c>
      <c r="T91" t="e">
        <f t="shared" ca="1" si="35"/>
        <v>#NAME?</v>
      </c>
      <c r="U91" t="e">
        <f t="shared" ca="1" si="36"/>
        <v>#NAME?</v>
      </c>
      <c r="W91" s="15" t="str">
        <f t="shared" si="22"/>
        <v/>
      </c>
      <c r="X91" t="str">
        <f t="shared" si="23"/>
        <v/>
      </c>
      <c r="Y91" t="str">
        <f t="shared" si="24"/>
        <v/>
      </c>
      <c r="Z91" t="str">
        <f t="shared" si="25"/>
        <v/>
      </c>
      <c r="AA91" t="str">
        <f t="shared" si="26"/>
        <v/>
      </c>
      <c r="AB91" t="str">
        <f t="shared" si="27"/>
        <v/>
      </c>
      <c r="AC91" t="str">
        <f t="shared" si="28"/>
        <v/>
      </c>
      <c r="AD91" t="str">
        <f t="shared" si="29"/>
        <v/>
      </c>
      <c r="AE91" t="str">
        <f t="shared" si="30"/>
        <v/>
      </c>
      <c r="AF91" t="str">
        <f t="shared" si="31"/>
        <v/>
      </c>
      <c r="AG91" t="str">
        <f t="shared" si="32"/>
        <v/>
      </c>
      <c r="AH91" s="16" t="str">
        <f t="shared" si="33"/>
        <v/>
      </c>
      <c r="AJ91">
        <v>10001</v>
      </c>
      <c r="AK91">
        <v>10002</v>
      </c>
      <c r="AL91">
        <v>10014</v>
      </c>
      <c r="AM91">
        <v>10004</v>
      </c>
      <c r="AN91">
        <v>10005</v>
      </c>
      <c r="AO91">
        <v>10006</v>
      </c>
      <c r="AP91">
        <v>10007</v>
      </c>
      <c r="AQ91">
        <v>10015</v>
      </c>
      <c r="AR91">
        <v>10009</v>
      </c>
      <c r="AS91">
        <v>10010</v>
      </c>
      <c r="AT91">
        <v>10011</v>
      </c>
      <c r="AU91">
        <v>10012</v>
      </c>
    </row>
    <row r="92" spans="1:47" x14ac:dyDescent="0.2">
      <c r="A92">
        <v>91</v>
      </c>
      <c r="B92">
        <f>VLOOKUP($A92,ArenaRobotConfig!$B:$G,6,TRUE)</f>
        <v>70</v>
      </c>
      <c r="C92">
        <f>VLOOKUP($A92,ArenaRobotConfig!$B:$G,3,TRUE)</f>
        <v>35</v>
      </c>
      <c r="E92">
        <v>5</v>
      </c>
      <c r="F92">
        <v>5</v>
      </c>
      <c r="G92">
        <v>5</v>
      </c>
      <c r="H92">
        <v>5</v>
      </c>
      <c r="I92">
        <v>5</v>
      </c>
      <c r="J92">
        <v>5</v>
      </c>
      <c r="L92">
        <v>10003</v>
      </c>
      <c r="M92">
        <v>10085</v>
      </c>
      <c r="N92">
        <v>10004</v>
      </c>
      <c r="O92">
        <v>10029</v>
      </c>
      <c r="P92">
        <v>10040</v>
      </c>
      <c r="Q92">
        <v>10033</v>
      </c>
      <c r="S92" t="str">
        <f t="shared" si="34"/>
        <v>10003#10085#10004#10029#10040#10033</v>
      </c>
      <c r="T92" t="e">
        <f t="shared" ca="1" si="35"/>
        <v>#NAME?</v>
      </c>
      <c r="U92" t="e">
        <f t="shared" ca="1" si="36"/>
        <v>#NAME?</v>
      </c>
      <c r="W92" s="15" t="str">
        <f t="shared" si="22"/>
        <v/>
      </c>
      <c r="X92" t="str">
        <f t="shared" si="23"/>
        <v/>
      </c>
      <c r="Y92" t="str">
        <f t="shared" si="24"/>
        <v/>
      </c>
      <c r="Z92" t="str">
        <f t="shared" si="25"/>
        <v/>
      </c>
      <c r="AA92" t="str">
        <f t="shared" si="26"/>
        <v/>
      </c>
      <c r="AB92" t="str">
        <f t="shared" si="27"/>
        <v/>
      </c>
      <c r="AC92" t="str">
        <f t="shared" si="28"/>
        <v/>
      </c>
      <c r="AD92" t="str">
        <f t="shared" si="29"/>
        <v/>
      </c>
      <c r="AE92" t="str">
        <f t="shared" si="30"/>
        <v/>
      </c>
      <c r="AF92" t="str">
        <f t="shared" si="31"/>
        <v/>
      </c>
      <c r="AG92" t="str">
        <f t="shared" si="32"/>
        <v/>
      </c>
      <c r="AH92" s="16" t="str">
        <f t="shared" si="33"/>
        <v/>
      </c>
      <c r="AJ92">
        <v>10001</v>
      </c>
      <c r="AK92">
        <v>10002</v>
      </c>
      <c r="AL92">
        <v>10013</v>
      </c>
      <c r="AM92">
        <v>10014</v>
      </c>
      <c r="AN92">
        <v>10005</v>
      </c>
      <c r="AO92">
        <v>10006</v>
      </c>
      <c r="AP92">
        <v>10007</v>
      </c>
      <c r="AQ92">
        <v>10008</v>
      </c>
      <c r="AR92">
        <v>10009</v>
      </c>
      <c r="AS92">
        <v>10010</v>
      </c>
      <c r="AT92">
        <v>10011</v>
      </c>
      <c r="AU92">
        <v>10012</v>
      </c>
    </row>
    <row r="93" spans="1:47" x14ac:dyDescent="0.2">
      <c r="A93">
        <v>92</v>
      </c>
      <c r="B93">
        <f>VLOOKUP($A93,ArenaRobotConfig!$B:$G,6,TRUE)</f>
        <v>66</v>
      </c>
      <c r="C93">
        <f>VLOOKUP($A93,ArenaRobotConfig!$B:$G,3,TRUE)</f>
        <v>34</v>
      </c>
      <c r="E93">
        <v>5</v>
      </c>
      <c r="F93">
        <v>5</v>
      </c>
      <c r="G93">
        <v>5</v>
      </c>
      <c r="H93">
        <v>5</v>
      </c>
      <c r="I93">
        <v>5</v>
      </c>
      <c r="J93">
        <v>5</v>
      </c>
      <c r="L93">
        <v>10044</v>
      </c>
      <c r="M93">
        <v>10007</v>
      </c>
      <c r="N93">
        <v>10004</v>
      </c>
      <c r="O93">
        <v>10039</v>
      </c>
      <c r="P93">
        <v>10089</v>
      </c>
      <c r="Q93">
        <v>10032</v>
      </c>
      <c r="S93" t="str">
        <f t="shared" si="34"/>
        <v>10044#10007#10004#10039#10089#10032</v>
      </c>
      <c r="T93" t="e">
        <f t="shared" ca="1" si="35"/>
        <v>#NAME?</v>
      </c>
      <c r="U93" t="e">
        <f t="shared" ca="1" si="36"/>
        <v>#NAME?</v>
      </c>
      <c r="W93" s="15" t="str">
        <f t="shared" si="22"/>
        <v/>
      </c>
      <c r="X93" t="str">
        <f t="shared" si="23"/>
        <v/>
      </c>
      <c r="Y93" t="str">
        <f t="shared" si="24"/>
        <v/>
      </c>
      <c r="Z93" t="str">
        <f t="shared" si="25"/>
        <v/>
      </c>
      <c r="AA93" t="str">
        <f t="shared" si="26"/>
        <v/>
      </c>
      <c r="AB93" t="str">
        <f t="shared" si="27"/>
        <v/>
      </c>
      <c r="AC93" t="str">
        <f t="shared" si="28"/>
        <v/>
      </c>
      <c r="AD93" t="str">
        <f t="shared" si="29"/>
        <v/>
      </c>
      <c r="AE93" t="str">
        <f t="shared" si="30"/>
        <v/>
      </c>
      <c r="AF93" t="str">
        <f t="shared" si="31"/>
        <v/>
      </c>
      <c r="AG93" t="str">
        <f t="shared" si="32"/>
        <v/>
      </c>
      <c r="AH93" s="16" t="str">
        <f t="shared" si="33"/>
        <v/>
      </c>
      <c r="AJ93">
        <v>10001</v>
      </c>
      <c r="AK93">
        <v>10002</v>
      </c>
      <c r="AL93">
        <v>10003</v>
      </c>
      <c r="AM93">
        <v>10013</v>
      </c>
      <c r="AN93">
        <v>10005</v>
      </c>
      <c r="AO93">
        <v>10006</v>
      </c>
      <c r="AP93">
        <v>10014</v>
      </c>
      <c r="AQ93">
        <v>10008</v>
      </c>
      <c r="AR93">
        <v>10009</v>
      </c>
      <c r="AS93">
        <v>10010</v>
      </c>
      <c r="AT93">
        <v>10011</v>
      </c>
      <c r="AU93">
        <v>10012</v>
      </c>
    </row>
    <row r="94" spans="1:47" x14ac:dyDescent="0.2">
      <c r="A94">
        <v>93</v>
      </c>
      <c r="B94">
        <f>VLOOKUP($A94,ArenaRobotConfig!$B:$G,6,TRUE)</f>
        <v>60</v>
      </c>
      <c r="C94">
        <f>VLOOKUP($A94,ArenaRobotConfig!$B:$G,3,TRUE)</f>
        <v>33</v>
      </c>
      <c r="E94">
        <v>5</v>
      </c>
      <c r="F94">
        <v>5</v>
      </c>
      <c r="G94">
        <v>5</v>
      </c>
      <c r="H94">
        <v>5</v>
      </c>
      <c r="I94">
        <v>5</v>
      </c>
      <c r="J94">
        <v>5</v>
      </c>
      <c r="L94">
        <v>10006</v>
      </c>
      <c r="M94">
        <v>10037</v>
      </c>
      <c r="N94">
        <v>10011</v>
      </c>
      <c r="O94">
        <v>10039</v>
      </c>
      <c r="P94">
        <v>10024</v>
      </c>
      <c r="Q94">
        <v>10017</v>
      </c>
      <c r="S94" t="str">
        <f t="shared" si="34"/>
        <v>10006#10037#10011#10039#10024#10017</v>
      </c>
      <c r="T94" t="e">
        <f t="shared" ca="1" si="35"/>
        <v>#NAME?</v>
      </c>
      <c r="U94" t="e">
        <f t="shared" ca="1" si="36"/>
        <v>#NAME?</v>
      </c>
      <c r="W94" s="15" t="str">
        <f t="shared" si="22"/>
        <v/>
      </c>
      <c r="X94" t="str">
        <f t="shared" si="23"/>
        <v/>
      </c>
      <c r="Y94" t="str">
        <f t="shared" si="24"/>
        <v/>
      </c>
      <c r="Z94" t="str">
        <f t="shared" si="25"/>
        <v/>
      </c>
      <c r="AA94" t="str">
        <f t="shared" si="26"/>
        <v/>
      </c>
      <c r="AB94" t="str">
        <f t="shared" si="27"/>
        <v/>
      </c>
      <c r="AC94" t="str">
        <f t="shared" si="28"/>
        <v/>
      </c>
      <c r="AD94" t="str">
        <f t="shared" si="29"/>
        <v/>
      </c>
      <c r="AE94" t="str">
        <f t="shared" si="30"/>
        <v/>
      </c>
      <c r="AF94" t="str">
        <f t="shared" si="31"/>
        <v/>
      </c>
      <c r="AG94" t="str">
        <f t="shared" si="32"/>
        <v/>
      </c>
      <c r="AH94" s="16" t="str">
        <f t="shared" si="33"/>
        <v/>
      </c>
      <c r="AJ94">
        <v>10001</v>
      </c>
      <c r="AK94">
        <v>10002</v>
      </c>
      <c r="AL94">
        <v>10003</v>
      </c>
      <c r="AM94">
        <v>10004</v>
      </c>
      <c r="AN94">
        <v>10005</v>
      </c>
      <c r="AO94">
        <v>10013</v>
      </c>
      <c r="AP94">
        <v>10007</v>
      </c>
      <c r="AQ94">
        <v>10008</v>
      </c>
      <c r="AR94">
        <v>10009</v>
      </c>
      <c r="AS94">
        <v>10010</v>
      </c>
      <c r="AT94">
        <v>10014</v>
      </c>
      <c r="AU94">
        <v>10012</v>
      </c>
    </row>
    <row r="95" spans="1:47" x14ac:dyDescent="0.2">
      <c r="A95">
        <v>94</v>
      </c>
      <c r="B95">
        <f>VLOOKUP($A95,ArenaRobotConfig!$B:$G,6,TRUE)</f>
        <v>61</v>
      </c>
      <c r="C95">
        <f>VLOOKUP($A95,ArenaRobotConfig!$B:$G,3,TRUE)</f>
        <v>30</v>
      </c>
      <c r="E95">
        <v>5</v>
      </c>
      <c r="F95">
        <v>5</v>
      </c>
      <c r="G95">
        <v>5</v>
      </c>
      <c r="H95">
        <v>5</v>
      </c>
      <c r="I95">
        <v>5</v>
      </c>
      <c r="J95">
        <v>5</v>
      </c>
      <c r="L95">
        <v>10001</v>
      </c>
      <c r="M95">
        <v>10020</v>
      </c>
      <c r="N95">
        <v>10021</v>
      </c>
      <c r="O95">
        <v>10039</v>
      </c>
      <c r="P95">
        <v>10024</v>
      </c>
      <c r="Q95">
        <v>10026</v>
      </c>
      <c r="S95" t="str">
        <f t="shared" si="34"/>
        <v>10001#10020#10021#10039#10024#10026</v>
      </c>
      <c r="T95" t="e">
        <f t="shared" ca="1" si="35"/>
        <v>#NAME?</v>
      </c>
      <c r="U95" t="e">
        <f t="shared" ca="1" si="36"/>
        <v>#NAME?</v>
      </c>
      <c r="W95" s="15" t="str">
        <f t="shared" si="22"/>
        <v/>
      </c>
      <c r="X95" t="str">
        <f t="shared" si="23"/>
        <v/>
      </c>
      <c r="Y95" t="str">
        <f t="shared" si="24"/>
        <v/>
      </c>
      <c r="Z95" t="str">
        <f t="shared" si="25"/>
        <v/>
      </c>
      <c r="AA95" t="str">
        <f t="shared" si="26"/>
        <v/>
      </c>
      <c r="AB95" t="str">
        <f t="shared" si="27"/>
        <v/>
      </c>
      <c r="AC95" t="str">
        <f t="shared" si="28"/>
        <v/>
      </c>
      <c r="AD95" t="str">
        <f t="shared" si="29"/>
        <v/>
      </c>
      <c r="AE95" t="str">
        <f t="shared" si="30"/>
        <v/>
      </c>
      <c r="AF95" t="str">
        <f t="shared" si="31"/>
        <v/>
      </c>
      <c r="AG95" t="str">
        <f t="shared" si="32"/>
        <v/>
      </c>
      <c r="AH95" s="16" t="str">
        <f t="shared" si="33"/>
        <v/>
      </c>
      <c r="AJ95">
        <v>10013</v>
      </c>
      <c r="AK95">
        <v>10002</v>
      </c>
      <c r="AL95">
        <v>10003</v>
      </c>
      <c r="AM95">
        <v>10004</v>
      </c>
      <c r="AN95">
        <v>10005</v>
      </c>
      <c r="AO95">
        <v>10006</v>
      </c>
      <c r="AP95">
        <v>10007</v>
      </c>
      <c r="AQ95">
        <v>10008</v>
      </c>
      <c r="AR95">
        <v>10009</v>
      </c>
      <c r="AS95">
        <v>10010</v>
      </c>
      <c r="AT95">
        <v>10011</v>
      </c>
      <c r="AU95">
        <v>10012</v>
      </c>
    </row>
    <row r="96" spans="1:47" x14ac:dyDescent="0.2">
      <c r="A96">
        <v>95</v>
      </c>
      <c r="B96">
        <f>VLOOKUP($A96,ArenaRobotConfig!$B:$G,6,TRUE)</f>
        <v>64</v>
      </c>
      <c r="C96">
        <f>VLOOKUP($A96,ArenaRobotConfig!$B:$G,3,TRUE)</f>
        <v>35</v>
      </c>
      <c r="E96">
        <v>5</v>
      </c>
      <c r="F96">
        <v>5</v>
      </c>
      <c r="G96">
        <v>5</v>
      </c>
      <c r="H96">
        <v>5</v>
      </c>
      <c r="I96">
        <v>5</v>
      </c>
      <c r="J96">
        <v>5</v>
      </c>
      <c r="L96">
        <v>10044</v>
      </c>
      <c r="M96">
        <v>10085</v>
      </c>
      <c r="N96">
        <v>10008</v>
      </c>
      <c r="O96">
        <v>10028</v>
      </c>
      <c r="P96">
        <v>10013</v>
      </c>
      <c r="Q96">
        <v>10026</v>
      </c>
      <c r="S96" t="str">
        <f t="shared" si="34"/>
        <v>10044#10085#10008#10028#10013#10026</v>
      </c>
      <c r="T96" t="e">
        <f t="shared" ca="1" si="35"/>
        <v>#NAME?</v>
      </c>
      <c r="U96" t="e">
        <f t="shared" ca="1" si="36"/>
        <v>#NAME?</v>
      </c>
      <c r="W96" s="15" t="str">
        <f t="shared" si="22"/>
        <v/>
      </c>
      <c r="X96" t="str">
        <f t="shared" si="23"/>
        <v/>
      </c>
      <c r="Y96" t="str">
        <f t="shared" si="24"/>
        <v/>
      </c>
      <c r="Z96" t="str">
        <f t="shared" si="25"/>
        <v/>
      </c>
      <c r="AA96" t="str">
        <f t="shared" si="26"/>
        <v/>
      </c>
      <c r="AB96" t="str">
        <f t="shared" si="27"/>
        <v/>
      </c>
      <c r="AC96" t="str">
        <f t="shared" si="28"/>
        <v/>
      </c>
      <c r="AD96" t="str">
        <f t="shared" si="29"/>
        <v/>
      </c>
      <c r="AE96" t="str">
        <f t="shared" si="30"/>
        <v/>
      </c>
      <c r="AF96" t="str">
        <f t="shared" si="31"/>
        <v/>
      </c>
      <c r="AG96" t="str">
        <f t="shared" si="32"/>
        <v/>
      </c>
      <c r="AH96" s="16" t="str">
        <f t="shared" si="33"/>
        <v/>
      </c>
      <c r="AJ96">
        <v>10001</v>
      </c>
      <c r="AK96">
        <v>10002</v>
      </c>
      <c r="AL96">
        <v>10003</v>
      </c>
      <c r="AM96">
        <v>10004</v>
      </c>
      <c r="AN96">
        <v>10005</v>
      </c>
      <c r="AO96">
        <v>10006</v>
      </c>
      <c r="AP96">
        <v>10007</v>
      </c>
      <c r="AQ96">
        <v>10014</v>
      </c>
      <c r="AR96">
        <v>10009</v>
      </c>
      <c r="AS96">
        <v>10010</v>
      </c>
      <c r="AT96">
        <v>10011</v>
      </c>
      <c r="AU96">
        <v>10012</v>
      </c>
    </row>
    <row r="97" spans="1:47" x14ac:dyDescent="0.2">
      <c r="A97">
        <v>96</v>
      </c>
      <c r="B97">
        <f>VLOOKUP($A97,ArenaRobotConfig!$B:$G,6,TRUE)</f>
        <v>66</v>
      </c>
      <c r="C97">
        <f>VLOOKUP($A97,ArenaRobotConfig!$B:$G,3,TRUE)</f>
        <v>33</v>
      </c>
      <c r="E97">
        <v>5</v>
      </c>
      <c r="F97">
        <v>5</v>
      </c>
      <c r="G97">
        <v>5</v>
      </c>
      <c r="H97">
        <v>5</v>
      </c>
      <c r="I97">
        <v>5</v>
      </c>
      <c r="J97">
        <v>5</v>
      </c>
      <c r="L97">
        <v>10034</v>
      </c>
      <c r="M97">
        <v>10007</v>
      </c>
      <c r="N97">
        <v>10042</v>
      </c>
      <c r="O97">
        <v>10009</v>
      </c>
      <c r="P97">
        <v>10031</v>
      </c>
      <c r="Q97">
        <v>10046</v>
      </c>
      <c r="S97" t="str">
        <f t="shared" si="34"/>
        <v>10034#10007#10042#10009#10031#10046</v>
      </c>
      <c r="T97" t="e">
        <f t="shared" ca="1" si="35"/>
        <v>#NAME?</v>
      </c>
      <c r="U97" t="e">
        <f t="shared" ca="1" si="36"/>
        <v>#NAME?</v>
      </c>
      <c r="W97" s="15" t="str">
        <f t="shared" si="22"/>
        <v/>
      </c>
      <c r="X97" t="str">
        <f t="shared" si="23"/>
        <v/>
      </c>
      <c r="Y97" t="str">
        <f t="shared" si="24"/>
        <v/>
      </c>
      <c r="Z97" t="str">
        <f t="shared" si="25"/>
        <v/>
      </c>
      <c r="AA97" t="str">
        <f t="shared" si="26"/>
        <v/>
      </c>
      <c r="AB97" t="str">
        <f t="shared" si="27"/>
        <v/>
      </c>
      <c r="AC97" t="str">
        <f t="shared" si="28"/>
        <v/>
      </c>
      <c r="AD97" t="str">
        <f t="shared" si="29"/>
        <v/>
      </c>
      <c r="AE97" t="str">
        <f t="shared" si="30"/>
        <v/>
      </c>
      <c r="AF97" t="str">
        <f t="shared" si="31"/>
        <v/>
      </c>
      <c r="AG97" t="str">
        <f t="shared" si="32"/>
        <v/>
      </c>
      <c r="AH97" s="16" t="str">
        <f t="shared" si="33"/>
        <v/>
      </c>
      <c r="AJ97">
        <v>10001</v>
      </c>
      <c r="AK97">
        <v>10002</v>
      </c>
      <c r="AL97">
        <v>10003</v>
      </c>
      <c r="AM97">
        <v>10004</v>
      </c>
      <c r="AN97">
        <v>10005</v>
      </c>
      <c r="AO97">
        <v>10006</v>
      </c>
      <c r="AP97">
        <v>10013</v>
      </c>
      <c r="AQ97">
        <v>10008</v>
      </c>
      <c r="AR97">
        <v>10014</v>
      </c>
      <c r="AS97">
        <v>10010</v>
      </c>
      <c r="AT97">
        <v>10011</v>
      </c>
      <c r="AU97">
        <v>10012</v>
      </c>
    </row>
    <row r="98" spans="1:47" x14ac:dyDescent="0.2">
      <c r="A98">
        <v>97</v>
      </c>
      <c r="B98">
        <f>VLOOKUP($A98,ArenaRobotConfig!$B:$G,6,TRUE)</f>
        <v>69</v>
      </c>
      <c r="C98">
        <f>VLOOKUP($A98,ArenaRobotConfig!$B:$G,3,TRUE)</f>
        <v>32</v>
      </c>
      <c r="E98">
        <v>5</v>
      </c>
      <c r="F98">
        <v>5</v>
      </c>
      <c r="G98">
        <v>5</v>
      </c>
      <c r="H98">
        <v>5</v>
      </c>
      <c r="I98">
        <v>5</v>
      </c>
      <c r="J98">
        <v>5</v>
      </c>
      <c r="L98">
        <v>10019</v>
      </c>
      <c r="M98">
        <v>10087</v>
      </c>
      <c r="N98">
        <v>10021</v>
      </c>
      <c r="O98">
        <v>10009</v>
      </c>
      <c r="P98">
        <v>10031</v>
      </c>
      <c r="Q98">
        <v>10033</v>
      </c>
      <c r="S98" t="str">
        <f t="shared" si="34"/>
        <v>10019#10087#10021#10009#10031#10033</v>
      </c>
      <c r="T98" t="e">
        <f t="shared" ca="1" si="35"/>
        <v>#NAME?</v>
      </c>
      <c r="U98" t="e">
        <f t="shared" ca="1" si="36"/>
        <v>#NAME?</v>
      </c>
      <c r="W98" s="15" t="str">
        <f t="shared" si="22"/>
        <v/>
      </c>
      <c r="X98" t="str">
        <f t="shared" si="23"/>
        <v/>
      </c>
      <c r="Y98" t="str">
        <f t="shared" si="24"/>
        <v/>
      </c>
      <c r="Z98" t="str">
        <f t="shared" si="25"/>
        <v/>
      </c>
      <c r="AA98" t="str">
        <f t="shared" si="26"/>
        <v/>
      </c>
      <c r="AB98" t="str">
        <f t="shared" si="27"/>
        <v/>
      </c>
      <c r="AC98" t="str">
        <f t="shared" si="28"/>
        <v/>
      </c>
      <c r="AD98" t="str">
        <f t="shared" si="29"/>
        <v/>
      </c>
      <c r="AE98" t="str">
        <f t="shared" si="30"/>
        <v/>
      </c>
      <c r="AF98" t="str">
        <f t="shared" si="31"/>
        <v/>
      </c>
      <c r="AG98" t="str">
        <f t="shared" si="32"/>
        <v/>
      </c>
      <c r="AH98" s="16" t="str">
        <f t="shared" si="33"/>
        <v/>
      </c>
      <c r="AJ98">
        <v>10001</v>
      </c>
      <c r="AK98">
        <v>10002</v>
      </c>
      <c r="AL98">
        <v>10003</v>
      </c>
      <c r="AM98">
        <v>10004</v>
      </c>
      <c r="AN98">
        <v>10005</v>
      </c>
      <c r="AO98">
        <v>10006</v>
      </c>
      <c r="AP98">
        <v>10007</v>
      </c>
      <c r="AQ98">
        <v>10008</v>
      </c>
      <c r="AR98">
        <v>10013</v>
      </c>
      <c r="AS98">
        <v>10010</v>
      </c>
      <c r="AT98">
        <v>10011</v>
      </c>
      <c r="AU98">
        <v>10012</v>
      </c>
    </row>
    <row r="99" spans="1:47" x14ac:dyDescent="0.2">
      <c r="A99">
        <v>98</v>
      </c>
      <c r="B99">
        <f>VLOOKUP($A99,ArenaRobotConfig!$B:$G,6,TRUE)</f>
        <v>63</v>
      </c>
      <c r="C99">
        <f>VLOOKUP($A99,ArenaRobotConfig!$B:$G,3,TRUE)</f>
        <v>33</v>
      </c>
      <c r="E99">
        <v>5</v>
      </c>
      <c r="F99">
        <v>5</v>
      </c>
      <c r="G99">
        <v>5</v>
      </c>
      <c r="H99">
        <v>5</v>
      </c>
      <c r="I99">
        <v>5</v>
      </c>
      <c r="J99">
        <v>5</v>
      </c>
      <c r="L99">
        <v>10001</v>
      </c>
      <c r="M99">
        <v>10085</v>
      </c>
      <c r="N99">
        <v>10016</v>
      </c>
      <c r="O99">
        <v>10039</v>
      </c>
      <c r="P99">
        <v>10025</v>
      </c>
      <c r="Q99">
        <v>10046</v>
      </c>
      <c r="S99" t="str">
        <f t="shared" si="34"/>
        <v>10001#10085#10016#10039#10025#10046</v>
      </c>
      <c r="T99" t="e">
        <f t="shared" ca="1" si="35"/>
        <v>#NAME?</v>
      </c>
      <c r="U99" t="e">
        <f t="shared" ca="1" si="36"/>
        <v>#NAME?</v>
      </c>
      <c r="W99" s="15" t="str">
        <f t="shared" si="22"/>
        <v/>
      </c>
      <c r="X99" t="str">
        <f t="shared" si="23"/>
        <v/>
      </c>
      <c r="Y99" t="str">
        <f t="shared" si="24"/>
        <v/>
      </c>
      <c r="Z99" t="str">
        <f t="shared" si="25"/>
        <v/>
      </c>
      <c r="AA99" t="str">
        <f t="shared" si="26"/>
        <v/>
      </c>
      <c r="AB99" t="str">
        <f t="shared" si="27"/>
        <v/>
      </c>
      <c r="AC99" t="str">
        <f t="shared" si="28"/>
        <v/>
      </c>
      <c r="AD99" t="str">
        <f t="shared" si="29"/>
        <v/>
      </c>
      <c r="AE99" t="str">
        <f t="shared" si="30"/>
        <v/>
      </c>
      <c r="AF99" t="str">
        <f t="shared" si="31"/>
        <v/>
      </c>
      <c r="AG99" t="str">
        <f t="shared" si="32"/>
        <v/>
      </c>
      <c r="AH99" s="16" t="str">
        <f t="shared" si="33"/>
        <v/>
      </c>
      <c r="AJ99">
        <v>10013</v>
      </c>
      <c r="AK99">
        <v>10002</v>
      </c>
      <c r="AL99">
        <v>10003</v>
      </c>
      <c r="AM99">
        <v>10004</v>
      </c>
      <c r="AN99">
        <v>10005</v>
      </c>
      <c r="AO99">
        <v>10006</v>
      </c>
      <c r="AP99">
        <v>10007</v>
      </c>
      <c r="AQ99">
        <v>10008</v>
      </c>
      <c r="AR99">
        <v>10009</v>
      </c>
      <c r="AS99">
        <v>10010</v>
      </c>
      <c r="AT99">
        <v>10011</v>
      </c>
      <c r="AU99">
        <v>10012</v>
      </c>
    </row>
    <row r="100" spans="1:47" x14ac:dyDescent="0.2">
      <c r="A100">
        <v>99</v>
      </c>
      <c r="B100">
        <f>VLOOKUP($A100,ArenaRobotConfig!$B:$G,6,TRUE)</f>
        <v>60</v>
      </c>
      <c r="C100">
        <f>VLOOKUP($A100,ArenaRobotConfig!$B:$G,3,TRUE)</f>
        <v>35</v>
      </c>
      <c r="E100">
        <v>5</v>
      </c>
      <c r="F100">
        <v>5</v>
      </c>
      <c r="G100">
        <v>5</v>
      </c>
      <c r="H100">
        <v>5</v>
      </c>
      <c r="I100">
        <v>5</v>
      </c>
      <c r="J100">
        <v>5</v>
      </c>
      <c r="L100">
        <v>10036</v>
      </c>
      <c r="M100">
        <v>10002</v>
      </c>
      <c r="N100">
        <v>10004</v>
      </c>
      <c r="O100">
        <v>10009</v>
      </c>
      <c r="P100">
        <v>10089</v>
      </c>
      <c r="Q100">
        <v>10041</v>
      </c>
      <c r="S100" t="str">
        <f t="shared" si="34"/>
        <v>10036#10002#10004#10009#10089#10041</v>
      </c>
      <c r="T100" t="e">
        <f t="shared" ca="1" si="35"/>
        <v>#NAME?</v>
      </c>
      <c r="U100" t="e">
        <f t="shared" ca="1" si="36"/>
        <v>#NAME?</v>
      </c>
      <c r="W100" s="15" t="str">
        <f t="shared" si="22"/>
        <v/>
      </c>
      <c r="X100" t="str">
        <f t="shared" si="23"/>
        <v/>
      </c>
      <c r="Y100" t="str">
        <f t="shared" si="24"/>
        <v/>
      </c>
      <c r="Z100" t="str">
        <f t="shared" si="25"/>
        <v/>
      </c>
      <c r="AA100" t="str">
        <f t="shared" si="26"/>
        <v/>
      </c>
      <c r="AB100" t="str">
        <f t="shared" si="27"/>
        <v/>
      </c>
      <c r="AC100" t="str">
        <f t="shared" si="28"/>
        <v/>
      </c>
      <c r="AD100" t="str">
        <f t="shared" si="29"/>
        <v/>
      </c>
      <c r="AE100" t="str">
        <f t="shared" si="30"/>
        <v/>
      </c>
      <c r="AF100" t="str">
        <f t="shared" si="31"/>
        <v/>
      </c>
      <c r="AG100" t="str">
        <f t="shared" si="32"/>
        <v/>
      </c>
      <c r="AH100" s="16" t="str">
        <f t="shared" si="33"/>
        <v/>
      </c>
      <c r="AJ100">
        <v>10001</v>
      </c>
      <c r="AK100">
        <v>10013</v>
      </c>
      <c r="AL100">
        <v>10003</v>
      </c>
      <c r="AM100">
        <v>10014</v>
      </c>
      <c r="AN100">
        <v>10005</v>
      </c>
      <c r="AO100">
        <v>10006</v>
      </c>
      <c r="AP100">
        <v>10007</v>
      </c>
      <c r="AQ100">
        <v>10008</v>
      </c>
      <c r="AR100">
        <v>10015</v>
      </c>
      <c r="AS100">
        <v>10010</v>
      </c>
      <c r="AT100">
        <v>10011</v>
      </c>
      <c r="AU100">
        <v>10012</v>
      </c>
    </row>
    <row r="101" spans="1:47" x14ac:dyDescent="0.2">
      <c r="A101">
        <v>100</v>
      </c>
      <c r="B101">
        <f>VLOOKUP($A101,ArenaRobotConfig!$B:$G,6,TRUE)</f>
        <v>60</v>
      </c>
      <c r="C101">
        <f>VLOOKUP($A101,ArenaRobotConfig!$B:$G,3,TRUE)</f>
        <v>32</v>
      </c>
      <c r="E101">
        <v>5</v>
      </c>
      <c r="F101">
        <v>5</v>
      </c>
      <c r="G101">
        <v>5</v>
      </c>
      <c r="H101">
        <v>5</v>
      </c>
      <c r="I101">
        <v>5</v>
      </c>
      <c r="J101">
        <v>5</v>
      </c>
      <c r="L101">
        <v>10034</v>
      </c>
      <c r="M101">
        <v>10035</v>
      </c>
      <c r="N101">
        <v>10011</v>
      </c>
      <c r="O101">
        <v>10028</v>
      </c>
      <c r="P101">
        <v>10025</v>
      </c>
      <c r="Q101">
        <v>10033</v>
      </c>
      <c r="S101" t="str">
        <f t="shared" si="34"/>
        <v>10034#10035#10011#10028#10025#10033</v>
      </c>
      <c r="T101" t="e">
        <f t="shared" ca="1" si="35"/>
        <v>#NAME?</v>
      </c>
      <c r="U101" t="e">
        <f t="shared" ca="1" si="36"/>
        <v>#NAME?</v>
      </c>
      <c r="W101" s="15" t="str">
        <f t="shared" si="22"/>
        <v/>
      </c>
      <c r="X101" t="str">
        <f t="shared" si="23"/>
        <v/>
      </c>
      <c r="Y101" t="str">
        <f t="shared" si="24"/>
        <v/>
      </c>
      <c r="Z101" t="str">
        <f t="shared" si="25"/>
        <v/>
      </c>
      <c r="AA101" t="str">
        <f t="shared" si="26"/>
        <v/>
      </c>
      <c r="AB101" t="str">
        <f t="shared" si="27"/>
        <v/>
      </c>
      <c r="AC101" t="str">
        <f t="shared" si="28"/>
        <v/>
      </c>
      <c r="AD101" t="str">
        <f t="shared" si="29"/>
        <v/>
      </c>
      <c r="AE101" t="str">
        <f t="shared" si="30"/>
        <v/>
      </c>
      <c r="AF101" t="str">
        <f t="shared" si="31"/>
        <v/>
      </c>
      <c r="AG101" t="str">
        <f t="shared" si="32"/>
        <v/>
      </c>
      <c r="AH101" s="16" t="str">
        <f t="shared" si="33"/>
        <v/>
      </c>
      <c r="AJ101">
        <v>10001</v>
      </c>
      <c r="AK101">
        <v>10002</v>
      </c>
      <c r="AL101">
        <v>10003</v>
      </c>
      <c r="AM101">
        <v>10004</v>
      </c>
      <c r="AN101">
        <v>10005</v>
      </c>
      <c r="AO101">
        <v>10006</v>
      </c>
      <c r="AP101">
        <v>10007</v>
      </c>
      <c r="AQ101">
        <v>10008</v>
      </c>
      <c r="AR101">
        <v>10009</v>
      </c>
      <c r="AS101">
        <v>10010</v>
      </c>
      <c r="AT101">
        <v>10013</v>
      </c>
      <c r="AU101">
        <v>10012</v>
      </c>
    </row>
    <row r="102" spans="1:47" x14ac:dyDescent="0.2">
      <c r="A102">
        <v>101</v>
      </c>
      <c r="B102">
        <f>VLOOKUP($A102,ArenaRobotConfig!$B:$G,6,TRUE)</f>
        <v>65</v>
      </c>
      <c r="C102">
        <f>VLOOKUP($A102,ArenaRobotConfig!$B:$G,3,TRUE)</f>
        <v>33</v>
      </c>
      <c r="E102">
        <v>5</v>
      </c>
      <c r="F102">
        <v>5</v>
      </c>
      <c r="G102">
        <v>5</v>
      </c>
      <c r="H102">
        <v>5</v>
      </c>
      <c r="I102">
        <v>5</v>
      </c>
      <c r="J102">
        <v>5</v>
      </c>
      <c r="L102">
        <v>10003</v>
      </c>
      <c r="M102">
        <v>10007</v>
      </c>
      <c r="N102">
        <v>10011</v>
      </c>
      <c r="O102">
        <v>10028</v>
      </c>
      <c r="P102">
        <v>10025</v>
      </c>
      <c r="Q102">
        <v>10090</v>
      </c>
      <c r="S102" t="str">
        <f t="shared" si="34"/>
        <v>10003#10007#10011#10028#10025#10090</v>
      </c>
      <c r="T102" t="e">
        <f t="shared" ca="1" si="35"/>
        <v>#NAME?</v>
      </c>
      <c r="U102" t="e">
        <f t="shared" ca="1" si="36"/>
        <v>#NAME?</v>
      </c>
      <c r="W102" s="15" t="str">
        <f t="shared" si="22"/>
        <v/>
      </c>
      <c r="X102" t="str">
        <f t="shared" si="23"/>
        <v/>
      </c>
      <c r="Y102" t="str">
        <f t="shared" si="24"/>
        <v/>
      </c>
      <c r="Z102" t="str">
        <f t="shared" si="25"/>
        <v/>
      </c>
      <c r="AA102" t="str">
        <f t="shared" si="26"/>
        <v/>
      </c>
      <c r="AB102" t="str">
        <f t="shared" si="27"/>
        <v/>
      </c>
      <c r="AC102" t="str">
        <f t="shared" si="28"/>
        <v/>
      </c>
      <c r="AD102" t="str">
        <f t="shared" si="29"/>
        <v/>
      </c>
      <c r="AE102" t="str">
        <f t="shared" si="30"/>
        <v/>
      </c>
      <c r="AF102" t="str">
        <f t="shared" si="31"/>
        <v/>
      </c>
      <c r="AG102" t="str">
        <f t="shared" si="32"/>
        <v/>
      </c>
      <c r="AH102" s="16" t="str">
        <f t="shared" si="33"/>
        <v/>
      </c>
      <c r="AJ102">
        <v>10001</v>
      </c>
      <c r="AK102">
        <v>10002</v>
      </c>
      <c r="AL102">
        <v>10013</v>
      </c>
      <c r="AM102">
        <v>10004</v>
      </c>
      <c r="AN102">
        <v>10005</v>
      </c>
      <c r="AO102">
        <v>10006</v>
      </c>
      <c r="AP102">
        <v>10014</v>
      </c>
      <c r="AQ102">
        <v>10008</v>
      </c>
      <c r="AR102">
        <v>10009</v>
      </c>
      <c r="AS102">
        <v>10010</v>
      </c>
      <c r="AT102">
        <v>10015</v>
      </c>
      <c r="AU102">
        <v>10012</v>
      </c>
    </row>
    <row r="103" spans="1:47" x14ac:dyDescent="0.2">
      <c r="A103">
        <v>102</v>
      </c>
      <c r="B103">
        <f>VLOOKUP($A103,ArenaRobotConfig!$B:$G,6,TRUE)</f>
        <v>66</v>
      </c>
      <c r="C103">
        <f>VLOOKUP($A103,ArenaRobotConfig!$B:$G,3,TRUE)</f>
        <v>31</v>
      </c>
      <c r="E103">
        <v>5</v>
      </c>
      <c r="F103">
        <v>5</v>
      </c>
      <c r="G103">
        <v>5</v>
      </c>
      <c r="H103">
        <v>5</v>
      </c>
      <c r="I103">
        <v>5</v>
      </c>
      <c r="J103">
        <v>5</v>
      </c>
      <c r="L103">
        <v>10003</v>
      </c>
      <c r="M103">
        <v>10037</v>
      </c>
      <c r="N103">
        <v>10016</v>
      </c>
      <c r="O103">
        <v>10022</v>
      </c>
      <c r="P103">
        <v>10015</v>
      </c>
      <c r="Q103">
        <v>10041</v>
      </c>
      <c r="S103" t="str">
        <f t="shared" si="34"/>
        <v>10003#10037#10016#10022#10015#10041</v>
      </c>
      <c r="T103" t="e">
        <f t="shared" ca="1" si="35"/>
        <v>#NAME?</v>
      </c>
      <c r="U103" t="e">
        <f t="shared" ca="1" si="36"/>
        <v>#NAME?</v>
      </c>
      <c r="W103" s="15" t="str">
        <f t="shared" si="22"/>
        <v/>
      </c>
      <c r="X103" t="str">
        <f t="shared" si="23"/>
        <v/>
      </c>
      <c r="Y103" t="str">
        <f t="shared" si="24"/>
        <v/>
      </c>
      <c r="Z103" t="str">
        <f t="shared" si="25"/>
        <v/>
      </c>
      <c r="AA103" t="str">
        <f t="shared" si="26"/>
        <v/>
      </c>
      <c r="AB103" t="str">
        <f t="shared" si="27"/>
        <v/>
      </c>
      <c r="AC103" t="str">
        <f t="shared" si="28"/>
        <v/>
      </c>
      <c r="AD103" t="str">
        <f t="shared" si="29"/>
        <v/>
      </c>
      <c r="AE103" t="str">
        <f t="shared" si="30"/>
        <v/>
      </c>
      <c r="AF103" t="str">
        <f t="shared" si="31"/>
        <v/>
      </c>
      <c r="AG103" t="str">
        <f t="shared" si="32"/>
        <v/>
      </c>
      <c r="AH103" s="16" t="str">
        <f t="shared" si="33"/>
        <v/>
      </c>
      <c r="AJ103">
        <v>10001</v>
      </c>
      <c r="AK103">
        <v>10002</v>
      </c>
      <c r="AL103">
        <v>10013</v>
      </c>
      <c r="AM103">
        <v>10004</v>
      </c>
      <c r="AN103">
        <v>10005</v>
      </c>
      <c r="AO103">
        <v>10006</v>
      </c>
      <c r="AP103">
        <v>10007</v>
      </c>
      <c r="AQ103">
        <v>10008</v>
      </c>
      <c r="AR103">
        <v>10009</v>
      </c>
      <c r="AS103">
        <v>10010</v>
      </c>
      <c r="AT103">
        <v>10011</v>
      </c>
      <c r="AU103">
        <v>10012</v>
      </c>
    </row>
    <row r="104" spans="1:47" x14ac:dyDescent="0.2">
      <c r="A104">
        <v>103</v>
      </c>
      <c r="B104">
        <f>VLOOKUP($A104,ArenaRobotConfig!$B:$G,6,TRUE)</f>
        <v>67</v>
      </c>
      <c r="C104">
        <f>VLOOKUP($A104,ArenaRobotConfig!$B:$G,3,TRUE)</f>
        <v>35</v>
      </c>
      <c r="E104">
        <v>5</v>
      </c>
      <c r="F104">
        <v>5</v>
      </c>
      <c r="G104">
        <v>5</v>
      </c>
      <c r="H104">
        <v>5</v>
      </c>
      <c r="I104">
        <v>5</v>
      </c>
      <c r="J104">
        <v>5</v>
      </c>
      <c r="L104">
        <v>10003</v>
      </c>
      <c r="M104">
        <v>10010</v>
      </c>
      <c r="N104">
        <v>10004</v>
      </c>
      <c r="O104">
        <v>10088</v>
      </c>
      <c r="P104">
        <v>10015</v>
      </c>
      <c r="Q104">
        <v>10090</v>
      </c>
      <c r="S104" t="str">
        <f t="shared" si="34"/>
        <v>10003#10010#10004#10088#10015#10090</v>
      </c>
      <c r="T104" t="e">
        <f t="shared" ca="1" si="35"/>
        <v>#NAME?</v>
      </c>
      <c r="U104" t="e">
        <f t="shared" ca="1" si="36"/>
        <v>#NAME?</v>
      </c>
      <c r="W104" s="15" t="str">
        <f t="shared" si="22"/>
        <v/>
      </c>
      <c r="X104" t="str">
        <f t="shared" si="23"/>
        <v/>
      </c>
      <c r="Y104" t="str">
        <f t="shared" si="24"/>
        <v/>
      </c>
      <c r="Z104" t="str">
        <f t="shared" si="25"/>
        <v/>
      </c>
      <c r="AA104" t="str">
        <f t="shared" si="26"/>
        <v/>
      </c>
      <c r="AB104" t="str">
        <f t="shared" si="27"/>
        <v/>
      </c>
      <c r="AC104" t="str">
        <f t="shared" si="28"/>
        <v/>
      </c>
      <c r="AD104" t="str">
        <f t="shared" si="29"/>
        <v/>
      </c>
      <c r="AE104" t="str">
        <f t="shared" si="30"/>
        <v/>
      </c>
      <c r="AF104" t="str">
        <f t="shared" si="31"/>
        <v/>
      </c>
      <c r="AG104" t="str">
        <f t="shared" si="32"/>
        <v/>
      </c>
      <c r="AH104" s="16" t="str">
        <f t="shared" si="33"/>
        <v/>
      </c>
      <c r="AJ104">
        <v>10001</v>
      </c>
      <c r="AK104">
        <v>10002</v>
      </c>
      <c r="AL104">
        <v>10013</v>
      </c>
      <c r="AM104">
        <v>10014</v>
      </c>
      <c r="AN104">
        <v>10005</v>
      </c>
      <c r="AO104">
        <v>10006</v>
      </c>
      <c r="AP104">
        <v>10007</v>
      </c>
      <c r="AQ104">
        <v>10008</v>
      </c>
      <c r="AR104">
        <v>10009</v>
      </c>
      <c r="AS104">
        <v>10016</v>
      </c>
      <c r="AT104">
        <v>10011</v>
      </c>
      <c r="AU104">
        <v>10012</v>
      </c>
    </row>
    <row r="105" spans="1:47" x14ac:dyDescent="0.2">
      <c r="A105">
        <v>104</v>
      </c>
      <c r="B105">
        <f>VLOOKUP($A105,ArenaRobotConfig!$B:$G,6,TRUE)</f>
        <v>68</v>
      </c>
      <c r="C105">
        <f>VLOOKUP($A105,ArenaRobotConfig!$B:$G,3,TRUE)</f>
        <v>35</v>
      </c>
      <c r="E105">
        <v>5</v>
      </c>
      <c r="F105">
        <v>5</v>
      </c>
      <c r="G105">
        <v>5</v>
      </c>
      <c r="H105">
        <v>5</v>
      </c>
      <c r="I105">
        <v>5</v>
      </c>
      <c r="J105">
        <v>5</v>
      </c>
      <c r="L105">
        <v>10019</v>
      </c>
      <c r="M105">
        <v>10037</v>
      </c>
      <c r="N105">
        <v>10042</v>
      </c>
      <c r="O105">
        <v>10022</v>
      </c>
      <c r="P105">
        <v>10015</v>
      </c>
      <c r="Q105">
        <v>10014</v>
      </c>
      <c r="S105" t="str">
        <f t="shared" si="34"/>
        <v>10019#10037#10042#10022#10015#10014</v>
      </c>
      <c r="T105" t="e">
        <f t="shared" ca="1" si="35"/>
        <v>#NAME?</v>
      </c>
      <c r="U105" t="e">
        <f t="shared" ca="1" si="36"/>
        <v>#NAME?</v>
      </c>
      <c r="W105" s="15" t="str">
        <f t="shared" si="22"/>
        <v/>
      </c>
      <c r="X105" t="str">
        <f t="shared" si="23"/>
        <v/>
      </c>
      <c r="Y105" t="str">
        <f t="shared" si="24"/>
        <v/>
      </c>
      <c r="Z105" t="str">
        <f t="shared" si="25"/>
        <v/>
      </c>
      <c r="AA105" t="str">
        <f t="shared" si="26"/>
        <v/>
      </c>
      <c r="AB105" t="str">
        <f t="shared" si="27"/>
        <v/>
      </c>
      <c r="AC105" t="str">
        <f t="shared" si="28"/>
        <v/>
      </c>
      <c r="AD105" t="str">
        <f t="shared" si="29"/>
        <v/>
      </c>
      <c r="AE105" t="str">
        <f t="shared" si="30"/>
        <v/>
      </c>
      <c r="AF105" t="str">
        <f t="shared" si="31"/>
        <v/>
      </c>
      <c r="AG105" t="str">
        <f t="shared" si="32"/>
        <v/>
      </c>
      <c r="AH105" s="16" t="str">
        <f t="shared" si="33"/>
        <v/>
      </c>
      <c r="AJ105">
        <v>10001</v>
      </c>
      <c r="AK105">
        <v>10002</v>
      </c>
      <c r="AL105">
        <v>10003</v>
      </c>
      <c r="AM105">
        <v>10004</v>
      </c>
      <c r="AN105">
        <v>10005</v>
      </c>
      <c r="AO105">
        <v>10006</v>
      </c>
      <c r="AP105">
        <v>10007</v>
      </c>
      <c r="AQ105">
        <v>10008</v>
      </c>
      <c r="AR105">
        <v>10009</v>
      </c>
      <c r="AS105">
        <v>10010</v>
      </c>
      <c r="AT105">
        <v>10011</v>
      </c>
      <c r="AU105">
        <v>10012</v>
      </c>
    </row>
    <row r="106" spans="1:47" x14ac:dyDescent="0.2">
      <c r="A106">
        <v>105</v>
      </c>
      <c r="B106">
        <f>VLOOKUP($A106,ArenaRobotConfig!$B:$G,6,TRUE)</f>
        <v>73</v>
      </c>
      <c r="C106">
        <f>VLOOKUP($A106,ArenaRobotConfig!$B:$G,3,TRUE)</f>
        <v>35</v>
      </c>
      <c r="E106">
        <v>5</v>
      </c>
      <c r="F106">
        <v>5</v>
      </c>
      <c r="G106">
        <v>5</v>
      </c>
      <c r="H106">
        <v>5</v>
      </c>
      <c r="I106">
        <v>5</v>
      </c>
      <c r="J106">
        <v>5</v>
      </c>
      <c r="L106">
        <v>10003</v>
      </c>
      <c r="M106">
        <v>10010</v>
      </c>
      <c r="N106">
        <v>10011</v>
      </c>
      <c r="O106">
        <v>10009</v>
      </c>
      <c r="P106">
        <v>10024</v>
      </c>
      <c r="Q106">
        <v>10041</v>
      </c>
      <c r="S106" t="str">
        <f t="shared" si="34"/>
        <v>10003#10010#10011#10009#10024#10041</v>
      </c>
      <c r="T106" t="e">
        <f t="shared" ca="1" si="35"/>
        <v>#NAME?</v>
      </c>
      <c r="U106" t="e">
        <f t="shared" ca="1" si="36"/>
        <v>#NAME?</v>
      </c>
      <c r="W106" s="15" t="str">
        <f t="shared" si="22"/>
        <v/>
      </c>
      <c r="X106" t="str">
        <f t="shared" si="23"/>
        <v/>
      </c>
      <c r="Y106" t="str">
        <f t="shared" si="24"/>
        <v/>
      </c>
      <c r="Z106" t="str">
        <f t="shared" si="25"/>
        <v/>
      </c>
      <c r="AA106" t="str">
        <f t="shared" si="26"/>
        <v/>
      </c>
      <c r="AB106" t="str">
        <f t="shared" si="27"/>
        <v/>
      </c>
      <c r="AC106" t="str">
        <f t="shared" si="28"/>
        <v/>
      </c>
      <c r="AD106" t="str">
        <f t="shared" si="29"/>
        <v/>
      </c>
      <c r="AE106" t="str">
        <f t="shared" si="30"/>
        <v/>
      </c>
      <c r="AF106" t="str">
        <f t="shared" si="31"/>
        <v/>
      </c>
      <c r="AG106" t="str">
        <f t="shared" si="32"/>
        <v/>
      </c>
      <c r="AH106" s="16" t="str">
        <f t="shared" si="33"/>
        <v/>
      </c>
      <c r="AJ106">
        <v>10001</v>
      </c>
      <c r="AK106">
        <v>10002</v>
      </c>
      <c r="AL106">
        <v>10013</v>
      </c>
      <c r="AM106">
        <v>10004</v>
      </c>
      <c r="AN106">
        <v>10005</v>
      </c>
      <c r="AO106">
        <v>10006</v>
      </c>
      <c r="AP106">
        <v>10007</v>
      </c>
      <c r="AQ106">
        <v>10008</v>
      </c>
      <c r="AR106">
        <v>10014</v>
      </c>
      <c r="AS106">
        <v>10015</v>
      </c>
      <c r="AT106">
        <v>10016</v>
      </c>
      <c r="AU106">
        <v>10012</v>
      </c>
    </row>
    <row r="107" spans="1:47" x14ac:dyDescent="0.2">
      <c r="A107">
        <v>106</v>
      </c>
      <c r="B107">
        <f>VLOOKUP($A107,ArenaRobotConfig!$B:$G,6,TRUE)</f>
        <v>65</v>
      </c>
      <c r="C107">
        <f>VLOOKUP($A107,ArenaRobotConfig!$B:$G,3,TRUE)</f>
        <v>32</v>
      </c>
      <c r="E107">
        <v>5</v>
      </c>
      <c r="F107">
        <v>5</v>
      </c>
      <c r="G107">
        <v>5</v>
      </c>
      <c r="H107">
        <v>5</v>
      </c>
      <c r="I107">
        <v>5</v>
      </c>
      <c r="J107">
        <v>5</v>
      </c>
      <c r="L107">
        <v>10001</v>
      </c>
      <c r="M107">
        <v>10007</v>
      </c>
      <c r="N107">
        <v>10008</v>
      </c>
      <c r="O107">
        <v>10009</v>
      </c>
      <c r="P107">
        <v>10030</v>
      </c>
      <c r="Q107">
        <v>10046</v>
      </c>
      <c r="S107" t="str">
        <f t="shared" si="34"/>
        <v>10001#10007#10008#10009#10030#10046</v>
      </c>
      <c r="T107" t="e">
        <f t="shared" ca="1" si="35"/>
        <v>#NAME?</v>
      </c>
      <c r="U107" t="e">
        <f t="shared" ca="1" si="36"/>
        <v>#NAME?</v>
      </c>
      <c r="W107" s="15" t="str">
        <f t="shared" si="22"/>
        <v/>
      </c>
      <c r="X107" t="str">
        <f t="shared" si="23"/>
        <v/>
      </c>
      <c r="Y107" t="str">
        <f t="shared" si="24"/>
        <v/>
      </c>
      <c r="Z107" t="str">
        <f t="shared" si="25"/>
        <v/>
      </c>
      <c r="AA107" t="str">
        <f t="shared" si="26"/>
        <v/>
      </c>
      <c r="AB107" t="str">
        <f t="shared" si="27"/>
        <v/>
      </c>
      <c r="AC107" t="str">
        <f t="shared" si="28"/>
        <v/>
      </c>
      <c r="AD107" t="str">
        <f t="shared" si="29"/>
        <v/>
      </c>
      <c r="AE107" t="str">
        <f t="shared" si="30"/>
        <v/>
      </c>
      <c r="AF107" t="str">
        <f t="shared" si="31"/>
        <v/>
      </c>
      <c r="AG107" t="str">
        <f t="shared" si="32"/>
        <v/>
      </c>
      <c r="AH107" s="16" t="str">
        <f t="shared" si="33"/>
        <v/>
      </c>
      <c r="AJ107">
        <v>10013</v>
      </c>
      <c r="AK107">
        <v>10002</v>
      </c>
      <c r="AL107">
        <v>10003</v>
      </c>
      <c r="AM107">
        <v>10004</v>
      </c>
      <c r="AN107">
        <v>10005</v>
      </c>
      <c r="AO107">
        <v>10006</v>
      </c>
      <c r="AP107">
        <v>10014</v>
      </c>
      <c r="AQ107">
        <v>10015</v>
      </c>
      <c r="AR107">
        <v>10016</v>
      </c>
      <c r="AS107">
        <v>10010</v>
      </c>
      <c r="AT107">
        <v>10011</v>
      </c>
      <c r="AU107">
        <v>10012</v>
      </c>
    </row>
    <row r="108" spans="1:47" x14ac:dyDescent="0.2">
      <c r="A108">
        <v>107</v>
      </c>
      <c r="B108">
        <f>VLOOKUP($A108,ArenaRobotConfig!$B:$G,6,TRUE)</f>
        <v>62</v>
      </c>
      <c r="C108">
        <f>VLOOKUP($A108,ArenaRobotConfig!$B:$G,3,TRUE)</f>
        <v>33</v>
      </c>
      <c r="E108">
        <v>5</v>
      </c>
      <c r="F108">
        <v>5</v>
      </c>
      <c r="G108">
        <v>5</v>
      </c>
      <c r="H108">
        <v>5</v>
      </c>
      <c r="I108">
        <v>5</v>
      </c>
      <c r="J108">
        <v>5</v>
      </c>
      <c r="L108">
        <v>10034</v>
      </c>
      <c r="M108">
        <v>10010</v>
      </c>
      <c r="N108">
        <v>10042</v>
      </c>
      <c r="O108">
        <v>10028</v>
      </c>
      <c r="P108">
        <v>10045</v>
      </c>
      <c r="Q108">
        <v>10041</v>
      </c>
      <c r="S108" t="str">
        <f t="shared" si="34"/>
        <v>10034#10010#10042#10028#10045#10041</v>
      </c>
      <c r="T108" t="e">
        <f t="shared" ca="1" si="35"/>
        <v>#NAME?</v>
      </c>
      <c r="U108" t="e">
        <f t="shared" ca="1" si="36"/>
        <v>#NAME?</v>
      </c>
      <c r="W108" s="15" t="str">
        <f t="shared" si="22"/>
        <v/>
      </c>
      <c r="X108" t="str">
        <f t="shared" si="23"/>
        <v/>
      </c>
      <c r="Y108" t="str">
        <f t="shared" si="24"/>
        <v/>
      </c>
      <c r="Z108" t="str">
        <f t="shared" si="25"/>
        <v/>
      </c>
      <c r="AA108" t="str">
        <f t="shared" si="26"/>
        <v/>
      </c>
      <c r="AB108" t="str">
        <f t="shared" si="27"/>
        <v/>
      </c>
      <c r="AC108" t="str">
        <f t="shared" si="28"/>
        <v/>
      </c>
      <c r="AD108" t="str">
        <f t="shared" si="29"/>
        <v/>
      </c>
      <c r="AE108" t="str">
        <f t="shared" si="30"/>
        <v/>
      </c>
      <c r="AF108" t="str">
        <f t="shared" si="31"/>
        <v/>
      </c>
      <c r="AG108" t="str">
        <f t="shared" si="32"/>
        <v/>
      </c>
      <c r="AH108" s="16" t="str">
        <f t="shared" si="33"/>
        <v/>
      </c>
      <c r="AJ108">
        <v>10001</v>
      </c>
      <c r="AK108">
        <v>10002</v>
      </c>
      <c r="AL108">
        <v>10003</v>
      </c>
      <c r="AM108">
        <v>10004</v>
      </c>
      <c r="AN108">
        <v>10005</v>
      </c>
      <c r="AO108">
        <v>10006</v>
      </c>
      <c r="AP108">
        <v>10007</v>
      </c>
      <c r="AQ108">
        <v>10008</v>
      </c>
      <c r="AR108">
        <v>10009</v>
      </c>
      <c r="AS108">
        <v>10013</v>
      </c>
      <c r="AT108">
        <v>10011</v>
      </c>
      <c r="AU108">
        <v>10012</v>
      </c>
    </row>
    <row r="109" spans="1:47" x14ac:dyDescent="0.2">
      <c r="A109">
        <v>108</v>
      </c>
      <c r="B109">
        <f>VLOOKUP($A109,ArenaRobotConfig!$B:$G,6,TRUE)</f>
        <v>60</v>
      </c>
      <c r="C109">
        <f>VLOOKUP($A109,ArenaRobotConfig!$B:$G,3,TRUE)</f>
        <v>32</v>
      </c>
      <c r="E109">
        <v>5</v>
      </c>
      <c r="F109">
        <v>5</v>
      </c>
      <c r="G109">
        <v>5</v>
      </c>
      <c r="H109">
        <v>5</v>
      </c>
      <c r="I109">
        <v>5</v>
      </c>
      <c r="J109">
        <v>5</v>
      </c>
      <c r="L109">
        <v>10019</v>
      </c>
      <c r="M109">
        <v>10020</v>
      </c>
      <c r="N109">
        <v>10011</v>
      </c>
      <c r="O109">
        <v>10012</v>
      </c>
      <c r="P109">
        <v>10024</v>
      </c>
      <c r="Q109">
        <v>10046</v>
      </c>
      <c r="S109" t="str">
        <f t="shared" si="34"/>
        <v>10019#10020#10011#10012#10024#10046</v>
      </c>
      <c r="T109" t="e">
        <f t="shared" ca="1" si="35"/>
        <v>#NAME?</v>
      </c>
      <c r="U109" t="e">
        <f t="shared" ca="1" si="36"/>
        <v>#NAME?</v>
      </c>
      <c r="W109" s="15" t="str">
        <f t="shared" si="22"/>
        <v/>
      </c>
      <c r="X109" t="str">
        <f t="shared" si="23"/>
        <v/>
      </c>
      <c r="Y109" t="str">
        <f t="shared" si="24"/>
        <v/>
      </c>
      <c r="Z109" t="str">
        <f t="shared" si="25"/>
        <v/>
      </c>
      <c r="AA109" t="str">
        <f t="shared" si="26"/>
        <v/>
      </c>
      <c r="AB109" t="str">
        <f t="shared" si="27"/>
        <v/>
      </c>
      <c r="AC109" t="str">
        <f t="shared" si="28"/>
        <v/>
      </c>
      <c r="AD109" t="str">
        <f t="shared" si="29"/>
        <v/>
      </c>
      <c r="AE109" t="str">
        <f t="shared" si="30"/>
        <v/>
      </c>
      <c r="AF109" t="str">
        <f t="shared" si="31"/>
        <v/>
      </c>
      <c r="AG109" t="str">
        <f t="shared" si="32"/>
        <v/>
      </c>
      <c r="AH109" s="16" t="str">
        <f t="shared" si="33"/>
        <v/>
      </c>
      <c r="AJ109">
        <v>10001</v>
      </c>
      <c r="AK109">
        <v>10002</v>
      </c>
      <c r="AL109">
        <v>10003</v>
      </c>
      <c r="AM109">
        <v>10004</v>
      </c>
      <c r="AN109">
        <v>10005</v>
      </c>
      <c r="AO109">
        <v>10006</v>
      </c>
      <c r="AP109">
        <v>10007</v>
      </c>
      <c r="AQ109">
        <v>10008</v>
      </c>
      <c r="AR109">
        <v>10009</v>
      </c>
      <c r="AS109">
        <v>10010</v>
      </c>
      <c r="AT109">
        <v>10013</v>
      </c>
      <c r="AU109">
        <v>10014</v>
      </c>
    </row>
    <row r="110" spans="1:47" x14ac:dyDescent="0.2">
      <c r="A110">
        <v>109</v>
      </c>
      <c r="B110">
        <f>VLOOKUP($A110,ArenaRobotConfig!$B:$G,6,TRUE)</f>
        <v>74</v>
      </c>
      <c r="C110">
        <f>VLOOKUP($A110,ArenaRobotConfig!$B:$G,3,TRUE)</f>
        <v>35</v>
      </c>
      <c r="E110">
        <v>5</v>
      </c>
      <c r="F110">
        <v>5</v>
      </c>
      <c r="G110">
        <v>5</v>
      </c>
      <c r="H110">
        <v>5</v>
      </c>
      <c r="I110">
        <v>5</v>
      </c>
      <c r="J110">
        <v>5</v>
      </c>
      <c r="L110">
        <v>10003</v>
      </c>
      <c r="M110">
        <v>10085</v>
      </c>
      <c r="N110">
        <v>10011</v>
      </c>
      <c r="O110">
        <v>10022</v>
      </c>
      <c r="P110">
        <v>10024</v>
      </c>
      <c r="Q110">
        <v>10027</v>
      </c>
      <c r="S110" t="str">
        <f t="shared" si="34"/>
        <v>10003#10085#10011#10022#10024#10027</v>
      </c>
      <c r="T110" t="e">
        <f t="shared" ca="1" si="35"/>
        <v>#NAME?</v>
      </c>
      <c r="U110" t="e">
        <f t="shared" ca="1" si="36"/>
        <v>#NAME?</v>
      </c>
      <c r="W110" s="15" t="str">
        <f t="shared" si="22"/>
        <v/>
      </c>
      <c r="X110" t="str">
        <f t="shared" si="23"/>
        <v/>
      </c>
      <c r="Y110" t="str">
        <f t="shared" si="24"/>
        <v/>
      </c>
      <c r="Z110" t="str">
        <f t="shared" si="25"/>
        <v/>
      </c>
      <c r="AA110" t="str">
        <f t="shared" si="26"/>
        <v/>
      </c>
      <c r="AB110" t="str">
        <f t="shared" si="27"/>
        <v/>
      </c>
      <c r="AC110" t="str">
        <f t="shared" si="28"/>
        <v/>
      </c>
      <c r="AD110" t="str">
        <f t="shared" si="29"/>
        <v/>
      </c>
      <c r="AE110" t="str">
        <f t="shared" si="30"/>
        <v/>
      </c>
      <c r="AF110" t="str">
        <f t="shared" si="31"/>
        <v/>
      </c>
      <c r="AG110" t="str">
        <f t="shared" si="32"/>
        <v/>
      </c>
      <c r="AH110" s="16" t="str">
        <f t="shared" si="33"/>
        <v/>
      </c>
      <c r="AJ110">
        <v>10001</v>
      </c>
      <c r="AK110">
        <v>10002</v>
      </c>
      <c r="AL110">
        <v>10013</v>
      </c>
      <c r="AM110">
        <v>10004</v>
      </c>
      <c r="AN110">
        <v>10005</v>
      </c>
      <c r="AO110">
        <v>10006</v>
      </c>
      <c r="AP110">
        <v>10007</v>
      </c>
      <c r="AQ110">
        <v>10008</v>
      </c>
      <c r="AR110">
        <v>10009</v>
      </c>
      <c r="AS110">
        <v>10010</v>
      </c>
      <c r="AT110">
        <v>10014</v>
      </c>
      <c r="AU110">
        <v>10012</v>
      </c>
    </row>
    <row r="111" spans="1:47" x14ac:dyDescent="0.2">
      <c r="A111">
        <v>110</v>
      </c>
      <c r="B111">
        <f>VLOOKUP($A111,ArenaRobotConfig!$B:$G,6,TRUE)</f>
        <v>75</v>
      </c>
      <c r="C111">
        <f>VLOOKUP($A111,ArenaRobotConfig!$B:$G,3,TRUE)</f>
        <v>45</v>
      </c>
      <c r="E111">
        <v>5</v>
      </c>
      <c r="F111">
        <v>5</v>
      </c>
      <c r="G111">
        <v>5</v>
      </c>
      <c r="H111">
        <v>5</v>
      </c>
      <c r="I111">
        <v>5</v>
      </c>
      <c r="J111">
        <v>5</v>
      </c>
      <c r="L111">
        <v>10044</v>
      </c>
      <c r="M111">
        <v>10005</v>
      </c>
      <c r="N111">
        <v>10004</v>
      </c>
      <c r="O111">
        <v>10023</v>
      </c>
      <c r="P111">
        <v>10045</v>
      </c>
      <c r="Q111">
        <v>10014</v>
      </c>
      <c r="S111" t="str">
        <f t="shared" si="34"/>
        <v>10044#10005#10004#10023#10045#10014</v>
      </c>
      <c r="T111" t="e">
        <f t="shared" ca="1" si="35"/>
        <v>#NAME?</v>
      </c>
      <c r="U111" t="e">
        <f t="shared" ca="1" si="36"/>
        <v>#NAME?</v>
      </c>
      <c r="W111" s="15" t="str">
        <f t="shared" si="22"/>
        <v/>
      </c>
      <c r="X111" t="str">
        <f t="shared" si="23"/>
        <v/>
      </c>
      <c r="Y111" t="str">
        <f t="shared" si="24"/>
        <v/>
      </c>
      <c r="Z111" t="str">
        <f t="shared" si="25"/>
        <v/>
      </c>
      <c r="AA111" t="str">
        <f t="shared" si="26"/>
        <v/>
      </c>
      <c r="AB111" t="str">
        <f t="shared" si="27"/>
        <v/>
      </c>
      <c r="AC111" t="str">
        <f t="shared" si="28"/>
        <v/>
      </c>
      <c r="AD111" t="str">
        <f t="shared" si="29"/>
        <v/>
      </c>
      <c r="AE111" t="str">
        <f t="shared" si="30"/>
        <v/>
      </c>
      <c r="AF111" t="str">
        <f t="shared" si="31"/>
        <v/>
      </c>
      <c r="AG111" t="str">
        <f t="shared" si="32"/>
        <v/>
      </c>
      <c r="AH111" s="16" t="str">
        <f t="shared" si="33"/>
        <v/>
      </c>
      <c r="AJ111">
        <v>10001</v>
      </c>
      <c r="AK111">
        <v>10002</v>
      </c>
      <c r="AL111">
        <v>10003</v>
      </c>
      <c r="AM111">
        <v>10013</v>
      </c>
      <c r="AN111">
        <v>10015</v>
      </c>
      <c r="AO111">
        <v>10006</v>
      </c>
      <c r="AP111">
        <v>10007</v>
      </c>
      <c r="AQ111">
        <v>10008</v>
      </c>
      <c r="AR111">
        <v>10009</v>
      </c>
      <c r="AS111">
        <v>10010</v>
      </c>
      <c r="AT111">
        <v>10011</v>
      </c>
      <c r="AU111">
        <v>10012</v>
      </c>
    </row>
    <row r="112" spans="1:47" x14ac:dyDescent="0.2">
      <c r="A112">
        <v>111</v>
      </c>
      <c r="B112">
        <f>VLOOKUP($A112,ArenaRobotConfig!$B:$G,6,TRUE)</f>
        <v>86</v>
      </c>
      <c r="C112">
        <f>VLOOKUP($A112,ArenaRobotConfig!$B:$G,3,TRUE)</f>
        <v>42</v>
      </c>
      <c r="E112">
        <v>5</v>
      </c>
      <c r="F112">
        <v>5</v>
      </c>
      <c r="G112">
        <v>5</v>
      </c>
      <c r="H112">
        <v>5</v>
      </c>
      <c r="I112">
        <v>5</v>
      </c>
      <c r="J112">
        <v>5</v>
      </c>
      <c r="L112">
        <v>10018</v>
      </c>
      <c r="M112">
        <v>10037</v>
      </c>
      <c r="N112">
        <v>10016</v>
      </c>
      <c r="O112">
        <v>10088</v>
      </c>
      <c r="P112">
        <v>10031</v>
      </c>
      <c r="Q112">
        <v>10046</v>
      </c>
      <c r="S112" t="str">
        <f t="shared" si="34"/>
        <v>10018#10037#10016#10088#10031#10046</v>
      </c>
      <c r="T112" t="e">
        <f t="shared" ca="1" si="35"/>
        <v>#NAME?</v>
      </c>
      <c r="U112" t="e">
        <f t="shared" ca="1" si="36"/>
        <v>#NAME?</v>
      </c>
      <c r="W112" s="15" t="str">
        <f t="shared" si="22"/>
        <v/>
      </c>
      <c r="X112" t="str">
        <f t="shared" si="23"/>
        <v/>
      </c>
      <c r="Y112" t="str">
        <f t="shared" si="24"/>
        <v/>
      </c>
      <c r="Z112" t="str">
        <f t="shared" si="25"/>
        <v/>
      </c>
      <c r="AA112" t="str">
        <f t="shared" si="26"/>
        <v/>
      </c>
      <c r="AB112" t="str">
        <f t="shared" si="27"/>
        <v/>
      </c>
      <c r="AC112" t="str">
        <f t="shared" si="28"/>
        <v/>
      </c>
      <c r="AD112" t="str">
        <f t="shared" si="29"/>
        <v/>
      </c>
      <c r="AE112" t="str">
        <f t="shared" si="30"/>
        <v/>
      </c>
      <c r="AF112" t="str">
        <f t="shared" si="31"/>
        <v/>
      </c>
      <c r="AG112" t="str">
        <f t="shared" si="32"/>
        <v/>
      </c>
      <c r="AH112" s="16" t="str">
        <f t="shared" si="33"/>
        <v/>
      </c>
      <c r="AJ112">
        <v>10001</v>
      </c>
      <c r="AK112">
        <v>10002</v>
      </c>
      <c r="AL112">
        <v>10003</v>
      </c>
      <c r="AM112">
        <v>10004</v>
      </c>
      <c r="AN112">
        <v>10005</v>
      </c>
      <c r="AO112">
        <v>10006</v>
      </c>
      <c r="AP112">
        <v>10007</v>
      </c>
      <c r="AQ112">
        <v>10008</v>
      </c>
      <c r="AR112">
        <v>10009</v>
      </c>
      <c r="AS112">
        <v>10010</v>
      </c>
      <c r="AT112">
        <v>10011</v>
      </c>
      <c r="AU112">
        <v>10012</v>
      </c>
    </row>
    <row r="113" spans="1:47" x14ac:dyDescent="0.2">
      <c r="A113">
        <v>112</v>
      </c>
      <c r="B113">
        <f>VLOOKUP($A113,ArenaRobotConfig!$B:$G,6,TRUE)</f>
        <v>87</v>
      </c>
      <c r="C113">
        <f>VLOOKUP($A113,ArenaRobotConfig!$B:$G,3,TRUE)</f>
        <v>45</v>
      </c>
      <c r="E113">
        <v>5</v>
      </c>
      <c r="F113">
        <v>5</v>
      </c>
      <c r="G113">
        <v>5</v>
      </c>
      <c r="H113">
        <v>5</v>
      </c>
      <c r="I113">
        <v>5</v>
      </c>
      <c r="J113">
        <v>5</v>
      </c>
      <c r="L113">
        <v>10006</v>
      </c>
      <c r="M113">
        <v>10020</v>
      </c>
      <c r="N113">
        <v>10011</v>
      </c>
      <c r="O113">
        <v>10023</v>
      </c>
      <c r="P113">
        <v>10089</v>
      </c>
      <c r="Q113">
        <v>10041</v>
      </c>
      <c r="S113" t="str">
        <f t="shared" si="34"/>
        <v>10006#10020#10011#10023#10089#10041</v>
      </c>
      <c r="T113" t="e">
        <f t="shared" ca="1" si="35"/>
        <v>#NAME?</v>
      </c>
      <c r="U113" t="e">
        <f t="shared" ca="1" si="36"/>
        <v>#NAME?</v>
      </c>
      <c r="W113" s="15" t="str">
        <f t="shared" si="22"/>
        <v/>
      </c>
      <c r="X113" t="str">
        <f t="shared" si="23"/>
        <v/>
      </c>
      <c r="Y113" t="str">
        <f t="shared" si="24"/>
        <v/>
      </c>
      <c r="Z113" t="str">
        <f t="shared" si="25"/>
        <v/>
      </c>
      <c r="AA113" t="str">
        <f t="shared" si="26"/>
        <v/>
      </c>
      <c r="AB113" t="str">
        <f t="shared" si="27"/>
        <v/>
      </c>
      <c r="AC113" t="str">
        <f t="shared" si="28"/>
        <v/>
      </c>
      <c r="AD113" t="str">
        <f t="shared" si="29"/>
        <v/>
      </c>
      <c r="AE113" t="str">
        <f t="shared" si="30"/>
        <v/>
      </c>
      <c r="AF113" t="str">
        <f t="shared" si="31"/>
        <v/>
      </c>
      <c r="AG113" t="str">
        <f t="shared" si="32"/>
        <v/>
      </c>
      <c r="AH113" s="16" t="str">
        <f t="shared" si="33"/>
        <v/>
      </c>
      <c r="AJ113">
        <v>10001</v>
      </c>
      <c r="AK113">
        <v>10002</v>
      </c>
      <c r="AL113">
        <v>10003</v>
      </c>
      <c r="AM113">
        <v>10004</v>
      </c>
      <c r="AN113">
        <v>10005</v>
      </c>
      <c r="AO113">
        <v>10013</v>
      </c>
      <c r="AP113">
        <v>10007</v>
      </c>
      <c r="AQ113">
        <v>10008</v>
      </c>
      <c r="AR113">
        <v>10009</v>
      </c>
      <c r="AS113">
        <v>10010</v>
      </c>
      <c r="AT113">
        <v>10014</v>
      </c>
      <c r="AU113">
        <v>10012</v>
      </c>
    </row>
    <row r="114" spans="1:47" x14ac:dyDescent="0.2">
      <c r="A114">
        <v>113</v>
      </c>
      <c r="B114">
        <f>VLOOKUP($A114,ArenaRobotConfig!$B:$G,6,TRUE)</f>
        <v>97</v>
      </c>
      <c r="C114">
        <f>VLOOKUP($A114,ArenaRobotConfig!$B:$G,3,TRUE)</f>
        <v>43</v>
      </c>
      <c r="E114">
        <v>5</v>
      </c>
      <c r="F114">
        <v>5</v>
      </c>
      <c r="G114">
        <v>5</v>
      </c>
      <c r="H114">
        <v>5</v>
      </c>
      <c r="I114">
        <v>5</v>
      </c>
      <c r="J114">
        <v>5</v>
      </c>
      <c r="L114">
        <v>10003</v>
      </c>
      <c r="M114">
        <v>10020</v>
      </c>
      <c r="N114">
        <v>10038</v>
      </c>
      <c r="O114">
        <v>10023</v>
      </c>
      <c r="P114">
        <v>10089</v>
      </c>
      <c r="Q114">
        <v>10027</v>
      </c>
      <c r="S114" t="str">
        <f t="shared" si="34"/>
        <v>10003#10020#10038#10023#10089#10027</v>
      </c>
      <c r="T114" t="e">
        <f t="shared" ca="1" si="35"/>
        <v>#NAME?</v>
      </c>
      <c r="U114" t="e">
        <f t="shared" ca="1" si="36"/>
        <v>#NAME?</v>
      </c>
      <c r="W114" s="15" t="str">
        <f t="shared" si="22"/>
        <v/>
      </c>
      <c r="X114" t="str">
        <f t="shared" si="23"/>
        <v/>
      </c>
      <c r="Y114" t="str">
        <f t="shared" si="24"/>
        <v/>
      </c>
      <c r="Z114" t="str">
        <f t="shared" si="25"/>
        <v/>
      </c>
      <c r="AA114" t="str">
        <f t="shared" si="26"/>
        <v/>
      </c>
      <c r="AB114" t="str">
        <f t="shared" si="27"/>
        <v/>
      </c>
      <c r="AC114" t="str">
        <f t="shared" si="28"/>
        <v/>
      </c>
      <c r="AD114" t="str">
        <f t="shared" si="29"/>
        <v/>
      </c>
      <c r="AE114" t="str">
        <f t="shared" si="30"/>
        <v/>
      </c>
      <c r="AF114" t="str">
        <f t="shared" si="31"/>
        <v/>
      </c>
      <c r="AG114" t="str">
        <f t="shared" si="32"/>
        <v/>
      </c>
      <c r="AH114" s="16" t="str">
        <f t="shared" si="33"/>
        <v/>
      </c>
      <c r="AJ114">
        <v>10001</v>
      </c>
      <c r="AK114">
        <v>10002</v>
      </c>
      <c r="AL114">
        <v>10013</v>
      </c>
      <c r="AM114">
        <v>10004</v>
      </c>
      <c r="AN114">
        <v>10005</v>
      </c>
      <c r="AO114">
        <v>10006</v>
      </c>
      <c r="AP114">
        <v>10007</v>
      </c>
      <c r="AQ114">
        <v>10008</v>
      </c>
      <c r="AR114">
        <v>10009</v>
      </c>
      <c r="AS114">
        <v>10010</v>
      </c>
      <c r="AT114">
        <v>10011</v>
      </c>
      <c r="AU114">
        <v>10012</v>
      </c>
    </row>
    <row r="115" spans="1:47" x14ac:dyDescent="0.2">
      <c r="A115">
        <v>114</v>
      </c>
      <c r="B115">
        <f>VLOOKUP($A115,ArenaRobotConfig!$B:$G,6,TRUE)</f>
        <v>88</v>
      </c>
      <c r="C115">
        <f>VLOOKUP($A115,ArenaRobotConfig!$B:$G,3,TRUE)</f>
        <v>42</v>
      </c>
      <c r="E115">
        <v>5</v>
      </c>
      <c r="F115">
        <v>5</v>
      </c>
      <c r="G115">
        <v>5</v>
      </c>
      <c r="H115">
        <v>5</v>
      </c>
      <c r="I115">
        <v>5</v>
      </c>
      <c r="J115">
        <v>5</v>
      </c>
      <c r="L115">
        <v>10003</v>
      </c>
      <c r="M115">
        <v>10035</v>
      </c>
      <c r="N115">
        <v>10016</v>
      </c>
      <c r="O115">
        <v>10029</v>
      </c>
      <c r="P115">
        <v>10024</v>
      </c>
      <c r="Q115">
        <v>10033</v>
      </c>
      <c r="S115" t="str">
        <f t="shared" si="34"/>
        <v>10003#10035#10016#10029#10024#10033</v>
      </c>
      <c r="T115" t="e">
        <f t="shared" ca="1" si="35"/>
        <v>#NAME?</v>
      </c>
      <c r="U115" t="e">
        <f t="shared" ca="1" si="36"/>
        <v>#NAME?</v>
      </c>
      <c r="W115" s="15" t="str">
        <f t="shared" si="22"/>
        <v/>
      </c>
      <c r="X115" t="str">
        <f t="shared" si="23"/>
        <v/>
      </c>
      <c r="Y115" t="str">
        <f t="shared" si="24"/>
        <v/>
      </c>
      <c r="Z115" t="str">
        <f t="shared" si="25"/>
        <v/>
      </c>
      <c r="AA115" t="str">
        <f t="shared" si="26"/>
        <v/>
      </c>
      <c r="AB115" t="str">
        <f t="shared" si="27"/>
        <v/>
      </c>
      <c r="AC115" t="str">
        <f t="shared" si="28"/>
        <v/>
      </c>
      <c r="AD115" t="str">
        <f t="shared" si="29"/>
        <v/>
      </c>
      <c r="AE115" t="str">
        <f t="shared" si="30"/>
        <v/>
      </c>
      <c r="AF115" t="str">
        <f t="shared" si="31"/>
        <v/>
      </c>
      <c r="AG115" t="str">
        <f t="shared" si="32"/>
        <v/>
      </c>
      <c r="AH115" s="16" t="str">
        <f t="shared" si="33"/>
        <v/>
      </c>
      <c r="AJ115">
        <v>10001</v>
      </c>
      <c r="AK115">
        <v>10002</v>
      </c>
      <c r="AL115">
        <v>10013</v>
      </c>
      <c r="AM115">
        <v>10004</v>
      </c>
      <c r="AN115">
        <v>10005</v>
      </c>
      <c r="AO115">
        <v>10006</v>
      </c>
      <c r="AP115">
        <v>10007</v>
      </c>
      <c r="AQ115">
        <v>10008</v>
      </c>
      <c r="AR115">
        <v>10009</v>
      </c>
      <c r="AS115">
        <v>10010</v>
      </c>
      <c r="AT115">
        <v>10011</v>
      </c>
      <c r="AU115">
        <v>10012</v>
      </c>
    </row>
    <row r="116" spans="1:47" x14ac:dyDescent="0.2">
      <c r="A116">
        <v>115</v>
      </c>
      <c r="B116">
        <f>VLOOKUP($A116,ArenaRobotConfig!$B:$G,6,TRUE)</f>
        <v>84</v>
      </c>
      <c r="C116">
        <f>VLOOKUP($A116,ArenaRobotConfig!$B:$G,3,TRUE)</f>
        <v>44</v>
      </c>
      <c r="E116">
        <v>5</v>
      </c>
      <c r="F116">
        <v>5</v>
      </c>
      <c r="G116">
        <v>5</v>
      </c>
      <c r="H116">
        <v>5</v>
      </c>
      <c r="I116">
        <v>5</v>
      </c>
      <c r="J116">
        <v>5</v>
      </c>
      <c r="L116">
        <v>10036</v>
      </c>
      <c r="M116">
        <v>10007</v>
      </c>
      <c r="N116">
        <v>10011</v>
      </c>
      <c r="O116">
        <v>10023</v>
      </c>
      <c r="P116">
        <v>10089</v>
      </c>
      <c r="Q116">
        <v>10046</v>
      </c>
      <c r="S116" t="str">
        <f t="shared" si="34"/>
        <v>10036#10007#10011#10023#10089#10046</v>
      </c>
      <c r="T116" t="e">
        <f t="shared" ca="1" si="35"/>
        <v>#NAME?</v>
      </c>
      <c r="U116" t="e">
        <f t="shared" ca="1" si="36"/>
        <v>#NAME?</v>
      </c>
      <c r="W116" s="15" t="str">
        <f t="shared" si="22"/>
        <v/>
      </c>
      <c r="X116" t="str">
        <f t="shared" si="23"/>
        <v/>
      </c>
      <c r="Y116" t="str">
        <f t="shared" si="24"/>
        <v/>
      </c>
      <c r="Z116" t="str">
        <f t="shared" si="25"/>
        <v/>
      </c>
      <c r="AA116" t="str">
        <f t="shared" si="26"/>
        <v/>
      </c>
      <c r="AB116" t="str">
        <f t="shared" si="27"/>
        <v/>
      </c>
      <c r="AC116" t="str">
        <f t="shared" si="28"/>
        <v/>
      </c>
      <c r="AD116" t="str">
        <f t="shared" si="29"/>
        <v/>
      </c>
      <c r="AE116" t="str">
        <f t="shared" si="30"/>
        <v/>
      </c>
      <c r="AF116" t="str">
        <f t="shared" si="31"/>
        <v/>
      </c>
      <c r="AG116" t="str">
        <f t="shared" si="32"/>
        <v/>
      </c>
      <c r="AH116" s="16" t="str">
        <f t="shared" si="33"/>
        <v/>
      </c>
      <c r="AJ116">
        <v>10001</v>
      </c>
      <c r="AK116">
        <v>10002</v>
      </c>
      <c r="AL116">
        <v>10003</v>
      </c>
      <c r="AM116">
        <v>10004</v>
      </c>
      <c r="AN116">
        <v>10005</v>
      </c>
      <c r="AO116">
        <v>10006</v>
      </c>
      <c r="AP116">
        <v>10013</v>
      </c>
      <c r="AQ116">
        <v>10008</v>
      </c>
      <c r="AR116">
        <v>10009</v>
      </c>
      <c r="AS116">
        <v>10010</v>
      </c>
      <c r="AT116">
        <v>10014</v>
      </c>
      <c r="AU116">
        <v>10012</v>
      </c>
    </row>
    <row r="117" spans="1:47" x14ac:dyDescent="0.2">
      <c r="A117">
        <v>116</v>
      </c>
      <c r="B117">
        <f>VLOOKUP($A117,ArenaRobotConfig!$B:$G,6,TRUE)</f>
        <v>89</v>
      </c>
      <c r="C117">
        <f>VLOOKUP($A117,ArenaRobotConfig!$B:$G,3,TRUE)</f>
        <v>42</v>
      </c>
      <c r="E117">
        <v>5</v>
      </c>
      <c r="F117">
        <v>5</v>
      </c>
      <c r="G117">
        <v>5</v>
      </c>
      <c r="H117">
        <v>5</v>
      </c>
      <c r="I117">
        <v>5</v>
      </c>
      <c r="J117">
        <v>5</v>
      </c>
      <c r="L117">
        <v>10003</v>
      </c>
      <c r="M117">
        <v>10010</v>
      </c>
      <c r="N117">
        <v>10004</v>
      </c>
      <c r="O117">
        <v>10012</v>
      </c>
      <c r="P117">
        <v>10015</v>
      </c>
      <c r="Q117">
        <v>10090</v>
      </c>
      <c r="S117" t="str">
        <f t="shared" si="34"/>
        <v>10003#10010#10004#10012#10015#10090</v>
      </c>
      <c r="T117" t="e">
        <f t="shared" ca="1" si="35"/>
        <v>#NAME?</v>
      </c>
      <c r="U117" t="e">
        <f t="shared" ca="1" si="36"/>
        <v>#NAME?</v>
      </c>
      <c r="W117" s="15" t="str">
        <f t="shared" si="22"/>
        <v/>
      </c>
      <c r="X117" t="str">
        <f t="shared" si="23"/>
        <v/>
      </c>
      <c r="Y117" t="str">
        <f t="shared" si="24"/>
        <v/>
      </c>
      <c r="Z117" t="str">
        <f t="shared" si="25"/>
        <v/>
      </c>
      <c r="AA117" t="str">
        <f t="shared" si="26"/>
        <v/>
      </c>
      <c r="AB117" t="str">
        <f t="shared" si="27"/>
        <v/>
      </c>
      <c r="AC117" t="str">
        <f t="shared" si="28"/>
        <v/>
      </c>
      <c r="AD117" t="str">
        <f t="shared" si="29"/>
        <v/>
      </c>
      <c r="AE117" t="str">
        <f t="shared" si="30"/>
        <v/>
      </c>
      <c r="AF117" t="str">
        <f t="shared" si="31"/>
        <v/>
      </c>
      <c r="AG117" t="str">
        <f t="shared" si="32"/>
        <v/>
      </c>
      <c r="AH117" s="16" t="str">
        <f t="shared" si="33"/>
        <v/>
      </c>
      <c r="AJ117">
        <v>10001</v>
      </c>
      <c r="AK117">
        <v>10002</v>
      </c>
      <c r="AL117">
        <v>10013</v>
      </c>
      <c r="AM117">
        <v>10014</v>
      </c>
      <c r="AN117">
        <v>10005</v>
      </c>
      <c r="AO117">
        <v>10006</v>
      </c>
      <c r="AP117">
        <v>10007</v>
      </c>
      <c r="AQ117">
        <v>10008</v>
      </c>
      <c r="AR117">
        <v>10009</v>
      </c>
      <c r="AS117">
        <v>10016</v>
      </c>
      <c r="AT117">
        <v>10011</v>
      </c>
      <c r="AU117">
        <v>10017</v>
      </c>
    </row>
    <row r="118" spans="1:47" x14ac:dyDescent="0.2">
      <c r="A118">
        <v>117</v>
      </c>
      <c r="B118">
        <f>VLOOKUP($A118,ArenaRobotConfig!$B:$G,6,TRUE)</f>
        <v>79</v>
      </c>
      <c r="C118">
        <f>VLOOKUP($A118,ArenaRobotConfig!$B:$G,3,TRUE)</f>
        <v>41</v>
      </c>
      <c r="E118">
        <v>5</v>
      </c>
      <c r="F118">
        <v>5</v>
      </c>
      <c r="G118">
        <v>5</v>
      </c>
      <c r="H118">
        <v>5</v>
      </c>
      <c r="I118">
        <v>5</v>
      </c>
      <c r="J118">
        <v>5</v>
      </c>
      <c r="L118">
        <v>10006</v>
      </c>
      <c r="M118">
        <v>10035</v>
      </c>
      <c r="N118">
        <v>10038</v>
      </c>
      <c r="O118">
        <v>10022</v>
      </c>
      <c r="P118">
        <v>10030</v>
      </c>
      <c r="Q118">
        <v>10033</v>
      </c>
      <c r="S118" t="str">
        <f t="shared" si="34"/>
        <v>10006#10035#10038#10022#10030#10033</v>
      </c>
      <c r="T118" t="e">
        <f t="shared" ca="1" si="35"/>
        <v>#NAME?</v>
      </c>
      <c r="U118" t="e">
        <f t="shared" ca="1" si="36"/>
        <v>#NAME?</v>
      </c>
      <c r="W118" s="15" t="str">
        <f t="shared" si="22"/>
        <v/>
      </c>
      <c r="X118" t="str">
        <f t="shared" si="23"/>
        <v/>
      </c>
      <c r="Y118" t="str">
        <f t="shared" si="24"/>
        <v/>
      </c>
      <c r="Z118" t="str">
        <f t="shared" si="25"/>
        <v/>
      </c>
      <c r="AA118" t="str">
        <f t="shared" si="26"/>
        <v/>
      </c>
      <c r="AB118" t="str">
        <f t="shared" si="27"/>
        <v/>
      </c>
      <c r="AC118" t="str">
        <f t="shared" si="28"/>
        <v/>
      </c>
      <c r="AD118" t="str">
        <f t="shared" si="29"/>
        <v/>
      </c>
      <c r="AE118" t="str">
        <f t="shared" si="30"/>
        <v/>
      </c>
      <c r="AF118" t="str">
        <f t="shared" si="31"/>
        <v/>
      </c>
      <c r="AG118" t="str">
        <f t="shared" si="32"/>
        <v/>
      </c>
      <c r="AH118" s="16" t="str">
        <f t="shared" si="33"/>
        <v/>
      </c>
      <c r="AJ118">
        <v>10001</v>
      </c>
      <c r="AK118">
        <v>10002</v>
      </c>
      <c r="AL118">
        <v>10003</v>
      </c>
      <c r="AM118">
        <v>10004</v>
      </c>
      <c r="AN118">
        <v>10005</v>
      </c>
      <c r="AO118">
        <v>10013</v>
      </c>
      <c r="AP118">
        <v>10007</v>
      </c>
      <c r="AQ118">
        <v>10008</v>
      </c>
      <c r="AR118">
        <v>10009</v>
      </c>
      <c r="AS118">
        <v>10010</v>
      </c>
      <c r="AT118">
        <v>10011</v>
      </c>
      <c r="AU118">
        <v>10012</v>
      </c>
    </row>
    <row r="119" spans="1:47" x14ac:dyDescent="0.2">
      <c r="A119">
        <v>118</v>
      </c>
      <c r="B119">
        <f>VLOOKUP($A119,ArenaRobotConfig!$B:$G,6,TRUE)</f>
        <v>73</v>
      </c>
      <c r="C119">
        <f>VLOOKUP($A119,ArenaRobotConfig!$B:$G,3,TRUE)</f>
        <v>42</v>
      </c>
      <c r="E119">
        <v>5</v>
      </c>
      <c r="F119">
        <v>5</v>
      </c>
      <c r="G119">
        <v>5</v>
      </c>
      <c r="H119">
        <v>5</v>
      </c>
      <c r="I119">
        <v>5</v>
      </c>
      <c r="J119">
        <v>5</v>
      </c>
      <c r="L119">
        <v>10034</v>
      </c>
      <c r="M119">
        <v>10035</v>
      </c>
      <c r="N119">
        <v>10021</v>
      </c>
      <c r="O119">
        <v>10012</v>
      </c>
      <c r="P119">
        <v>10031</v>
      </c>
      <c r="Q119">
        <v>10027</v>
      </c>
      <c r="S119" t="str">
        <f t="shared" si="34"/>
        <v>10034#10035#10021#10012#10031#10027</v>
      </c>
      <c r="T119" t="e">
        <f t="shared" ca="1" si="35"/>
        <v>#NAME?</v>
      </c>
      <c r="U119" t="e">
        <f t="shared" ca="1" si="36"/>
        <v>#NAME?</v>
      </c>
      <c r="W119" s="15" t="str">
        <f t="shared" si="22"/>
        <v/>
      </c>
      <c r="X119" t="str">
        <f t="shared" si="23"/>
        <v/>
      </c>
      <c r="Y119" t="str">
        <f t="shared" si="24"/>
        <v/>
      </c>
      <c r="Z119" t="str">
        <f t="shared" si="25"/>
        <v/>
      </c>
      <c r="AA119" t="str">
        <f t="shared" si="26"/>
        <v/>
      </c>
      <c r="AB119" t="str">
        <f t="shared" si="27"/>
        <v/>
      </c>
      <c r="AC119" t="str">
        <f t="shared" si="28"/>
        <v/>
      </c>
      <c r="AD119" t="str">
        <f t="shared" si="29"/>
        <v/>
      </c>
      <c r="AE119" t="str">
        <f t="shared" si="30"/>
        <v/>
      </c>
      <c r="AF119" t="str">
        <f t="shared" si="31"/>
        <v/>
      </c>
      <c r="AG119" t="str">
        <f t="shared" si="32"/>
        <v/>
      </c>
      <c r="AH119" s="16" t="str">
        <f t="shared" si="33"/>
        <v/>
      </c>
      <c r="AJ119">
        <v>10001</v>
      </c>
      <c r="AK119">
        <v>10002</v>
      </c>
      <c r="AL119">
        <v>10003</v>
      </c>
      <c r="AM119">
        <v>10004</v>
      </c>
      <c r="AN119">
        <v>10005</v>
      </c>
      <c r="AO119">
        <v>10006</v>
      </c>
      <c r="AP119">
        <v>10007</v>
      </c>
      <c r="AQ119">
        <v>10008</v>
      </c>
      <c r="AR119">
        <v>10009</v>
      </c>
      <c r="AS119">
        <v>10010</v>
      </c>
      <c r="AT119">
        <v>10011</v>
      </c>
      <c r="AU119">
        <v>10013</v>
      </c>
    </row>
    <row r="120" spans="1:47" x14ac:dyDescent="0.2">
      <c r="A120">
        <v>119</v>
      </c>
      <c r="B120">
        <f>VLOOKUP($A120,ArenaRobotConfig!$B:$G,6,TRUE)</f>
        <v>76</v>
      </c>
      <c r="C120">
        <f>VLOOKUP($A120,ArenaRobotConfig!$B:$G,3,TRUE)</f>
        <v>44</v>
      </c>
      <c r="E120">
        <v>5</v>
      </c>
      <c r="F120">
        <v>5</v>
      </c>
      <c r="G120">
        <v>5</v>
      </c>
      <c r="H120">
        <v>5</v>
      </c>
      <c r="I120">
        <v>5</v>
      </c>
      <c r="J120">
        <v>5</v>
      </c>
      <c r="L120">
        <v>10034</v>
      </c>
      <c r="M120">
        <v>10002</v>
      </c>
      <c r="N120">
        <v>10042</v>
      </c>
      <c r="O120">
        <v>10039</v>
      </c>
      <c r="P120">
        <v>10089</v>
      </c>
      <c r="Q120">
        <v>10017</v>
      </c>
      <c r="S120" t="str">
        <f t="shared" si="34"/>
        <v>10034#10002#10042#10039#10089#10017</v>
      </c>
      <c r="T120" t="e">
        <f t="shared" ca="1" si="35"/>
        <v>#NAME?</v>
      </c>
      <c r="U120" t="e">
        <f t="shared" ca="1" si="36"/>
        <v>#NAME?</v>
      </c>
      <c r="W120" s="15" t="str">
        <f t="shared" si="22"/>
        <v/>
      </c>
      <c r="X120" t="str">
        <f t="shared" si="23"/>
        <v/>
      </c>
      <c r="Y120" t="str">
        <f t="shared" si="24"/>
        <v/>
      </c>
      <c r="Z120" t="str">
        <f t="shared" si="25"/>
        <v/>
      </c>
      <c r="AA120" t="str">
        <f t="shared" si="26"/>
        <v/>
      </c>
      <c r="AB120" t="str">
        <f t="shared" si="27"/>
        <v/>
      </c>
      <c r="AC120" t="str">
        <f t="shared" si="28"/>
        <v/>
      </c>
      <c r="AD120" t="str">
        <f t="shared" si="29"/>
        <v/>
      </c>
      <c r="AE120" t="str">
        <f t="shared" si="30"/>
        <v/>
      </c>
      <c r="AF120" t="str">
        <f t="shared" si="31"/>
        <v/>
      </c>
      <c r="AG120" t="str">
        <f t="shared" si="32"/>
        <v/>
      </c>
      <c r="AH120" s="16" t="str">
        <f t="shared" si="33"/>
        <v/>
      </c>
      <c r="AJ120">
        <v>10001</v>
      </c>
      <c r="AK120">
        <v>10013</v>
      </c>
      <c r="AL120">
        <v>10003</v>
      </c>
      <c r="AM120">
        <v>10004</v>
      </c>
      <c r="AN120">
        <v>10005</v>
      </c>
      <c r="AO120">
        <v>10006</v>
      </c>
      <c r="AP120">
        <v>10007</v>
      </c>
      <c r="AQ120">
        <v>10008</v>
      </c>
      <c r="AR120">
        <v>10009</v>
      </c>
      <c r="AS120">
        <v>10010</v>
      </c>
      <c r="AT120">
        <v>10011</v>
      </c>
      <c r="AU120">
        <v>10012</v>
      </c>
    </row>
    <row r="121" spans="1:47" x14ac:dyDescent="0.2">
      <c r="A121">
        <v>120</v>
      </c>
      <c r="B121">
        <f>VLOOKUP($A121,ArenaRobotConfig!$B:$G,6,TRUE)</f>
        <v>83</v>
      </c>
      <c r="C121">
        <f>VLOOKUP($A121,ArenaRobotConfig!$B:$G,3,TRUE)</f>
        <v>44</v>
      </c>
      <c r="E121">
        <v>5</v>
      </c>
      <c r="F121">
        <v>5</v>
      </c>
      <c r="G121">
        <v>5</v>
      </c>
      <c r="H121">
        <v>5</v>
      </c>
      <c r="I121">
        <v>5</v>
      </c>
      <c r="J121">
        <v>5</v>
      </c>
      <c r="L121">
        <v>10003</v>
      </c>
      <c r="M121">
        <v>10005</v>
      </c>
      <c r="N121">
        <v>10004</v>
      </c>
      <c r="O121">
        <v>10023</v>
      </c>
      <c r="P121">
        <v>10031</v>
      </c>
      <c r="Q121">
        <v>10046</v>
      </c>
      <c r="S121" t="str">
        <f t="shared" si="34"/>
        <v>10003#10005#10004#10023#10031#10046</v>
      </c>
      <c r="T121" t="e">
        <f t="shared" ca="1" si="35"/>
        <v>#NAME?</v>
      </c>
      <c r="U121" t="e">
        <f t="shared" ca="1" si="36"/>
        <v>#NAME?</v>
      </c>
      <c r="W121" s="15" t="str">
        <f t="shared" si="22"/>
        <v/>
      </c>
      <c r="X121" t="str">
        <f t="shared" si="23"/>
        <v/>
      </c>
      <c r="Y121" t="str">
        <f t="shared" si="24"/>
        <v/>
      </c>
      <c r="Z121" t="str">
        <f t="shared" si="25"/>
        <v/>
      </c>
      <c r="AA121" t="str">
        <f t="shared" si="26"/>
        <v/>
      </c>
      <c r="AB121" t="str">
        <f t="shared" si="27"/>
        <v/>
      </c>
      <c r="AC121" t="str">
        <f t="shared" si="28"/>
        <v/>
      </c>
      <c r="AD121" t="str">
        <f t="shared" si="29"/>
        <v/>
      </c>
      <c r="AE121" t="str">
        <f t="shared" si="30"/>
        <v/>
      </c>
      <c r="AF121" t="str">
        <f t="shared" si="31"/>
        <v/>
      </c>
      <c r="AG121" t="str">
        <f t="shared" si="32"/>
        <v/>
      </c>
      <c r="AH121" s="16" t="str">
        <f t="shared" si="33"/>
        <v/>
      </c>
      <c r="AJ121">
        <v>10001</v>
      </c>
      <c r="AK121">
        <v>10002</v>
      </c>
      <c r="AL121">
        <v>10013</v>
      </c>
      <c r="AM121">
        <v>10014</v>
      </c>
      <c r="AN121">
        <v>10015</v>
      </c>
      <c r="AO121">
        <v>10006</v>
      </c>
      <c r="AP121">
        <v>10007</v>
      </c>
      <c r="AQ121">
        <v>10008</v>
      </c>
      <c r="AR121">
        <v>10009</v>
      </c>
      <c r="AS121">
        <v>10010</v>
      </c>
      <c r="AT121">
        <v>10011</v>
      </c>
      <c r="AU121">
        <v>10012</v>
      </c>
    </row>
    <row r="122" spans="1:47" x14ac:dyDescent="0.2">
      <c r="A122">
        <v>121</v>
      </c>
      <c r="B122">
        <f>VLOOKUP($A122,ArenaRobotConfig!$B:$G,6,TRUE)</f>
        <v>81</v>
      </c>
      <c r="C122">
        <f>VLOOKUP($A122,ArenaRobotConfig!$B:$G,3,TRUE)</f>
        <v>44</v>
      </c>
      <c r="E122">
        <v>5</v>
      </c>
      <c r="F122">
        <v>5</v>
      </c>
      <c r="G122">
        <v>5</v>
      </c>
      <c r="H122">
        <v>5</v>
      </c>
      <c r="I122">
        <v>5</v>
      </c>
      <c r="J122">
        <v>5</v>
      </c>
      <c r="L122">
        <v>10036</v>
      </c>
      <c r="M122">
        <v>10085</v>
      </c>
      <c r="N122">
        <v>10086</v>
      </c>
      <c r="O122">
        <v>10029</v>
      </c>
      <c r="P122">
        <v>10024</v>
      </c>
      <c r="Q122">
        <v>10032</v>
      </c>
      <c r="S122" t="str">
        <f t="shared" si="34"/>
        <v>10036#10085#10086#10029#10024#10032</v>
      </c>
      <c r="T122" t="e">
        <f t="shared" ca="1" si="35"/>
        <v>#NAME?</v>
      </c>
      <c r="U122" t="e">
        <f t="shared" ca="1" si="36"/>
        <v>#NAME?</v>
      </c>
      <c r="W122" s="15" t="str">
        <f t="shared" si="22"/>
        <v/>
      </c>
      <c r="X122" t="str">
        <f t="shared" si="23"/>
        <v/>
      </c>
      <c r="Y122" t="str">
        <f t="shared" si="24"/>
        <v/>
      </c>
      <c r="Z122" t="str">
        <f t="shared" si="25"/>
        <v/>
      </c>
      <c r="AA122" t="str">
        <f t="shared" si="26"/>
        <v/>
      </c>
      <c r="AB122" t="str">
        <f t="shared" si="27"/>
        <v/>
      </c>
      <c r="AC122" t="str">
        <f t="shared" si="28"/>
        <v/>
      </c>
      <c r="AD122" t="str">
        <f t="shared" si="29"/>
        <v/>
      </c>
      <c r="AE122" t="str">
        <f t="shared" si="30"/>
        <v/>
      </c>
      <c r="AF122" t="str">
        <f t="shared" si="31"/>
        <v/>
      </c>
      <c r="AG122" t="str">
        <f t="shared" si="32"/>
        <v/>
      </c>
      <c r="AH122" s="16" t="str">
        <f t="shared" si="33"/>
        <v/>
      </c>
      <c r="AJ122">
        <v>10001</v>
      </c>
      <c r="AK122">
        <v>10002</v>
      </c>
      <c r="AL122">
        <v>10003</v>
      </c>
      <c r="AM122">
        <v>10004</v>
      </c>
      <c r="AN122">
        <v>10005</v>
      </c>
      <c r="AO122">
        <v>10006</v>
      </c>
      <c r="AP122">
        <v>10007</v>
      </c>
      <c r="AQ122">
        <v>10008</v>
      </c>
      <c r="AR122">
        <v>10009</v>
      </c>
      <c r="AS122">
        <v>10010</v>
      </c>
      <c r="AT122">
        <v>10011</v>
      </c>
      <c r="AU122">
        <v>10012</v>
      </c>
    </row>
    <row r="123" spans="1:47" x14ac:dyDescent="0.2">
      <c r="A123">
        <v>122</v>
      </c>
      <c r="B123">
        <f>VLOOKUP($A123,ArenaRobotConfig!$B:$G,6,TRUE)</f>
        <v>74</v>
      </c>
      <c r="C123">
        <f>VLOOKUP($A123,ArenaRobotConfig!$B:$G,3,TRUE)</f>
        <v>43</v>
      </c>
      <c r="E123">
        <v>5</v>
      </c>
      <c r="F123">
        <v>5</v>
      </c>
      <c r="G123">
        <v>5</v>
      </c>
      <c r="H123">
        <v>5</v>
      </c>
      <c r="I123">
        <v>5</v>
      </c>
      <c r="J123">
        <v>5</v>
      </c>
      <c r="L123">
        <v>10006</v>
      </c>
      <c r="M123">
        <v>10002</v>
      </c>
      <c r="N123">
        <v>10008</v>
      </c>
      <c r="O123">
        <v>10043</v>
      </c>
      <c r="P123">
        <v>10031</v>
      </c>
      <c r="Q123">
        <v>10033</v>
      </c>
      <c r="S123" t="str">
        <f t="shared" si="34"/>
        <v>10006#10002#10008#10043#10031#10033</v>
      </c>
      <c r="T123" t="e">
        <f t="shared" ca="1" si="35"/>
        <v>#NAME?</v>
      </c>
      <c r="U123" t="e">
        <f t="shared" ca="1" si="36"/>
        <v>#NAME?</v>
      </c>
      <c r="W123" s="15" t="str">
        <f t="shared" si="22"/>
        <v/>
      </c>
      <c r="X123" t="str">
        <f t="shared" si="23"/>
        <v/>
      </c>
      <c r="Y123" t="str">
        <f t="shared" si="24"/>
        <v/>
      </c>
      <c r="Z123" t="str">
        <f t="shared" si="25"/>
        <v/>
      </c>
      <c r="AA123" t="str">
        <f t="shared" si="26"/>
        <v/>
      </c>
      <c r="AB123" t="str">
        <f t="shared" si="27"/>
        <v/>
      </c>
      <c r="AC123" t="str">
        <f t="shared" si="28"/>
        <v/>
      </c>
      <c r="AD123" t="str">
        <f t="shared" si="29"/>
        <v/>
      </c>
      <c r="AE123" t="str">
        <f t="shared" si="30"/>
        <v/>
      </c>
      <c r="AF123" t="str">
        <f t="shared" si="31"/>
        <v/>
      </c>
      <c r="AG123" t="str">
        <f t="shared" si="32"/>
        <v/>
      </c>
      <c r="AH123" s="16" t="str">
        <f t="shared" si="33"/>
        <v/>
      </c>
      <c r="AJ123">
        <v>10001</v>
      </c>
      <c r="AK123">
        <v>10013</v>
      </c>
      <c r="AL123">
        <v>10003</v>
      </c>
      <c r="AM123">
        <v>10004</v>
      </c>
      <c r="AN123">
        <v>10005</v>
      </c>
      <c r="AO123">
        <v>10014</v>
      </c>
      <c r="AP123">
        <v>10007</v>
      </c>
      <c r="AQ123">
        <v>10015</v>
      </c>
      <c r="AR123">
        <v>10009</v>
      </c>
      <c r="AS123">
        <v>10010</v>
      </c>
      <c r="AT123">
        <v>10011</v>
      </c>
      <c r="AU123">
        <v>10012</v>
      </c>
    </row>
    <row r="124" spans="1:47" x14ac:dyDescent="0.2">
      <c r="A124">
        <v>123</v>
      </c>
      <c r="B124">
        <f>VLOOKUP($A124,ArenaRobotConfig!$B:$G,6,TRUE)</f>
        <v>76</v>
      </c>
      <c r="C124">
        <f>VLOOKUP($A124,ArenaRobotConfig!$B:$G,3,TRUE)</f>
        <v>41</v>
      </c>
      <c r="E124">
        <v>5</v>
      </c>
      <c r="F124">
        <v>5</v>
      </c>
      <c r="G124">
        <v>5</v>
      </c>
      <c r="H124">
        <v>5</v>
      </c>
      <c r="I124">
        <v>5</v>
      </c>
      <c r="J124">
        <v>5</v>
      </c>
      <c r="L124">
        <v>10001</v>
      </c>
      <c r="M124">
        <v>10037</v>
      </c>
      <c r="N124">
        <v>10011</v>
      </c>
      <c r="O124">
        <v>10023</v>
      </c>
      <c r="P124">
        <v>10045</v>
      </c>
      <c r="Q124">
        <v>10014</v>
      </c>
      <c r="S124" t="str">
        <f t="shared" si="34"/>
        <v>10001#10037#10011#10023#10045#10014</v>
      </c>
      <c r="T124" t="e">
        <f t="shared" ca="1" si="35"/>
        <v>#NAME?</v>
      </c>
      <c r="U124" t="e">
        <f t="shared" ca="1" si="36"/>
        <v>#NAME?</v>
      </c>
      <c r="W124" s="15" t="str">
        <f t="shared" si="22"/>
        <v/>
      </c>
      <c r="X124" t="str">
        <f t="shared" si="23"/>
        <v/>
      </c>
      <c r="Y124" t="str">
        <f t="shared" si="24"/>
        <v/>
      </c>
      <c r="Z124" t="str">
        <f t="shared" si="25"/>
        <v/>
      </c>
      <c r="AA124" t="str">
        <f t="shared" si="26"/>
        <v/>
      </c>
      <c r="AB124" t="str">
        <f t="shared" si="27"/>
        <v/>
      </c>
      <c r="AC124" t="str">
        <f t="shared" si="28"/>
        <v/>
      </c>
      <c r="AD124" t="str">
        <f t="shared" si="29"/>
        <v/>
      </c>
      <c r="AE124" t="str">
        <f t="shared" si="30"/>
        <v/>
      </c>
      <c r="AF124" t="str">
        <f t="shared" si="31"/>
        <v/>
      </c>
      <c r="AG124" t="str">
        <f t="shared" si="32"/>
        <v/>
      </c>
      <c r="AH124" s="16" t="str">
        <f t="shared" si="33"/>
        <v/>
      </c>
      <c r="AJ124">
        <v>10013</v>
      </c>
      <c r="AK124">
        <v>10002</v>
      </c>
      <c r="AL124">
        <v>10003</v>
      </c>
      <c r="AM124">
        <v>10004</v>
      </c>
      <c r="AN124">
        <v>10005</v>
      </c>
      <c r="AO124">
        <v>10006</v>
      </c>
      <c r="AP124">
        <v>10007</v>
      </c>
      <c r="AQ124">
        <v>10008</v>
      </c>
      <c r="AR124">
        <v>10009</v>
      </c>
      <c r="AS124">
        <v>10010</v>
      </c>
      <c r="AT124">
        <v>10015</v>
      </c>
      <c r="AU124">
        <v>10012</v>
      </c>
    </row>
    <row r="125" spans="1:47" x14ac:dyDescent="0.2">
      <c r="A125">
        <v>124</v>
      </c>
      <c r="B125">
        <f>VLOOKUP($A125,ArenaRobotConfig!$B:$G,6,TRUE)</f>
        <v>95</v>
      </c>
      <c r="C125">
        <f>VLOOKUP($A125,ArenaRobotConfig!$B:$G,3,TRUE)</f>
        <v>42</v>
      </c>
      <c r="E125">
        <v>5</v>
      </c>
      <c r="F125">
        <v>5</v>
      </c>
      <c r="G125">
        <v>5</v>
      </c>
      <c r="H125">
        <v>5</v>
      </c>
      <c r="I125">
        <v>5</v>
      </c>
      <c r="J125">
        <v>5</v>
      </c>
      <c r="L125">
        <v>10001</v>
      </c>
      <c r="M125">
        <v>10005</v>
      </c>
      <c r="N125">
        <v>10042</v>
      </c>
      <c r="O125">
        <v>10012</v>
      </c>
      <c r="P125">
        <v>10015</v>
      </c>
      <c r="Q125">
        <v>10032</v>
      </c>
      <c r="S125" t="str">
        <f t="shared" si="34"/>
        <v>10001#10005#10042#10012#10015#10032</v>
      </c>
      <c r="T125" t="e">
        <f t="shared" ca="1" si="35"/>
        <v>#NAME?</v>
      </c>
      <c r="U125" t="e">
        <f t="shared" ca="1" si="36"/>
        <v>#NAME?</v>
      </c>
      <c r="W125" s="15" t="str">
        <f t="shared" si="22"/>
        <v/>
      </c>
      <c r="X125" t="str">
        <f t="shared" si="23"/>
        <v/>
      </c>
      <c r="Y125" t="str">
        <f t="shared" si="24"/>
        <v/>
      </c>
      <c r="Z125" t="str">
        <f t="shared" si="25"/>
        <v/>
      </c>
      <c r="AA125" t="str">
        <f t="shared" si="26"/>
        <v/>
      </c>
      <c r="AB125" t="str">
        <f t="shared" si="27"/>
        <v/>
      </c>
      <c r="AC125" t="str">
        <f t="shared" si="28"/>
        <v/>
      </c>
      <c r="AD125" t="str">
        <f t="shared" si="29"/>
        <v/>
      </c>
      <c r="AE125" t="str">
        <f t="shared" si="30"/>
        <v/>
      </c>
      <c r="AF125" t="str">
        <f t="shared" si="31"/>
        <v/>
      </c>
      <c r="AG125" t="str">
        <f t="shared" si="32"/>
        <v/>
      </c>
      <c r="AH125" s="16" t="str">
        <f t="shared" si="33"/>
        <v/>
      </c>
      <c r="AJ125">
        <v>10013</v>
      </c>
      <c r="AK125">
        <v>10002</v>
      </c>
      <c r="AL125">
        <v>10003</v>
      </c>
      <c r="AM125">
        <v>10004</v>
      </c>
      <c r="AN125">
        <v>10014</v>
      </c>
      <c r="AO125">
        <v>10006</v>
      </c>
      <c r="AP125">
        <v>10007</v>
      </c>
      <c r="AQ125">
        <v>10008</v>
      </c>
      <c r="AR125">
        <v>10009</v>
      </c>
      <c r="AS125">
        <v>10010</v>
      </c>
      <c r="AT125">
        <v>10011</v>
      </c>
      <c r="AU125">
        <v>10016</v>
      </c>
    </row>
    <row r="126" spans="1:47" x14ac:dyDescent="0.2">
      <c r="A126">
        <v>125</v>
      </c>
      <c r="B126">
        <f>VLOOKUP($A126,ArenaRobotConfig!$B:$G,6,TRUE)</f>
        <v>84</v>
      </c>
      <c r="C126">
        <f>VLOOKUP($A126,ArenaRobotConfig!$B:$G,3,TRUE)</f>
        <v>43</v>
      </c>
      <c r="E126">
        <v>5</v>
      </c>
      <c r="F126">
        <v>5</v>
      </c>
      <c r="G126">
        <v>5</v>
      </c>
      <c r="H126">
        <v>5</v>
      </c>
      <c r="I126">
        <v>5</v>
      </c>
      <c r="J126">
        <v>5</v>
      </c>
      <c r="L126">
        <v>10034</v>
      </c>
      <c r="M126">
        <v>10035</v>
      </c>
      <c r="N126">
        <v>10004</v>
      </c>
      <c r="O126">
        <v>10012</v>
      </c>
      <c r="P126">
        <v>10015</v>
      </c>
      <c r="Q126">
        <v>10017</v>
      </c>
      <c r="S126" t="str">
        <f t="shared" si="34"/>
        <v>10034#10035#10004#10012#10015#10017</v>
      </c>
      <c r="T126" t="e">
        <f t="shared" ca="1" si="35"/>
        <v>#NAME?</v>
      </c>
      <c r="U126" t="e">
        <f t="shared" ca="1" si="36"/>
        <v>#NAME?</v>
      </c>
      <c r="W126" s="15" t="str">
        <f t="shared" si="22"/>
        <v/>
      </c>
      <c r="X126" t="str">
        <f t="shared" si="23"/>
        <v/>
      </c>
      <c r="Y126" t="str">
        <f t="shared" si="24"/>
        <v/>
      </c>
      <c r="Z126" t="str">
        <f t="shared" si="25"/>
        <v/>
      </c>
      <c r="AA126" t="str">
        <f t="shared" si="26"/>
        <v/>
      </c>
      <c r="AB126" t="str">
        <f t="shared" si="27"/>
        <v/>
      </c>
      <c r="AC126" t="str">
        <f t="shared" si="28"/>
        <v/>
      </c>
      <c r="AD126" t="str">
        <f t="shared" si="29"/>
        <v/>
      </c>
      <c r="AE126" t="str">
        <f t="shared" si="30"/>
        <v/>
      </c>
      <c r="AF126" t="str">
        <f t="shared" si="31"/>
        <v/>
      </c>
      <c r="AG126" t="str">
        <f t="shared" si="32"/>
        <v/>
      </c>
      <c r="AH126" s="16" t="str">
        <f t="shared" si="33"/>
        <v/>
      </c>
      <c r="AJ126">
        <v>10001</v>
      </c>
      <c r="AK126">
        <v>10002</v>
      </c>
      <c r="AL126">
        <v>10003</v>
      </c>
      <c r="AM126">
        <v>10013</v>
      </c>
      <c r="AN126">
        <v>10005</v>
      </c>
      <c r="AO126">
        <v>10006</v>
      </c>
      <c r="AP126">
        <v>10007</v>
      </c>
      <c r="AQ126">
        <v>10008</v>
      </c>
      <c r="AR126">
        <v>10009</v>
      </c>
      <c r="AS126">
        <v>10010</v>
      </c>
      <c r="AT126">
        <v>10011</v>
      </c>
      <c r="AU126">
        <v>10014</v>
      </c>
    </row>
    <row r="127" spans="1:47" x14ac:dyDescent="0.2">
      <c r="A127">
        <v>126</v>
      </c>
      <c r="B127">
        <f>VLOOKUP($A127,ArenaRobotConfig!$B:$G,6,TRUE)</f>
        <v>79</v>
      </c>
      <c r="C127">
        <f>VLOOKUP($A127,ArenaRobotConfig!$B:$G,3,TRUE)</f>
        <v>41</v>
      </c>
      <c r="E127">
        <v>5</v>
      </c>
      <c r="F127">
        <v>5</v>
      </c>
      <c r="G127">
        <v>5</v>
      </c>
      <c r="H127">
        <v>5</v>
      </c>
      <c r="I127">
        <v>5</v>
      </c>
      <c r="J127">
        <v>5</v>
      </c>
      <c r="L127">
        <v>10019</v>
      </c>
      <c r="M127">
        <v>10035</v>
      </c>
      <c r="N127">
        <v>10038</v>
      </c>
      <c r="O127">
        <v>10043</v>
      </c>
      <c r="P127">
        <v>10030</v>
      </c>
      <c r="Q127">
        <v>10041</v>
      </c>
      <c r="S127" t="str">
        <f t="shared" si="34"/>
        <v>10019#10035#10038#10043#10030#10041</v>
      </c>
      <c r="T127" t="e">
        <f t="shared" ca="1" si="35"/>
        <v>#NAME?</v>
      </c>
      <c r="U127" t="e">
        <f t="shared" ca="1" si="36"/>
        <v>#NAME?</v>
      </c>
      <c r="W127" s="15" t="str">
        <f t="shared" si="22"/>
        <v/>
      </c>
      <c r="X127" t="str">
        <f t="shared" si="23"/>
        <v/>
      </c>
      <c r="Y127" t="str">
        <f t="shared" si="24"/>
        <v/>
      </c>
      <c r="Z127" t="str">
        <f t="shared" si="25"/>
        <v/>
      </c>
      <c r="AA127" t="str">
        <f t="shared" si="26"/>
        <v/>
      </c>
      <c r="AB127" t="str">
        <f t="shared" si="27"/>
        <v/>
      </c>
      <c r="AC127" t="str">
        <f t="shared" si="28"/>
        <v/>
      </c>
      <c r="AD127" t="str">
        <f t="shared" si="29"/>
        <v/>
      </c>
      <c r="AE127" t="str">
        <f t="shared" si="30"/>
        <v/>
      </c>
      <c r="AF127" t="str">
        <f t="shared" si="31"/>
        <v/>
      </c>
      <c r="AG127" t="str">
        <f t="shared" si="32"/>
        <v/>
      </c>
      <c r="AH127" s="16" t="str">
        <f t="shared" si="33"/>
        <v/>
      </c>
      <c r="AJ127">
        <v>10001</v>
      </c>
      <c r="AK127">
        <v>10002</v>
      </c>
      <c r="AL127">
        <v>10003</v>
      </c>
      <c r="AM127">
        <v>10004</v>
      </c>
      <c r="AN127">
        <v>10005</v>
      </c>
      <c r="AO127">
        <v>10006</v>
      </c>
      <c r="AP127">
        <v>10007</v>
      </c>
      <c r="AQ127">
        <v>10008</v>
      </c>
      <c r="AR127">
        <v>10009</v>
      </c>
      <c r="AS127">
        <v>10010</v>
      </c>
      <c r="AT127">
        <v>10011</v>
      </c>
      <c r="AU127">
        <v>10012</v>
      </c>
    </row>
    <row r="128" spans="1:47" x14ac:dyDescent="0.2">
      <c r="A128">
        <v>127</v>
      </c>
      <c r="B128">
        <f>VLOOKUP($A128,ArenaRobotConfig!$B:$G,6,TRUE)</f>
        <v>94</v>
      </c>
      <c r="C128">
        <f>VLOOKUP($A128,ArenaRobotConfig!$B:$G,3,TRUE)</f>
        <v>41</v>
      </c>
      <c r="E128">
        <v>5</v>
      </c>
      <c r="F128">
        <v>5</v>
      </c>
      <c r="G128">
        <v>5</v>
      </c>
      <c r="H128">
        <v>5</v>
      </c>
      <c r="I128">
        <v>5</v>
      </c>
      <c r="J128">
        <v>5</v>
      </c>
      <c r="L128">
        <v>10019</v>
      </c>
      <c r="M128">
        <v>10005</v>
      </c>
      <c r="N128">
        <v>10042</v>
      </c>
      <c r="O128">
        <v>10029</v>
      </c>
      <c r="P128">
        <v>10045</v>
      </c>
      <c r="Q128">
        <v>10027</v>
      </c>
      <c r="S128" t="str">
        <f t="shared" si="34"/>
        <v>10019#10005#10042#10029#10045#10027</v>
      </c>
      <c r="T128" t="e">
        <f t="shared" ca="1" si="35"/>
        <v>#NAME?</v>
      </c>
      <c r="U128" t="e">
        <f t="shared" ca="1" si="36"/>
        <v>#NAME?</v>
      </c>
      <c r="W128" s="15" t="str">
        <f t="shared" si="22"/>
        <v/>
      </c>
      <c r="X128" t="str">
        <f t="shared" si="23"/>
        <v/>
      </c>
      <c r="Y128" t="str">
        <f t="shared" si="24"/>
        <v/>
      </c>
      <c r="Z128" t="str">
        <f t="shared" si="25"/>
        <v/>
      </c>
      <c r="AA128" t="str">
        <f t="shared" si="26"/>
        <v/>
      </c>
      <c r="AB128" t="str">
        <f t="shared" si="27"/>
        <v/>
      </c>
      <c r="AC128" t="str">
        <f t="shared" si="28"/>
        <v/>
      </c>
      <c r="AD128" t="str">
        <f t="shared" si="29"/>
        <v/>
      </c>
      <c r="AE128" t="str">
        <f t="shared" si="30"/>
        <v/>
      </c>
      <c r="AF128" t="str">
        <f t="shared" si="31"/>
        <v/>
      </c>
      <c r="AG128" t="str">
        <f t="shared" si="32"/>
        <v/>
      </c>
      <c r="AH128" s="16" t="str">
        <f t="shared" si="33"/>
        <v/>
      </c>
      <c r="AJ128">
        <v>10001</v>
      </c>
      <c r="AK128">
        <v>10002</v>
      </c>
      <c r="AL128">
        <v>10003</v>
      </c>
      <c r="AM128">
        <v>10004</v>
      </c>
      <c r="AN128">
        <v>10013</v>
      </c>
      <c r="AO128">
        <v>10006</v>
      </c>
      <c r="AP128">
        <v>10007</v>
      </c>
      <c r="AQ128">
        <v>10008</v>
      </c>
      <c r="AR128">
        <v>10009</v>
      </c>
      <c r="AS128">
        <v>10010</v>
      </c>
      <c r="AT128">
        <v>10011</v>
      </c>
      <c r="AU128">
        <v>10012</v>
      </c>
    </row>
    <row r="129" spans="1:47" x14ac:dyDescent="0.2">
      <c r="A129">
        <v>128</v>
      </c>
      <c r="B129">
        <f>VLOOKUP($A129,ArenaRobotConfig!$B:$G,6,TRUE)</f>
        <v>90</v>
      </c>
      <c r="C129">
        <f>VLOOKUP($A129,ArenaRobotConfig!$B:$G,3,TRUE)</f>
        <v>45</v>
      </c>
      <c r="E129">
        <v>5</v>
      </c>
      <c r="F129">
        <v>5</v>
      </c>
      <c r="G129">
        <v>5</v>
      </c>
      <c r="H129">
        <v>5</v>
      </c>
      <c r="I129">
        <v>5</v>
      </c>
      <c r="J129">
        <v>5</v>
      </c>
      <c r="L129">
        <v>10044</v>
      </c>
      <c r="M129">
        <v>10037</v>
      </c>
      <c r="N129">
        <v>10042</v>
      </c>
      <c r="O129">
        <v>10012</v>
      </c>
      <c r="P129">
        <v>10013</v>
      </c>
      <c r="Q129">
        <v>10027</v>
      </c>
      <c r="S129" t="str">
        <f t="shared" si="34"/>
        <v>10044#10037#10042#10012#10013#10027</v>
      </c>
      <c r="T129" t="e">
        <f t="shared" ca="1" si="35"/>
        <v>#NAME?</v>
      </c>
      <c r="U129" t="e">
        <f t="shared" ca="1" si="36"/>
        <v>#NAME?</v>
      </c>
      <c r="W129" s="15" t="str">
        <f t="shared" si="22"/>
        <v/>
      </c>
      <c r="X129" t="str">
        <f t="shared" si="23"/>
        <v/>
      </c>
      <c r="Y129" t="str">
        <f t="shared" si="24"/>
        <v/>
      </c>
      <c r="Z129" t="str">
        <f t="shared" si="25"/>
        <v/>
      </c>
      <c r="AA129" t="str">
        <f t="shared" si="26"/>
        <v/>
      </c>
      <c r="AB129" t="str">
        <f t="shared" si="27"/>
        <v/>
      </c>
      <c r="AC129" t="str">
        <f t="shared" si="28"/>
        <v/>
      </c>
      <c r="AD129" t="str">
        <f t="shared" si="29"/>
        <v/>
      </c>
      <c r="AE129" t="str">
        <f t="shared" si="30"/>
        <v/>
      </c>
      <c r="AF129" t="str">
        <f t="shared" si="31"/>
        <v/>
      </c>
      <c r="AG129" t="str">
        <f t="shared" si="32"/>
        <v/>
      </c>
      <c r="AH129" s="16" t="str">
        <f t="shared" si="33"/>
        <v/>
      </c>
      <c r="AJ129">
        <v>10001</v>
      </c>
      <c r="AK129">
        <v>10002</v>
      </c>
      <c r="AL129">
        <v>10003</v>
      </c>
      <c r="AM129">
        <v>10004</v>
      </c>
      <c r="AN129">
        <v>10005</v>
      </c>
      <c r="AO129">
        <v>10006</v>
      </c>
      <c r="AP129">
        <v>10007</v>
      </c>
      <c r="AQ129">
        <v>10008</v>
      </c>
      <c r="AR129">
        <v>10009</v>
      </c>
      <c r="AS129">
        <v>10010</v>
      </c>
      <c r="AT129">
        <v>10011</v>
      </c>
      <c r="AU129">
        <v>10014</v>
      </c>
    </row>
    <row r="130" spans="1:47" x14ac:dyDescent="0.2">
      <c r="A130">
        <v>129</v>
      </c>
      <c r="B130">
        <f>VLOOKUP($A130,ArenaRobotConfig!$B:$G,6,TRUE)</f>
        <v>78</v>
      </c>
      <c r="C130">
        <f>VLOOKUP($A130,ArenaRobotConfig!$B:$G,3,TRUE)</f>
        <v>42</v>
      </c>
      <c r="E130">
        <v>5</v>
      </c>
      <c r="F130">
        <v>5</v>
      </c>
      <c r="G130">
        <v>5</v>
      </c>
      <c r="H130">
        <v>5</v>
      </c>
      <c r="I130">
        <v>5</v>
      </c>
      <c r="J130">
        <v>5</v>
      </c>
      <c r="L130">
        <v>10019</v>
      </c>
      <c r="M130">
        <v>10007</v>
      </c>
      <c r="N130">
        <v>10011</v>
      </c>
      <c r="O130">
        <v>10028</v>
      </c>
      <c r="P130">
        <v>10040</v>
      </c>
      <c r="Q130">
        <v>10026</v>
      </c>
      <c r="S130" t="str">
        <f t="shared" si="34"/>
        <v>10019#10007#10011#10028#10040#10026</v>
      </c>
      <c r="T130" t="e">
        <f t="shared" ca="1" si="35"/>
        <v>#NAME?</v>
      </c>
      <c r="U130" t="e">
        <f t="shared" ca="1" si="36"/>
        <v>#NAME?</v>
      </c>
      <c r="W130" s="15" t="str">
        <f t="shared" ref="W130:W193" si="37">_xlfn.IFNA(MATCH(AJ130,$L130:$Q130,0),"")</f>
        <v/>
      </c>
      <c r="X130" t="str">
        <f t="shared" ref="X130:X193" si="38">_xlfn.IFNA(MATCH(AK130,$L130:$Q130,0),"")</f>
        <v/>
      </c>
      <c r="Y130" t="str">
        <f t="shared" ref="Y130:Y193" si="39">_xlfn.IFNA(MATCH(AL130,$L130:$Q130,0),"")</f>
        <v/>
      </c>
      <c r="Z130" t="str">
        <f t="shared" ref="Z130:Z193" si="40">_xlfn.IFNA(MATCH(AM130,$L130:$Q130,0),"")</f>
        <v/>
      </c>
      <c r="AA130" t="str">
        <f t="shared" ref="AA130:AA193" si="41">_xlfn.IFNA(MATCH(AN130,$L130:$Q130,0),"")</f>
        <v/>
      </c>
      <c r="AB130" t="str">
        <f t="shared" ref="AB130:AB193" si="42">_xlfn.IFNA(MATCH(AO130,$L130:$Q130,0),"")</f>
        <v/>
      </c>
      <c r="AC130" t="str">
        <f t="shared" ref="AC130:AC193" si="43">_xlfn.IFNA(MATCH(AP130,$L130:$Q130,0),"")</f>
        <v/>
      </c>
      <c r="AD130" t="str">
        <f t="shared" ref="AD130:AD193" si="44">_xlfn.IFNA(MATCH(AQ130,$L130:$Q130,0),"")</f>
        <v/>
      </c>
      <c r="AE130" t="str">
        <f t="shared" ref="AE130:AE193" si="45">_xlfn.IFNA(MATCH(AR130,$L130:$Q130,0),"")</f>
        <v/>
      </c>
      <c r="AF130" t="str">
        <f t="shared" ref="AF130:AF193" si="46">_xlfn.IFNA(MATCH(AS130,$L130:$Q130,0),"")</f>
        <v/>
      </c>
      <c r="AG130" t="str">
        <f t="shared" ref="AG130:AG193" si="47">_xlfn.IFNA(MATCH(AT130,$L130:$Q130,0),"")</f>
        <v/>
      </c>
      <c r="AH130" s="16" t="str">
        <f t="shared" ref="AH130:AH193" si="48">_xlfn.IFNA(MATCH(AU130,$L130:$Q130,0),"")</f>
        <v/>
      </c>
      <c r="AJ130">
        <v>10001</v>
      </c>
      <c r="AK130">
        <v>10002</v>
      </c>
      <c r="AL130">
        <v>10003</v>
      </c>
      <c r="AM130">
        <v>10004</v>
      </c>
      <c r="AN130">
        <v>10005</v>
      </c>
      <c r="AO130">
        <v>10006</v>
      </c>
      <c r="AP130">
        <v>10013</v>
      </c>
      <c r="AQ130">
        <v>10008</v>
      </c>
      <c r="AR130">
        <v>10009</v>
      </c>
      <c r="AS130">
        <v>10010</v>
      </c>
      <c r="AT130">
        <v>10014</v>
      </c>
      <c r="AU130">
        <v>10012</v>
      </c>
    </row>
    <row r="131" spans="1:47" x14ac:dyDescent="0.2">
      <c r="A131">
        <v>130</v>
      </c>
      <c r="B131">
        <f>VLOOKUP($A131,ArenaRobotConfig!$B:$G,6,TRUE)</f>
        <v>92</v>
      </c>
      <c r="C131">
        <f>VLOOKUP($A131,ArenaRobotConfig!$B:$G,3,TRUE)</f>
        <v>43</v>
      </c>
      <c r="E131">
        <v>5</v>
      </c>
      <c r="F131">
        <v>5</v>
      </c>
      <c r="G131">
        <v>5</v>
      </c>
      <c r="H131">
        <v>5</v>
      </c>
      <c r="I131">
        <v>5</v>
      </c>
      <c r="J131">
        <v>5</v>
      </c>
      <c r="L131">
        <v>10036</v>
      </c>
      <c r="M131">
        <v>10020</v>
      </c>
      <c r="N131">
        <v>10038</v>
      </c>
      <c r="O131">
        <v>10029</v>
      </c>
      <c r="P131">
        <v>10025</v>
      </c>
      <c r="Q131">
        <v>10041</v>
      </c>
      <c r="S131" t="str">
        <f t="shared" ref="S131:S194" si="49">L131&amp;"#"&amp;M131&amp;"#"&amp;N131&amp;"#"&amp;O131&amp;"#"&amp;P131&amp;"#"&amp;Q131</f>
        <v>10036#10020#10038#10029#10025#10041</v>
      </c>
      <c r="T131" t="e">
        <f t="shared" ref="T131:T194" ca="1" si="50">_xlfn.TEXTJOIN("#",TRUE,AJ131:AO131)</f>
        <v>#NAME?</v>
      </c>
      <c r="U131" t="e">
        <f t="shared" ref="U131:U194" ca="1" si="51">_xlfn.TEXTJOIN("#",TRUE,AP131:AU131)</f>
        <v>#NAME?</v>
      </c>
      <c r="W131" s="15" t="str">
        <f t="shared" si="37"/>
        <v/>
      </c>
      <c r="X131" t="str">
        <f t="shared" si="38"/>
        <v/>
      </c>
      <c r="Y131" t="str">
        <f t="shared" si="39"/>
        <v/>
      </c>
      <c r="Z131" t="str">
        <f t="shared" si="40"/>
        <v/>
      </c>
      <c r="AA131" t="str">
        <f t="shared" si="41"/>
        <v/>
      </c>
      <c r="AB131" t="str">
        <f t="shared" si="42"/>
        <v/>
      </c>
      <c r="AC131" t="str">
        <f t="shared" si="43"/>
        <v/>
      </c>
      <c r="AD131" t="str">
        <f t="shared" si="44"/>
        <v/>
      </c>
      <c r="AE131" t="str">
        <f t="shared" si="45"/>
        <v/>
      </c>
      <c r="AF131" t="str">
        <f t="shared" si="46"/>
        <v/>
      </c>
      <c r="AG131" t="str">
        <f t="shared" si="47"/>
        <v/>
      </c>
      <c r="AH131" s="16" t="str">
        <f t="shared" si="48"/>
        <v/>
      </c>
      <c r="AJ131">
        <v>10001</v>
      </c>
      <c r="AK131">
        <v>10002</v>
      </c>
      <c r="AL131">
        <v>10003</v>
      </c>
      <c r="AM131">
        <v>10004</v>
      </c>
      <c r="AN131">
        <v>10005</v>
      </c>
      <c r="AO131">
        <v>10006</v>
      </c>
      <c r="AP131">
        <v>10007</v>
      </c>
      <c r="AQ131">
        <v>10008</v>
      </c>
      <c r="AR131">
        <v>10009</v>
      </c>
      <c r="AS131">
        <v>10010</v>
      </c>
      <c r="AT131">
        <v>10011</v>
      </c>
      <c r="AU131">
        <v>10012</v>
      </c>
    </row>
    <row r="132" spans="1:47" x14ac:dyDescent="0.2">
      <c r="A132">
        <v>131</v>
      </c>
      <c r="B132">
        <f>VLOOKUP($A132,ArenaRobotConfig!$B:$G,6,TRUE)</f>
        <v>83</v>
      </c>
      <c r="C132">
        <f>VLOOKUP($A132,ArenaRobotConfig!$B:$G,3,TRUE)</f>
        <v>45</v>
      </c>
      <c r="E132">
        <v>5</v>
      </c>
      <c r="F132">
        <v>5</v>
      </c>
      <c r="G132">
        <v>5</v>
      </c>
      <c r="H132">
        <v>5</v>
      </c>
      <c r="I132">
        <v>5</v>
      </c>
      <c r="J132">
        <v>5</v>
      </c>
      <c r="L132">
        <v>10006</v>
      </c>
      <c r="M132">
        <v>10020</v>
      </c>
      <c r="N132">
        <v>10011</v>
      </c>
      <c r="O132">
        <v>10039</v>
      </c>
      <c r="P132">
        <v>10089</v>
      </c>
      <c r="Q132">
        <v>10014</v>
      </c>
      <c r="S132" t="str">
        <f t="shared" si="49"/>
        <v>10006#10020#10011#10039#10089#10014</v>
      </c>
      <c r="T132" t="e">
        <f t="shared" ca="1" si="50"/>
        <v>#NAME?</v>
      </c>
      <c r="U132" t="e">
        <f t="shared" ca="1" si="51"/>
        <v>#NAME?</v>
      </c>
      <c r="W132" s="15" t="str">
        <f t="shared" si="37"/>
        <v/>
      </c>
      <c r="X132" t="str">
        <f t="shared" si="38"/>
        <v/>
      </c>
      <c r="Y132" t="str">
        <f t="shared" si="39"/>
        <v/>
      </c>
      <c r="Z132" t="str">
        <f t="shared" si="40"/>
        <v/>
      </c>
      <c r="AA132" t="str">
        <f t="shared" si="41"/>
        <v/>
      </c>
      <c r="AB132" t="str">
        <f t="shared" si="42"/>
        <v/>
      </c>
      <c r="AC132" t="str">
        <f t="shared" si="43"/>
        <v/>
      </c>
      <c r="AD132" t="str">
        <f t="shared" si="44"/>
        <v/>
      </c>
      <c r="AE132" t="str">
        <f t="shared" si="45"/>
        <v/>
      </c>
      <c r="AF132" t="str">
        <f t="shared" si="46"/>
        <v/>
      </c>
      <c r="AG132" t="str">
        <f t="shared" si="47"/>
        <v/>
      </c>
      <c r="AH132" s="16" t="str">
        <f t="shared" si="48"/>
        <v/>
      </c>
      <c r="AJ132">
        <v>10001</v>
      </c>
      <c r="AK132">
        <v>10002</v>
      </c>
      <c r="AL132">
        <v>10003</v>
      </c>
      <c r="AM132">
        <v>10004</v>
      </c>
      <c r="AN132">
        <v>10005</v>
      </c>
      <c r="AO132">
        <v>10013</v>
      </c>
      <c r="AP132">
        <v>10007</v>
      </c>
      <c r="AQ132">
        <v>10008</v>
      </c>
      <c r="AR132">
        <v>10009</v>
      </c>
      <c r="AS132">
        <v>10010</v>
      </c>
      <c r="AT132">
        <v>10015</v>
      </c>
      <c r="AU132">
        <v>10012</v>
      </c>
    </row>
    <row r="133" spans="1:47" x14ac:dyDescent="0.2">
      <c r="A133">
        <v>132</v>
      </c>
      <c r="B133">
        <f>VLOOKUP($A133,ArenaRobotConfig!$B:$G,6,TRUE)</f>
        <v>76</v>
      </c>
      <c r="C133">
        <f>VLOOKUP($A133,ArenaRobotConfig!$B:$G,3,TRUE)</f>
        <v>43</v>
      </c>
      <c r="E133">
        <v>5</v>
      </c>
      <c r="F133">
        <v>5</v>
      </c>
      <c r="G133">
        <v>5</v>
      </c>
      <c r="H133">
        <v>5</v>
      </c>
      <c r="I133">
        <v>5</v>
      </c>
      <c r="J133">
        <v>5</v>
      </c>
      <c r="L133">
        <v>10044</v>
      </c>
      <c r="M133">
        <v>10010</v>
      </c>
      <c r="N133">
        <v>10086</v>
      </c>
      <c r="O133">
        <v>10028</v>
      </c>
      <c r="P133">
        <v>10030</v>
      </c>
      <c r="Q133">
        <v>10027</v>
      </c>
      <c r="S133" t="str">
        <f t="shared" si="49"/>
        <v>10044#10010#10086#10028#10030#10027</v>
      </c>
      <c r="T133" t="e">
        <f t="shared" ca="1" si="50"/>
        <v>#NAME?</v>
      </c>
      <c r="U133" t="e">
        <f t="shared" ca="1" si="51"/>
        <v>#NAME?</v>
      </c>
      <c r="W133" s="15" t="str">
        <f t="shared" si="37"/>
        <v/>
      </c>
      <c r="X133" t="str">
        <f t="shared" si="38"/>
        <v/>
      </c>
      <c r="Y133" t="str">
        <f t="shared" si="39"/>
        <v/>
      </c>
      <c r="Z133" t="str">
        <f t="shared" si="40"/>
        <v/>
      </c>
      <c r="AA133" t="str">
        <f t="shared" si="41"/>
        <v/>
      </c>
      <c r="AB133" t="str">
        <f t="shared" si="42"/>
        <v/>
      </c>
      <c r="AC133" t="str">
        <f t="shared" si="43"/>
        <v/>
      </c>
      <c r="AD133" t="str">
        <f t="shared" si="44"/>
        <v/>
      </c>
      <c r="AE133" t="str">
        <f t="shared" si="45"/>
        <v/>
      </c>
      <c r="AF133" t="str">
        <f t="shared" si="46"/>
        <v/>
      </c>
      <c r="AG133" t="str">
        <f t="shared" si="47"/>
        <v/>
      </c>
      <c r="AH133" s="16" t="str">
        <f t="shared" si="48"/>
        <v/>
      </c>
      <c r="AJ133">
        <v>10001</v>
      </c>
      <c r="AK133">
        <v>10002</v>
      </c>
      <c r="AL133">
        <v>10003</v>
      </c>
      <c r="AM133">
        <v>10004</v>
      </c>
      <c r="AN133">
        <v>10005</v>
      </c>
      <c r="AO133">
        <v>10006</v>
      </c>
      <c r="AP133">
        <v>10007</v>
      </c>
      <c r="AQ133">
        <v>10008</v>
      </c>
      <c r="AR133">
        <v>10009</v>
      </c>
      <c r="AS133">
        <v>10013</v>
      </c>
      <c r="AT133">
        <v>10011</v>
      </c>
      <c r="AU133">
        <v>10012</v>
      </c>
    </row>
    <row r="134" spans="1:47" x14ac:dyDescent="0.2">
      <c r="A134">
        <v>133</v>
      </c>
      <c r="B134">
        <f>VLOOKUP($A134,ArenaRobotConfig!$B:$G,6,TRUE)</f>
        <v>91</v>
      </c>
      <c r="C134">
        <f>VLOOKUP($A134,ArenaRobotConfig!$B:$G,3,TRUE)</f>
        <v>41</v>
      </c>
      <c r="E134">
        <v>5</v>
      </c>
      <c r="F134">
        <v>5</v>
      </c>
      <c r="G134">
        <v>5</v>
      </c>
      <c r="H134">
        <v>5</v>
      </c>
      <c r="I134">
        <v>5</v>
      </c>
      <c r="J134">
        <v>5</v>
      </c>
      <c r="L134">
        <v>10006</v>
      </c>
      <c r="M134">
        <v>10020</v>
      </c>
      <c r="N134">
        <v>10038</v>
      </c>
      <c r="O134">
        <v>10039</v>
      </c>
      <c r="P134">
        <v>10045</v>
      </c>
      <c r="Q134">
        <v>10033</v>
      </c>
      <c r="S134" t="str">
        <f t="shared" si="49"/>
        <v>10006#10020#10038#10039#10045#10033</v>
      </c>
      <c r="T134" t="e">
        <f t="shared" ca="1" si="50"/>
        <v>#NAME?</v>
      </c>
      <c r="U134" t="e">
        <f t="shared" ca="1" si="51"/>
        <v>#NAME?</v>
      </c>
      <c r="W134" s="15" t="str">
        <f t="shared" si="37"/>
        <v/>
      </c>
      <c r="X134" t="str">
        <f t="shared" si="38"/>
        <v/>
      </c>
      <c r="Y134" t="str">
        <f t="shared" si="39"/>
        <v/>
      </c>
      <c r="Z134" t="str">
        <f t="shared" si="40"/>
        <v/>
      </c>
      <c r="AA134" t="str">
        <f t="shared" si="41"/>
        <v/>
      </c>
      <c r="AB134" t="str">
        <f t="shared" si="42"/>
        <v/>
      </c>
      <c r="AC134" t="str">
        <f t="shared" si="43"/>
        <v/>
      </c>
      <c r="AD134" t="str">
        <f t="shared" si="44"/>
        <v/>
      </c>
      <c r="AE134" t="str">
        <f t="shared" si="45"/>
        <v/>
      </c>
      <c r="AF134" t="str">
        <f t="shared" si="46"/>
        <v/>
      </c>
      <c r="AG134" t="str">
        <f t="shared" si="47"/>
        <v/>
      </c>
      <c r="AH134" s="16" t="str">
        <f t="shared" si="48"/>
        <v/>
      </c>
      <c r="AJ134">
        <v>10001</v>
      </c>
      <c r="AK134">
        <v>10002</v>
      </c>
      <c r="AL134">
        <v>10003</v>
      </c>
      <c r="AM134">
        <v>10004</v>
      </c>
      <c r="AN134">
        <v>10005</v>
      </c>
      <c r="AO134">
        <v>10013</v>
      </c>
      <c r="AP134">
        <v>10007</v>
      </c>
      <c r="AQ134">
        <v>10008</v>
      </c>
      <c r="AR134">
        <v>10009</v>
      </c>
      <c r="AS134">
        <v>10010</v>
      </c>
      <c r="AT134">
        <v>10011</v>
      </c>
      <c r="AU134">
        <v>10012</v>
      </c>
    </row>
    <row r="135" spans="1:47" x14ac:dyDescent="0.2">
      <c r="A135">
        <v>134</v>
      </c>
      <c r="B135">
        <f>VLOOKUP($A135,ArenaRobotConfig!$B:$G,6,TRUE)</f>
        <v>82</v>
      </c>
      <c r="C135">
        <f>VLOOKUP($A135,ArenaRobotConfig!$B:$G,3,TRUE)</f>
        <v>42</v>
      </c>
      <c r="E135">
        <v>5</v>
      </c>
      <c r="F135">
        <v>5</v>
      </c>
      <c r="G135">
        <v>5</v>
      </c>
      <c r="H135">
        <v>5</v>
      </c>
      <c r="I135">
        <v>5</v>
      </c>
      <c r="J135">
        <v>5</v>
      </c>
      <c r="L135">
        <v>10003</v>
      </c>
      <c r="M135">
        <v>10035</v>
      </c>
      <c r="N135">
        <v>10042</v>
      </c>
      <c r="O135">
        <v>10043</v>
      </c>
      <c r="P135">
        <v>10015</v>
      </c>
      <c r="Q135">
        <v>10032</v>
      </c>
      <c r="S135" t="str">
        <f t="shared" si="49"/>
        <v>10003#10035#10042#10043#10015#10032</v>
      </c>
      <c r="T135" t="e">
        <f t="shared" ca="1" si="50"/>
        <v>#NAME?</v>
      </c>
      <c r="U135" t="e">
        <f t="shared" ca="1" si="51"/>
        <v>#NAME?</v>
      </c>
      <c r="W135" s="15" t="str">
        <f t="shared" si="37"/>
        <v/>
      </c>
      <c r="X135" t="str">
        <f t="shared" si="38"/>
        <v/>
      </c>
      <c r="Y135" t="str">
        <f t="shared" si="39"/>
        <v/>
      </c>
      <c r="Z135" t="str">
        <f t="shared" si="40"/>
        <v/>
      </c>
      <c r="AA135" t="str">
        <f t="shared" si="41"/>
        <v/>
      </c>
      <c r="AB135" t="str">
        <f t="shared" si="42"/>
        <v/>
      </c>
      <c r="AC135" t="str">
        <f t="shared" si="43"/>
        <v/>
      </c>
      <c r="AD135" t="str">
        <f t="shared" si="44"/>
        <v/>
      </c>
      <c r="AE135" t="str">
        <f t="shared" si="45"/>
        <v/>
      </c>
      <c r="AF135" t="str">
        <f t="shared" si="46"/>
        <v/>
      </c>
      <c r="AG135" t="str">
        <f t="shared" si="47"/>
        <v/>
      </c>
      <c r="AH135" s="16" t="str">
        <f t="shared" si="48"/>
        <v/>
      </c>
      <c r="AJ135">
        <v>10001</v>
      </c>
      <c r="AK135">
        <v>10002</v>
      </c>
      <c r="AL135">
        <v>10013</v>
      </c>
      <c r="AM135">
        <v>10004</v>
      </c>
      <c r="AN135">
        <v>10005</v>
      </c>
      <c r="AO135">
        <v>10006</v>
      </c>
      <c r="AP135">
        <v>10007</v>
      </c>
      <c r="AQ135">
        <v>10008</v>
      </c>
      <c r="AR135">
        <v>10009</v>
      </c>
      <c r="AS135">
        <v>10010</v>
      </c>
      <c r="AT135">
        <v>10011</v>
      </c>
      <c r="AU135">
        <v>10012</v>
      </c>
    </row>
    <row r="136" spans="1:47" x14ac:dyDescent="0.2">
      <c r="A136">
        <v>135</v>
      </c>
      <c r="B136">
        <f>VLOOKUP($A136,ArenaRobotConfig!$B:$G,6,TRUE)</f>
        <v>79</v>
      </c>
      <c r="C136">
        <f>VLOOKUP($A136,ArenaRobotConfig!$B:$G,3,TRUE)</f>
        <v>45</v>
      </c>
      <c r="E136">
        <v>5</v>
      </c>
      <c r="F136">
        <v>5</v>
      </c>
      <c r="G136">
        <v>5</v>
      </c>
      <c r="H136">
        <v>5</v>
      </c>
      <c r="I136">
        <v>5</v>
      </c>
      <c r="J136">
        <v>5</v>
      </c>
      <c r="L136">
        <v>10044</v>
      </c>
      <c r="M136">
        <v>10035</v>
      </c>
      <c r="N136">
        <v>10086</v>
      </c>
      <c r="O136">
        <v>10023</v>
      </c>
      <c r="P136">
        <v>10030</v>
      </c>
      <c r="Q136">
        <v>10033</v>
      </c>
      <c r="S136" t="str">
        <f t="shared" si="49"/>
        <v>10044#10035#10086#10023#10030#10033</v>
      </c>
      <c r="T136" t="e">
        <f t="shared" ca="1" si="50"/>
        <v>#NAME?</v>
      </c>
      <c r="U136" t="e">
        <f t="shared" ca="1" si="51"/>
        <v>#NAME?</v>
      </c>
      <c r="W136" s="15" t="str">
        <f t="shared" si="37"/>
        <v/>
      </c>
      <c r="X136" t="str">
        <f t="shared" si="38"/>
        <v/>
      </c>
      <c r="Y136" t="str">
        <f t="shared" si="39"/>
        <v/>
      </c>
      <c r="Z136" t="str">
        <f t="shared" si="40"/>
        <v/>
      </c>
      <c r="AA136" t="str">
        <f t="shared" si="41"/>
        <v/>
      </c>
      <c r="AB136" t="str">
        <f t="shared" si="42"/>
        <v/>
      </c>
      <c r="AC136" t="str">
        <f t="shared" si="43"/>
        <v/>
      </c>
      <c r="AD136" t="str">
        <f t="shared" si="44"/>
        <v/>
      </c>
      <c r="AE136" t="str">
        <f t="shared" si="45"/>
        <v/>
      </c>
      <c r="AF136" t="str">
        <f t="shared" si="46"/>
        <v/>
      </c>
      <c r="AG136" t="str">
        <f t="shared" si="47"/>
        <v/>
      </c>
      <c r="AH136" s="16" t="str">
        <f t="shared" si="48"/>
        <v/>
      </c>
      <c r="AJ136">
        <v>10001</v>
      </c>
      <c r="AK136">
        <v>10002</v>
      </c>
      <c r="AL136">
        <v>10003</v>
      </c>
      <c r="AM136">
        <v>10004</v>
      </c>
      <c r="AN136">
        <v>10005</v>
      </c>
      <c r="AO136">
        <v>10006</v>
      </c>
      <c r="AP136">
        <v>10007</v>
      </c>
      <c r="AQ136">
        <v>10008</v>
      </c>
      <c r="AR136">
        <v>10009</v>
      </c>
      <c r="AS136">
        <v>10010</v>
      </c>
      <c r="AT136">
        <v>10011</v>
      </c>
      <c r="AU136">
        <v>10012</v>
      </c>
    </row>
    <row r="137" spans="1:47" x14ac:dyDescent="0.2">
      <c r="A137">
        <v>136</v>
      </c>
      <c r="B137">
        <f>VLOOKUP($A137,ArenaRobotConfig!$B:$G,6,TRUE)</f>
        <v>77</v>
      </c>
      <c r="C137">
        <f>VLOOKUP($A137,ArenaRobotConfig!$B:$G,3,TRUE)</f>
        <v>41</v>
      </c>
      <c r="E137">
        <v>5</v>
      </c>
      <c r="F137">
        <v>5</v>
      </c>
      <c r="G137">
        <v>5</v>
      </c>
      <c r="H137">
        <v>5</v>
      </c>
      <c r="I137">
        <v>5</v>
      </c>
      <c r="J137">
        <v>5</v>
      </c>
      <c r="L137">
        <v>10006</v>
      </c>
      <c r="M137">
        <v>10085</v>
      </c>
      <c r="N137">
        <v>10004</v>
      </c>
      <c r="O137">
        <v>10039</v>
      </c>
      <c r="P137">
        <v>10040</v>
      </c>
      <c r="Q137">
        <v>10032</v>
      </c>
      <c r="S137" t="str">
        <f t="shared" si="49"/>
        <v>10006#10085#10004#10039#10040#10032</v>
      </c>
      <c r="T137" t="e">
        <f t="shared" ca="1" si="50"/>
        <v>#NAME?</v>
      </c>
      <c r="U137" t="e">
        <f t="shared" ca="1" si="51"/>
        <v>#NAME?</v>
      </c>
      <c r="W137" s="15" t="str">
        <f t="shared" si="37"/>
        <v/>
      </c>
      <c r="X137" t="str">
        <f t="shared" si="38"/>
        <v/>
      </c>
      <c r="Y137" t="str">
        <f t="shared" si="39"/>
        <v/>
      </c>
      <c r="Z137" t="str">
        <f t="shared" si="40"/>
        <v/>
      </c>
      <c r="AA137" t="str">
        <f t="shared" si="41"/>
        <v/>
      </c>
      <c r="AB137" t="str">
        <f t="shared" si="42"/>
        <v/>
      </c>
      <c r="AC137" t="str">
        <f t="shared" si="43"/>
        <v/>
      </c>
      <c r="AD137" t="str">
        <f t="shared" si="44"/>
        <v/>
      </c>
      <c r="AE137" t="str">
        <f t="shared" si="45"/>
        <v/>
      </c>
      <c r="AF137" t="str">
        <f t="shared" si="46"/>
        <v/>
      </c>
      <c r="AG137" t="str">
        <f t="shared" si="47"/>
        <v/>
      </c>
      <c r="AH137" s="16" t="str">
        <f t="shared" si="48"/>
        <v/>
      </c>
      <c r="AJ137">
        <v>10001</v>
      </c>
      <c r="AK137">
        <v>10002</v>
      </c>
      <c r="AL137">
        <v>10003</v>
      </c>
      <c r="AM137">
        <v>10013</v>
      </c>
      <c r="AN137">
        <v>10005</v>
      </c>
      <c r="AO137">
        <v>10014</v>
      </c>
      <c r="AP137">
        <v>10007</v>
      </c>
      <c r="AQ137">
        <v>10008</v>
      </c>
      <c r="AR137">
        <v>10009</v>
      </c>
      <c r="AS137">
        <v>10010</v>
      </c>
      <c r="AT137">
        <v>10011</v>
      </c>
      <c r="AU137">
        <v>10012</v>
      </c>
    </row>
    <row r="138" spans="1:47" x14ac:dyDescent="0.2">
      <c r="A138">
        <v>137</v>
      </c>
      <c r="B138">
        <f>VLOOKUP($A138,ArenaRobotConfig!$B:$G,6,TRUE)</f>
        <v>93</v>
      </c>
      <c r="C138">
        <f>VLOOKUP($A138,ArenaRobotConfig!$B:$G,3,TRUE)</f>
        <v>45</v>
      </c>
      <c r="E138">
        <v>5</v>
      </c>
      <c r="F138">
        <v>5</v>
      </c>
      <c r="G138">
        <v>5</v>
      </c>
      <c r="H138">
        <v>5</v>
      </c>
      <c r="I138">
        <v>5</v>
      </c>
      <c r="J138">
        <v>5</v>
      </c>
      <c r="L138">
        <v>10036</v>
      </c>
      <c r="M138">
        <v>10035</v>
      </c>
      <c r="N138">
        <v>10042</v>
      </c>
      <c r="O138">
        <v>10028</v>
      </c>
      <c r="P138">
        <v>10030</v>
      </c>
      <c r="Q138">
        <v>10046</v>
      </c>
      <c r="S138" t="str">
        <f t="shared" si="49"/>
        <v>10036#10035#10042#10028#10030#10046</v>
      </c>
      <c r="T138" t="e">
        <f t="shared" ca="1" si="50"/>
        <v>#NAME?</v>
      </c>
      <c r="U138" t="e">
        <f t="shared" ca="1" si="51"/>
        <v>#NAME?</v>
      </c>
      <c r="W138" s="15" t="str">
        <f t="shared" si="37"/>
        <v/>
      </c>
      <c r="X138" t="str">
        <f t="shared" si="38"/>
        <v/>
      </c>
      <c r="Y138" t="str">
        <f t="shared" si="39"/>
        <v/>
      </c>
      <c r="Z138" t="str">
        <f t="shared" si="40"/>
        <v/>
      </c>
      <c r="AA138" t="str">
        <f t="shared" si="41"/>
        <v/>
      </c>
      <c r="AB138" t="str">
        <f t="shared" si="42"/>
        <v/>
      </c>
      <c r="AC138" t="str">
        <f t="shared" si="43"/>
        <v/>
      </c>
      <c r="AD138" t="str">
        <f t="shared" si="44"/>
        <v/>
      </c>
      <c r="AE138" t="str">
        <f t="shared" si="45"/>
        <v/>
      </c>
      <c r="AF138" t="str">
        <f t="shared" si="46"/>
        <v/>
      </c>
      <c r="AG138" t="str">
        <f t="shared" si="47"/>
        <v/>
      </c>
      <c r="AH138" s="16" t="str">
        <f t="shared" si="48"/>
        <v/>
      </c>
      <c r="AJ138">
        <v>10001</v>
      </c>
      <c r="AK138">
        <v>10002</v>
      </c>
      <c r="AL138">
        <v>10003</v>
      </c>
      <c r="AM138">
        <v>10004</v>
      </c>
      <c r="AN138">
        <v>10005</v>
      </c>
      <c r="AO138">
        <v>10006</v>
      </c>
      <c r="AP138">
        <v>10007</v>
      </c>
      <c r="AQ138">
        <v>10008</v>
      </c>
      <c r="AR138">
        <v>10009</v>
      </c>
      <c r="AS138">
        <v>10010</v>
      </c>
      <c r="AT138">
        <v>10011</v>
      </c>
      <c r="AU138">
        <v>10012</v>
      </c>
    </row>
    <row r="139" spans="1:47" x14ac:dyDescent="0.2">
      <c r="A139">
        <v>138</v>
      </c>
      <c r="B139">
        <f>VLOOKUP($A139,ArenaRobotConfig!$B:$G,6,TRUE)</f>
        <v>76</v>
      </c>
      <c r="C139">
        <f>VLOOKUP($A139,ArenaRobotConfig!$B:$G,3,TRUE)</f>
        <v>44</v>
      </c>
      <c r="E139">
        <v>5</v>
      </c>
      <c r="F139">
        <v>5</v>
      </c>
      <c r="G139">
        <v>5</v>
      </c>
      <c r="H139">
        <v>5</v>
      </c>
      <c r="I139">
        <v>5</v>
      </c>
      <c r="J139">
        <v>5</v>
      </c>
      <c r="L139">
        <v>10003</v>
      </c>
      <c r="M139">
        <v>10005</v>
      </c>
      <c r="N139">
        <v>10011</v>
      </c>
      <c r="O139">
        <v>10009</v>
      </c>
      <c r="P139">
        <v>10030</v>
      </c>
      <c r="Q139">
        <v>10032</v>
      </c>
      <c r="S139" t="str">
        <f t="shared" si="49"/>
        <v>10003#10005#10011#10009#10030#10032</v>
      </c>
      <c r="T139" t="e">
        <f t="shared" ca="1" si="50"/>
        <v>#NAME?</v>
      </c>
      <c r="U139" t="e">
        <f t="shared" ca="1" si="51"/>
        <v>#NAME?</v>
      </c>
      <c r="W139" s="15" t="str">
        <f t="shared" si="37"/>
        <v/>
      </c>
      <c r="X139" t="str">
        <f t="shared" si="38"/>
        <v/>
      </c>
      <c r="Y139" t="str">
        <f t="shared" si="39"/>
        <v/>
      </c>
      <c r="Z139" t="str">
        <f t="shared" si="40"/>
        <v/>
      </c>
      <c r="AA139" t="str">
        <f t="shared" si="41"/>
        <v/>
      </c>
      <c r="AB139" t="str">
        <f t="shared" si="42"/>
        <v/>
      </c>
      <c r="AC139" t="str">
        <f t="shared" si="43"/>
        <v/>
      </c>
      <c r="AD139" t="str">
        <f t="shared" si="44"/>
        <v/>
      </c>
      <c r="AE139" t="str">
        <f t="shared" si="45"/>
        <v/>
      </c>
      <c r="AF139" t="str">
        <f t="shared" si="46"/>
        <v/>
      </c>
      <c r="AG139" t="str">
        <f t="shared" si="47"/>
        <v/>
      </c>
      <c r="AH139" s="16" t="str">
        <f t="shared" si="48"/>
        <v/>
      </c>
      <c r="AJ139">
        <v>10001</v>
      </c>
      <c r="AK139">
        <v>10002</v>
      </c>
      <c r="AL139">
        <v>10013</v>
      </c>
      <c r="AM139">
        <v>10004</v>
      </c>
      <c r="AN139">
        <v>10014</v>
      </c>
      <c r="AO139">
        <v>10006</v>
      </c>
      <c r="AP139">
        <v>10007</v>
      </c>
      <c r="AQ139">
        <v>10008</v>
      </c>
      <c r="AR139">
        <v>10015</v>
      </c>
      <c r="AS139">
        <v>10010</v>
      </c>
      <c r="AT139">
        <v>10016</v>
      </c>
      <c r="AU139">
        <v>10012</v>
      </c>
    </row>
    <row r="140" spans="1:47" x14ac:dyDescent="0.2">
      <c r="A140">
        <v>139</v>
      </c>
      <c r="B140">
        <f>VLOOKUP($A140,ArenaRobotConfig!$B:$G,6,TRUE)</f>
        <v>85</v>
      </c>
      <c r="C140">
        <f>VLOOKUP($A140,ArenaRobotConfig!$B:$G,3,TRUE)</f>
        <v>43</v>
      </c>
      <c r="E140">
        <v>5</v>
      </c>
      <c r="F140">
        <v>5</v>
      </c>
      <c r="G140">
        <v>5</v>
      </c>
      <c r="H140">
        <v>5</v>
      </c>
      <c r="I140">
        <v>5</v>
      </c>
      <c r="J140">
        <v>5</v>
      </c>
      <c r="L140">
        <v>10018</v>
      </c>
      <c r="M140">
        <v>10085</v>
      </c>
      <c r="N140">
        <v>10011</v>
      </c>
      <c r="O140">
        <v>10029</v>
      </c>
      <c r="P140">
        <v>10031</v>
      </c>
      <c r="Q140">
        <v>10027</v>
      </c>
      <c r="S140" t="str">
        <f t="shared" si="49"/>
        <v>10018#10085#10011#10029#10031#10027</v>
      </c>
      <c r="T140" t="e">
        <f t="shared" ca="1" si="50"/>
        <v>#NAME?</v>
      </c>
      <c r="U140" t="e">
        <f t="shared" ca="1" si="51"/>
        <v>#NAME?</v>
      </c>
      <c r="W140" s="15" t="str">
        <f t="shared" si="37"/>
        <v/>
      </c>
      <c r="X140" t="str">
        <f t="shared" si="38"/>
        <v/>
      </c>
      <c r="Y140" t="str">
        <f t="shared" si="39"/>
        <v/>
      </c>
      <c r="Z140" t="str">
        <f t="shared" si="40"/>
        <v/>
      </c>
      <c r="AA140" t="str">
        <f t="shared" si="41"/>
        <v/>
      </c>
      <c r="AB140" t="str">
        <f t="shared" si="42"/>
        <v/>
      </c>
      <c r="AC140" t="str">
        <f t="shared" si="43"/>
        <v/>
      </c>
      <c r="AD140" t="str">
        <f t="shared" si="44"/>
        <v/>
      </c>
      <c r="AE140" t="str">
        <f t="shared" si="45"/>
        <v/>
      </c>
      <c r="AF140" t="str">
        <f t="shared" si="46"/>
        <v/>
      </c>
      <c r="AG140" t="str">
        <f t="shared" si="47"/>
        <v/>
      </c>
      <c r="AH140" s="16" t="str">
        <f t="shared" si="48"/>
        <v/>
      </c>
      <c r="AJ140">
        <v>10001</v>
      </c>
      <c r="AK140">
        <v>10002</v>
      </c>
      <c r="AL140">
        <v>10003</v>
      </c>
      <c r="AM140">
        <v>10004</v>
      </c>
      <c r="AN140">
        <v>10005</v>
      </c>
      <c r="AO140">
        <v>10006</v>
      </c>
      <c r="AP140">
        <v>10007</v>
      </c>
      <c r="AQ140">
        <v>10008</v>
      </c>
      <c r="AR140">
        <v>10009</v>
      </c>
      <c r="AS140">
        <v>10010</v>
      </c>
      <c r="AT140">
        <v>10013</v>
      </c>
      <c r="AU140">
        <v>10012</v>
      </c>
    </row>
    <row r="141" spans="1:47" x14ac:dyDescent="0.2">
      <c r="A141">
        <v>140</v>
      </c>
      <c r="B141">
        <f>VLOOKUP($A141,ArenaRobotConfig!$B:$G,6,TRUE)</f>
        <v>100</v>
      </c>
      <c r="C141">
        <f>VLOOKUP($A141,ArenaRobotConfig!$B:$G,3,TRUE)</f>
        <v>61</v>
      </c>
      <c r="E141">
        <v>5</v>
      </c>
      <c r="F141">
        <v>5</v>
      </c>
      <c r="G141">
        <v>5</v>
      </c>
      <c r="H141">
        <v>5</v>
      </c>
      <c r="I141">
        <v>5</v>
      </c>
      <c r="J141">
        <v>5</v>
      </c>
      <c r="L141">
        <v>10018</v>
      </c>
      <c r="M141">
        <v>10010</v>
      </c>
      <c r="N141">
        <v>10016</v>
      </c>
      <c r="O141">
        <v>10022</v>
      </c>
      <c r="P141">
        <v>10040</v>
      </c>
      <c r="Q141">
        <v>10027</v>
      </c>
      <c r="S141" t="str">
        <f t="shared" si="49"/>
        <v>10018#10010#10016#10022#10040#10027</v>
      </c>
      <c r="T141" t="e">
        <f t="shared" ca="1" si="50"/>
        <v>#NAME?</v>
      </c>
      <c r="U141" t="e">
        <f t="shared" ca="1" si="51"/>
        <v>#NAME?</v>
      </c>
      <c r="W141" s="15" t="str">
        <f t="shared" si="37"/>
        <v/>
      </c>
      <c r="X141" t="str">
        <f t="shared" si="38"/>
        <v/>
      </c>
      <c r="Y141" t="str">
        <f t="shared" si="39"/>
        <v/>
      </c>
      <c r="Z141" t="str">
        <f t="shared" si="40"/>
        <v/>
      </c>
      <c r="AA141" t="str">
        <f t="shared" si="41"/>
        <v/>
      </c>
      <c r="AB141" t="str">
        <f t="shared" si="42"/>
        <v/>
      </c>
      <c r="AC141" t="str">
        <f t="shared" si="43"/>
        <v/>
      </c>
      <c r="AD141" t="str">
        <f t="shared" si="44"/>
        <v/>
      </c>
      <c r="AE141" t="str">
        <f t="shared" si="45"/>
        <v/>
      </c>
      <c r="AF141" t="str">
        <f t="shared" si="46"/>
        <v/>
      </c>
      <c r="AG141" t="str">
        <f t="shared" si="47"/>
        <v/>
      </c>
      <c r="AH141" s="16" t="str">
        <f t="shared" si="48"/>
        <v/>
      </c>
      <c r="AJ141">
        <v>10001</v>
      </c>
      <c r="AK141">
        <v>10002</v>
      </c>
      <c r="AL141">
        <v>10003</v>
      </c>
      <c r="AM141">
        <v>10004</v>
      </c>
      <c r="AN141">
        <v>10005</v>
      </c>
      <c r="AO141">
        <v>10006</v>
      </c>
      <c r="AP141">
        <v>10007</v>
      </c>
      <c r="AQ141">
        <v>10008</v>
      </c>
      <c r="AR141">
        <v>10009</v>
      </c>
      <c r="AS141">
        <v>10013</v>
      </c>
      <c r="AT141">
        <v>10011</v>
      </c>
      <c r="AU141">
        <v>10012</v>
      </c>
    </row>
    <row r="142" spans="1:47" x14ac:dyDescent="0.2">
      <c r="A142">
        <v>141</v>
      </c>
      <c r="B142">
        <f>VLOOKUP($A142,ArenaRobotConfig!$B:$G,6,TRUE)</f>
        <v>102</v>
      </c>
      <c r="C142">
        <f>VLOOKUP($A142,ArenaRobotConfig!$B:$G,3,TRUE)</f>
        <v>69</v>
      </c>
      <c r="E142">
        <v>5</v>
      </c>
      <c r="F142">
        <v>5</v>
      </c>
      <c r="G142">
        <v>5</v>
      </c>
      <c r="H142">
        <v>5</v>
      </c>
      <c r="I142">
        <v>5</v>
      </c>
      <c r="J142">
        <v>5</v>
      </c>
      <c r="L142">
        <v>10044</v>
      </c>
      <c r="M142">
        <v>10085</v>
      </c>
      <c r="N142">
        <v>10016</v>
      </c>
      <c r="O142">
        <v>10009</v>
      </c>
      <c r="P142">
        <v>10015</v>
      </c>
      <c r="Q142">
        <v>10017</v>
      </c>
      <c r="S142" t="str">
        <f t="shared" si="49"/>
        <v>10044#10085#10016#10009#10015#10017</v>
      </c>
      <c r="T142" t="e">
        <f t="shared" ca="1" si="50"/>
        <v>#NAME?</v>
      </c>
      <c r="U142" t="e">
        <f t="shared" ca="1" si="51"/>
        <v>#NAME?</v>
      </c>
      <c r="W142" s="15" t="str">
        <f t="shared" si="37"/>
        <v/>
      </c>
      <c r="X142" t="str">
        <f t="shared" si="38"/>
        <v/>
      </c>
      <c r="Y142" t="str">
        <f t="shared" si="39"/>
        <v/>
      </c>
      <c r="Z142" t="str">
        <f t="shared" si="40"/>
        <v/>
      </c>
      <c r="AA142" t="str">
        <f t="shared" si="41"/>
        <v/>
      </c>
      <c r="AB142" t="str">
        <f t="shared" si="42"/>
        <v/>
      </c>
      <c r="AC142" t="str">
        <f t="shared" si="43"/>
        <v/>
      </c>
      <c r="AD142" t="str">
        <f t="shared" si="44"/>
        <v/>
      </c>
      <c r="AE142" t="str">
        <f t="shared" si="45"/>
        <v/>
      </c>
      <c r="AF142" t="str">
        <f t="shared" si="46"/>
        <v/>
      </c>
      <c r="AG142" t="str">
        <f t="shared" si="47"/>
        <v/>
      </c>
      <c r="AH142" s="16" t="str">
        <f t="shared" si="48"/>
        <v/>
      </c>
      <c r="AJ142">
        <v>10001</v>
      </c>
      <c r="AK142">
        <v>10002</v>
      </c>
      <c r="AL142">
        <v>10003</v>
      </c>
      <c r="AM142">
        <v>10004</v>
      </c>
      <c r="AN142">
        <v>10005</v>
      </c>
      <c r="AO142">
        <v>10006</v>
      </c>
      <c r="AP142">
        <v>10007</v>
      </c>
      <c r="AQ142">
        <v>10008</v>
      </c>
      <c r="AR142">
        <v>10013</v>
      </c>
      <c r="AS142">
        <v>10010</v>
      </c>
      <c r="AT142">
        <v>10011</v>
      </c>
      <c r="AU142">
        <v>10012</v>
      </c>
    </row>
    <row r="143" spans="1:47" x14ac:dyDescent="0.2">
      <c r="A143">
        <v>142</v>
      </c>
      <c r="B143">
        <f>VLOOKUP($A143,ArenaRobotConfig!$B:$G,6,TRUE)</f>
        <v>104</v>
      </c>
      <c r="C143">
        <f>VLOOKUP($A143,ArenaRobotConfig!$B:$G,3,TRUE)</f>
        <v>65</v>
      </c>
      <c r="E143">
        <v>5</v>
      </c>
      <c r="F143">
        <v>5</v>
      </c>
      <c r="G143">
        <v>5</v>
      </c>
      <c r="H143">
        <v>5</v>
      </c>
      <c r="I143">
        <v>5</v>
      </c>
      <c r="J143">
        <v>5</v>
      </c>
      <c r="L143">
        <v>10001</v>
      </c>
      <c r="M143">
        <v>10087</v>
      </c>
      <c r="N143">
        <v>10021</v>
      </c>
      <c r="O143">
        <v>10009</v>
      </c>
      <c r="P143">
        <v>10013</v>
      </c>
      <c r="Q143">
        <v>10014</v>
      </c>
      <c r="S143" t="str">
        <f t="shared" si="49"/>
        <v>10001#10087#10021#10009#10013#10014</v>
      </c>
      <c r="T143" t="e">
        <f t="shared" ca="1" si="50"/>
        <v>#NAME?</v>
      </c>
      <c r="U143" t="e">
        <f t="shared" ca="1" si="51"/>
        <v>#NAME?</v>
      </c>
      <c r="W143" s="15" t="str">
        <f t="shared" si="37"/>
        <v/>
      </c>
      <c r="X143" t="str">
        <f t="shared" si="38"/>
        <v/>
      </c>
      <c r="Y143" t="str">
        <f t="shared" si="39"/>
        <v/>
      </c>
      <c r="Z143" t="str">
        <f t="shared" si="40"/>
        <v/>
      </c>
      <c r="AA143" t="str">
        <f t="shared" si="41"/>
        <v/>
      </c>
      <c r="AB143" t="str">
        <f t="shared" si="42"/>
        <v/>
      </c>
      <c r="AC143" t="str">
        <f t="shared" si="43"/>
        <v/>
      </c>
      <c r="AD143" t="str">
        <f t="shared" si="44"/>
        <v/>
      </c>
      <c r="AE143" t="str">
        <f t="shared" si="45"/>
        <v/>
      </c>
      <c r="AF143" t="str">
        <f t="shared" si="46"/>
        <v/>
      </c>
      <c r="AG143" t="str">
        <f t="shared" si="47"/>
        <v/>
      </c>
      <c r="AH143" s="16" t="str">
        <f t="shared" si="48"/>
        <v/>
      </c>
      <c r="AJ143">
        <v>10016</v>
      </c>
      <c r="AK143">
        <v>10002</v>
      </c>
      <c r="AL143">
        <v>10003</v>
      </c>
      <c r="AM143">
        <v>10004</v>
      </c>
      <c r="AN143">
        <v>10005</v>
      </c>
      <c r="AO143">
        <v>10006</v>
      </c>
      <c r="AP143">
        <v>10007</v>
      </c>
      <c r="AQ143">
        <v>10008</v>
      </c>
      <c r="AR143">
        <v>10015</v>
      </c>
      <c r="AS143">
        <v>10010</v>
      </c>
      <c r="AT143">
        <v>10011</v>
      </c>
      <c r="AU143">
        <v>10012</v>
      </c>
    </row>
    <row r="144" spans="1:47" x14ac:dyDescent="0.2">
      <c r="A144">
        <v>143</v>
      </c>
      <c r="B144">
        <f>VLOOKUP($A144,ArenaRobotConfig!$B:$G,6,TRUE)</f>
        <v>106</v>
      </c>
      <c r="C144">
        <f>VLOOKUP($A144,ArenaRobotConfig!$B:$G,3,TRUE)</f>
        <v>65</v>
      </c>
      <c r="E144">
        <v>5</v>
      </c>
      <c r="F144">
        <v>5</v>
      </c>
      <c r="G144">
        <v>5</v>
      </c>
      <c r="H144">
        <v>5</v>
      </c>
      <c r="I144">
        <v>5</v>
      </c>
      <c r="J144">
        <v>5</v>
      </c>
      <c r="L144">
        <v>10001</v>
      </c>
      <c r="M144">
        <v>10087</v>
      </c>
      <c r="N144">
        <v>10004</v>
      </c>
      <c r="O144">
        <v>10022</v>
      </c>
      <c r="P144">
        <v>10024</v>
      </c>
      <c r="Q144">
        <v>10041</v>
      </c>
      <c r="S144" t="str">
        <f t="shared" si="49"/>
        <v>10001#10087#10004#10022#10024#10041</v>
      </c>
      <c r="T144" t="e">
        <f t="shared" ca="1" si="50"/>
        <v>#NAME?</v>
      </c>
      <c r="U144" t="e">
        <f t="shared" ca="1" si="51"/>
        <v>#NAME?</v>
      </c>
      <c r="W144" s="15" t="str">
        <f t="shared" si="37"/>
        <v/>
      </c>
      <c r="X144" t="str">
        <f t="shared" si="38"/>
        <v/>
      </c>
      <c r="Y144" t="str">
        <f t="shared" si="39"/>
        <v/>
      </c>
      <c r="Z144" t="str">
        <f t="shared" si="40"/>
        <v/>
      </c>
      <c r="AA144" t="str">
        <f t="shared" si="41"/>
        <v/>
      </c>
      <c r="AB144" t="str">
        <f t="shared" si="42"/>
        <v/>
      </c>
      <c r="AC144" t="str">
        <f t="shared" si="43"/>
        <v/>
      </c>
      <c r="AD144" t="str">
        <f t="shared" si="44"/>
        <v/>
      </c>
      <c r="AE144" t="str">
        <f t="shared" si="45"/>
        <v/>
      </c>
      <c r="AF144" t="str">
        <f t="shared" si="46"/>
        <v/>
      </c>
      <c r="AG144" t="str">
        <f t="shared" si="47"/>
        <v/>
      </c>
      <c r="AH144" s="16" t="str">
        <f t="shared" si="48"/>
        <v/>
      </c>
      <c r="AJ144">
        <v>10013</v>
      </c>
      <c r="AK144">
        <v>10002</v>
      </c>
      <c r="AL144">
        <v>10003</v>
      </c>
      <c r="AM144">
        <v>10014</v>
      </c>
      <c r="AN144">
        <v>10005</v>
      </c>
      <c r="AO144">
        <v>10006</v>
      </c>
      <c r="AP144">
        <v>10007</v>
      </c>
      <c r="AQ144">
        <v>10008</v>
      </c>
      <c r="AR144">
        <v>10009</v>
      </c>
      <c r="AS144">
        <v>10010</v>
      </c>
      <c r="AT144">
        <v>10011</v>
      </c>
      <c r="AU144">
        <v>10012</v>
      </c>
    </row>
    <row r="145" spans="1:47" x14ac:dyDescent="0.2">
      <c r="A145">
        <v>144</v>
      </c>
      <c r="B145">
        <f>VLOOKUP($A145,ArenaRobotConfig!$B:$G,6,TRUE)</f>
        <v>108</v>
      </c>
      <c r="C145">
        <f>VLOOKUP($A145,ArenaRobotConfig!$B:$G,3,TRUE)</f>
        <v>67</v>
      </c>
      <c r="E145">
        <v>5</v>
      </c>
      <c r="F145">
        <v>5</v>
      </c>
      <c r="G145">
        <v>5</v>
      </c>
      <c r="H145">
        <v>5</v>
      </c>
      <c r="I145">
        <v>5</v>
      </c>
      <c r="J145">
        <v>5</v>
      </c>
      <c r="L145">
        <v>10036</v>
      </c>
      <c r="M145">
        <v>10005</v>
      </c>
      <c r="N145">
        <v>10021</v>
      </c>
      <c r="O145">
        <v>10009</v>
      </c>
      <c r="P145">
        <v>10015</v>
      </c>
      <c r="Q145">
        <v>10090</v>
      </c>
      <c r="S145" t="str">
        <f t="shared" si="49"/>
        <v>10036#10005#10021#10009#10015#10090</v>
      </c>
      <c r="T145" t="e">
        <f t="shared" ca="1" si="50"/>
        <v>#NAME?</v>
      </c>
      <c r="U145" t="e">
        <f t="shared" ca="1" si="51"/>
        <v>#NAME?</v>
      </c>
      <c r="W145" s="15" t="str">
        <f t="shared" si="37"/>
        <v/>
      </c>
      <c r="X145" t="str">
        <f t="shared" si="38"/>
        <v/>
      </c>
      <c r="Y145" t="str">
        <f t="shared" si="39"/>
        <v/>
      </c>
      <c r="Z145" t="str">
        <f t="shared" si="40"/>
        <v/>
      </c>
      <c r="AA145" t="str">
        <f t="shared" si="41"/>
        <v/>
      </c>
      <c r="AB145" t="str">
        <f t="shared" si="42"/>
        <v/>
      </c>
      <c r="AC145" t="str">
        <f t="shared" si="43"/>
        <v/>
      </c>
      <c r="AD145" t="str">
        <f t="shared" si="44"/>
        <v/>
      </c>
      <c r="AE145" t="str">
        <f t="shared" si="45"/>
        <v/>
      </c>
      <c r="AF145" t="str">
        <f t="shared" si="46"/>
        <v/>
      </c>
      <c r="AG145" t="str">
        <f t="shared" si="47"/>
        <v/>
      </c>
      <c r="AH145" s="16" t="str">
        <f t="shared" si="48"/>
        <v/>
      </c>
      <c r="AJ145">
        <v>10001</v>
      </c>
      <c r="AK145">
        <v>10002</v>
      </c>
      <c r="AL145">
        <v>10003</v>
      </c>
      <c r="AM145">
        <v>10004</v>
      </c>
      <c r="AN145">
        <v>10013</v>
      </c>
      <c r="AO145">
        <v>10006</v>
      </c>
      <c r="AP145">
        <v>10007</v>
      </c>
      <c r="AQ145">
        <v>10008</v>
      </c>
      <c r="AR145">
        <v>10014</v>
      </c>
      <c r="AS145">
        <v>10010</v>
      </c>
      <c r="AT145">
        <v>10011</v>
      </c>
      <c r="AU145">
        <v>10012</v>
      </c>
    </row>
    <row r="146" spans="1:47" x14ac:dyDescent="0.2">
      <c r="A146">
        <v>145</v>
      </c>
      <c r="B146">
        <f>VLOOKUP($A146,ArenaRobotConfig!$B:$G,6,TRUE)</f>
        <v>110</v>
      </c>
      <c r="C146">
        <f>VLOOKUP($A146,ArenaRobotConfig!$B:$G,3,TRUE)</f>
        <v>68</v>
      </c>
      <c r="E146">
        <v>5</v>
      </c>
      <c r="F146">
        <v>5</v>
      </c>
      <c r="G146">
        <v>5</v>
      </c>
      <c r="H146">
        <v>5</v>
      </c>
      <c r="I146">
        <v>5</v>
      </c>
      <c r="J146">
        <v>5</v>
      </c>
      <c r="L146">
        <v>10003</v>
      </c>
      <c r="M146">
        <v>10005</v>
      </c>
      <c r="N146">
        <v>10038</v>
      </c>
      <c r="O146">
        <v>10023</v>
      </c>
      <c r="P146">
        <v>10013</v>
      </c>
      <c r="Q146">
        <v>10032</v>
      </c>
      <c r="S146" t="str">
        <f t="shared" si="49"/>
        <v>10003#10005#10038#10023#10013#10032</v>
      </c>
      <c r="T146" t="e">
        <f t="shared" ca="1" si="50"/>
        <v>#NAME?</v>
      </c>
      <c r="U146" t="e">
        <f t="shared" ca="1" si="51"/>
        <v>#NAME?</v>
      </c>
      <c r="W146" s="15" t="str">
        <f t="shared" si="37"/>
        <v/>
      </c>
      <c r="X146" t="str">
        <f t="shared" si="38"/>
        <v/>
      </c>
      <c r="Y146" t="str">
        <f t="shared" si="39"/>
        <v/>
      </c>
      <c r="Z146" t="str">
        <f t="shared" si="40"/>
        <v/>
      </c>
      <c r="AA146" t="str">
        <f t="shared" si="41"/>
        <v/>
      </c>
      <c r="AB146" t="str">
        <f t="shared" si="42"/>
        <v/>
      </c>
      <c r="AC146" t="str">
        <f t="shared" si="43"/>
        <v/>
      </c>
      <c r="AD146" t="str">
        <f t="shared" si="44"/>
        <v/>
      </c>
      <c r="AE146" t="str">
        <f t="shared" si="45"/>
        <v/>
      </c>
      <c r="AF146" t="str">
        <f t="shared" si="46"/>
        <v/>
      </c>
      <c r="AG146" t="str">
        <f t="shared" si="47"/>
        <v/>
      </c>
      <c r="AH146" s="16" t="str">
        <f t="shared" si="48"/>
        <v/>
      </c>
      <c r="AJ146">
        <v>10001</v>
      </c>
      <c r="AK146">
        <v>10002</v>
      </c>
      <c r="AL146">
        <v>10014</v>
      </c>
      <c r="AM146">
        <v>10004</v>
      </c>
      <c r="AN146">
        <v>10015</v>
      </c>
      <c r="AO146">
        <v>10006</v>
      </c>
      <c r="AP146">
        <v>10007</v>
      </c>
      <c r="AQ146">
        <v>10008</v>
      </c>
      <c r="AR146">
        <v>10009</v>
      </c>
      <c r="AS146">
        <v>10010</v>
      </c>
      <c r="AT146">
        <v>10011</v>
      </c>
      <c r="AU146">
        <v>10012</v>
      </c>
    </row>
    <row r="147" spans="1:47" x14ac:dyDescent="0.2">
      <c r="A147">
        <v>146</v>
      </c>
      <c r="B147">
        <f>VLOOKUP($A147,ArenaRobotConfig!$B:$G,6,TRUE)</f>
        <v>112</v>
      </c>
      <c r="C147">
        <f>VLOOKUP($A147,ArenaRobotConfig!$B:$G,3,TRUE)</f>
        <v>70</v>
      </c>
      <c r="E147">
        <v>5</v>
      </c>
      <c r="F147">
        <v>5</v>
      </c>
      <c r="G147">
        <v>5</v>
      </c>
      <c r="H147">
        <v>5</v>
      </c>
      <c r="I147">
        <v>5</v>
      </c>
      <c r="J147">
        <v>5</v>
      </c>
      <c r="L147">
        <v>10003</v>
      </c>
      <c r="M147">
        <v>10002</v>
      </c>
      <c r="N147">
        <v>10038</v>
      </c>
      <c r="O147">
        <v>10088</v>
      </c>
      <c r="P147">
        <v>10089</v>
      </c>
      <c r="Q147">
        <v>10026</v>
      </c>
      <c r="S147" t="str">
        <f t="shared" si="49"/>
        <v>10003#10002#10038#10088#10089#10026</v>
      </c>
      <c r="T147" t="e">
        <f t="shared" ca="1" si="50"/>
        <v>#NAME?</v>
      </c>
      <c r="U147" t="e">
        <f t="shared" ca="1" si="51"/>
        <v>#NAME?</v>
      </c>
      <c r="W147" s="15" t="str">
        <f t="shared" si="37"/>
        <v/>
      </c>
      <c r="X147" t="str">
        <f t="shared" si="38"/>
        <v/>
      </c>
      <c r="Y147" t="str">
        <f t="shared" si="39"/>
        <v/>
      </c>
      <c r="Z147" t="str">
        <f t="shared" si="40"/>
        <v/>
      </c>
      <c r="AA147" t="str">
        <f t="shared" si="41"/>
        <v/>
      </c>
      <c r="AB147" t="str">
        <f t="shared" si="42"/>
        <v/>
      </c>
      <c r="AC147" t="str">
        <f t="shared" si="43"/>
        <v/>
      </c>
      <c r="AD147" t="str">
        <f t="shared" si="44"/>
        <v/>
      </c>
      <c r="AE147" t="str">
        <f t="shared" si="45"/>
        <v/>
      </c>
      <c r="AF147" t="str">
        <f t="shared" si="46"/>
        <v/>
      </c>
      <c r="AG147" t="str">
        <f t="shared" si="47"/>
        <v/>
      </c>
      <c r="AH147" s="16" t="str">
        <f t="shared" si="48"/>
        <v/>
      </c>
      <c r="AJ147">
        <v>10001</v>
      </c>
      <c r="AK147">
        <v>10013</v>
      </c>
      <c r="AL147">
        <v>10014</v>
      </c>
      <c r="AM147">
        <v>10004</v>
      </c>
      <c r="AN147">
        <v>10005</v>
      </c>
      <c r="AO147">
        <v>10006</v>
      </c>
      <c r="AP147">
        <v>10007</v>
      </c>
      <c r="AQ147">
        <v>10008</v>
      </c>
      <c r="AR147">
        <v>10009</v>
      </c>
      <c r="AS147">
        <v>10010</v>
      </c>
      <c r="AT147">
        <v>10011</v>
      </c>
      <c r="AU147">
        <v>10012</v>
      </c>
    </row>
    <row r="148" spans="1:47" x14ac:dyDescent="0.2">
      <c r="A148">
        <v>147</v>
      </c>
      <c r="B148">
        <f>VLOOKUP($A148,ArenaRobotConfig!$B:$G,6,TRUE)</f>
        <v>114</v>
      </c>
      <c r="C148">
        <f>VLOOKUP($A148,ArenaRobotConfig!$B:$G,3,TRUE)</f>
        <v>64</v>
      </c>
      <c r="E148">
        <v>5</v>
      </c>
      <c r="F148">
        <v>5</v>
      </c>
      <c r="G148">
        <v>5</v>
      </c>
      <c r="H148">
        <v>5</v>
      </c>
      <c r="I148">
        <v>5</v>
      </c>
      <c r="J148">
        <v>5</v>
      </c>
      <c r="L148">
        <v>10034</v>
      </c>
      <c r="M148">
        <v>10010</v>
      </c>
      <c r="N148">
        <v>10011</v>
      </c>
      <c r="O148">
        <v>10029</v>
      </c>
      <c r="P148">
        <v>10030</v>
      </c>
      <c r="Q148">
        <v>10033</v>
      </c>
      <c r="S148" t="str">
        <f t="shared" si="49"/>
        <v>10034#10010#10011#10029#10030#10033</v>
      </c>
      <c r="T148" t="e">
        <f t="shared" ca="1" si="50"/>
        <v>#NAME?</v>
      </c>
      <c r="U148" t="e">
        <f t="shared" ca="1" si="51"/>
        <v>#NAME?</v>
      </c>
      <c r="W148" s="15" t="str">
        <f t="shared" si="37"/>
        <v/>
      </c>
      <c r="X148" t="str">
        <f t="shared" si="38"/>
        <v/>
      </c>
      <c r="Y148" t="str">
        <f t="shared" si="39"/>
        <v/>
      </c>
      <c r="Z148" t="str">
        <f t="shared" si="40"/>
        <v/>
      </c>
      <c r="AA148" t="str">
        <f t="shared" si="41"/>
        <v/>
      </c>
      <c r="AB148" t="str">
        <f t="shared" si="42"/>
        <v/>
      </c>
      <c r="AC148" t="str">
        <f t="shared" si="43"/>
        <v/>
      </c>
      <c r="AD148" t="str">
        <f t="shared" si="44"/>
        <v/>
      </c>
      <c r="AE148" t="str">
        <f t="shared" si="45"/>
        <v/>
      </c>
      <c r="AF148" t="str">
        <f t="shared" si="46"/>
        <v/>
      </c>
      <c r="AG148" t="str">
        <f t="shared" si="47"/>
        <v/>
      </c>
      <c r="AH148" s="16" t="str">
        <f t="shared" si="48"/>
        <v/>
      </c>
      <c r="AJ148">
        <v>10001</v>
      </c>
      <c r="AK148">
        <v>10002</v>
      </c>
      <c r="AL148">
        <v>10003</v>
      </c>
      <c r="AM148">
        <v>10004</v>
      </c>
      <c r="AN148">
        <v>10005</v>
      </c>
      <c r="AO148">
        <v>10006</v>
      </c>
      <c r="AP148">
        <v>10007</v>
      </c>
      <c r="AQ148">
        <v>10008</v>
      </c>
      <c r="AR148">
        <v>10009</v>
      </c>
      <c r="AS148">
        <v>10013</v>
      </c>
      <c r="AT148">
        <v>10014</v>
      </c>
      <c r="AU148">
        <v>10012</v>
      </c>
    </row>
    <row r="149" spans="1:47" x14ac:dyDescent="0.2">
      <c r="A149">
        <v>148</v>
      </c>
      <c r="B149">
        <f>VLOOKUP($A149,ArenaRobotConfig!$B:$G,6,TRUE)</f>
        <v>116</v>
      </c>
      <c r="C149">
        <f>VLOOKUP($A149,ArenaRobotConfig!$B:$G,3,TRUE)</f>
        <v>68</v>
      </c>
      <c r="E149">
        <v>5</v>
      </c>
      <c r="F149">
        <v>5</v>
      </c>
      <c r="G149">
        <v>5</v>
      </c>
      <c r="H149">
        <v>5</v>
      </c>
      <c r="I149">
        <v>5</v>
      </c>
      <c r="J149">
        <v>5</v>
      </c>
      <c r="L149">
        <v>10044</v>
      </c>
      <c r="M149">
        <v>10010</v>
      </c>
      <c r="N149">
        <v>10086</v>
      </c>
      <c r="O149">
        <v>10012</v>
      </c>
      <c r="P149">
        <v>10040</v>
      </c>
      <c r="Q149">
        <v>10026</v>
      </c>
      <c r="S149" t="str">
        <f t="shared" si="49"/>
        <v>10044#10010#10086#10012#10040#10026</v>
      </c>
      <c r="T149" t="e">
        <f t="shared" ca="1" si="50"/>
        <v>#NAME?</v>
      </c>
      <c r="U149" t="e">
        <f t="shared" ca="1" si="51"/>
        <v>#NAME?</v>
      </c>
      <c r="W149" s="15" t="str">
        <f t="shared" si="37"/>
        <v/>
      </c>
      <c r="X149" t="str">
        <f t="shared" si="38"/>
        <v/>
      </c>
      <c r="Y149" t="str">
        <f t="shared" si="39"/>
        <v/>
      </c>
      <c r="Z149" t="str">
        <f t="shared" si="40"/>
        <v/>
      </c>
      <c r="AA149" t="str">
        <f t="shared" si="41"/>
        <v/>
      </c>
      <c r="AB149" t="str">
        <f t="shared" si="42"/>
        <v/>
      </c>
      <c r="AC149" t="str">
        <f t="shared" si="43"/>
        <v/>
      </c>
      <c r="AD149" t="str">
        <f t="shared" si="44"/>
        <v/>
      </c>
      <c r="AE149" t="str">
        <f t="shared" si="45"/>
        <v/>
      </c>
      <c r="AF149" t="str">
        <f t="shared" si="46"/>
        <v/>
      </c>
      <c r="AG149" t="str">
        <f t="shared" si="47"/>
        <v/>
      </c>
      <c r="AH149" s="16" t="str">
        <f t="shared" si="48"/>
        <v/>
      </c>
      <c r="AJ149">
        <v>10001</v>
      </c>
      <c r="AK149">
        <v>10002</v>
      </c>
      <c r="AL149">
        <v>10003</v>
      </c>
      <c r="AM149">
        <v>10004</v>
      </c>
      <c r="AN149">
        <v>10005</v>
      </c>
      <c r="AO149">
        <v>10006</v>
      </c>
      <c r="AP149">
        <v>10007</v>
      </c>
      <c r="AQ149">
        <v>10008</v>
      </c>
      <c r="AR149">
        <v>10009</v>
      </c>
      <c r="AS149">
        <v>10013</v>
      </c>
      <c r="AT149">
        <v>10011</v>
      </c>
      <c r="AU149">
        <v>10014</v>
      </c>
    </row>
    <row r="150" spans="1:47" x14ac:dyDescent="0.2">
      <c r="A150">
        <v>149</v>
      </c>
      <c r="B150">
        <f>VLOOKUP($A150,ArenaRobotConfig!$B:$G,6,TRUE)</f>
        <v>118</v>
      </c>
      <c r="C150">
        <f>VLOOKUP($A150,ArenaRobotConfig!$B:$G,3,TRUE)</f>
        <v>61</v>
      </c>
      <c r="E150">
        <v>5</v>
      </c>
      <c r="F150">
        <v>5</v>
      </c>
      <c r="G150">
        <v>5</v>
      </c>
      <c r="H150">
        <v>5</v>
      </c>
      <c r="I150">
        <v>5</v>
      </c>
      <c r="J150">
        <v>5</v>
      </c>
      <c r="L150">
        <v>10036</v>
      </c>
      <c r="M150">
        <v>10085</v>
      </c>
      <c r="N150">
        <v>10021</v>
      </c>
      <c r="O150">
        <v>10028</v>
      </c>
      <c r="P150">
        <v>10013</v>
      </c>
      <c r="Q150">
        <v>10041</v>
      </c>
      <c r="S150" t="str">
        <f t="shared" si="49"/>
        <v>10036#10085#10021#10028#10013#10041</v>
      </c>
      <c r="T150" t="e">
        <f t="shared" ca="1" si="50"/>
        <v>#NAME?</v>
      </c>
      <c r="U150" t="e">
        <f t="shared" ca="1" si="51"/>
        <v>#NAME?</v>
      </c>
      <c r="W150" s="15" t="str">
        <f t="shared" si="37"/>
        <v/>
      </c>
      <c r="X150" t="str">
        <f t="shared" si="38"/>
        <v/>
      </c>
      <c r="Y150" t="str">
        <f t="shared" si="39"/>
        <v/>
      </c>
      <c r="Z150" t="str">
        <f t="shared" si="40"/>
        <v/>
      </c>
      <c r="AA150" t="str">
        <f t="shared" si="41"/>
        <v/>
      </c>
      <c r="AB150" t="str">
        <f t="shared" si="42"/>
        <v/>
      </c>
      <c r="AC150" t="str">
        <f t="shared" si="43"/>
        <v/>
      </c>
      <c r="AD150" t="str">
        <f t="shared" si="44"/>
        <v/>
      </c>
      <c r="AE150" t="str">
        <f t="shared" si="45"/>
        <v/>
      </c>
      <c r="AF150" t="str">
        <f t="shared" si="46"/>
        <v/>
      </c>
      <c r="AG150" t="str">
        <f t="shared" si="47"/>
        <v/>
      </c>
      <c r="AH150" s="16" t="str">
        <f t="shared" si="48"/>
        <v/>
      </c>
      <c r="AJ150">
        <v>10001</v>
      </c>
      <c r="AK150">
        <v>10002</v>
      </c>
      <c r="AL150">
        <v>10003</v>
      </c>
      <c r="AM150">
        <v>10004</v>
      </c>
      <c r="AN150">
        <v>10005</v>
      </c>
      <c r="AO150">
        <v>10006</v>
      </c>
      <c r="AP150">
        <v>10007</v>
      </c>
      <c r="AQ150">
        <v>10008</v>
      </c>
      <c r="AR150">
        <v>10009</v>
      </c>
      <c r="AS150">
        <v>10010</v>
      </c>
      <c r="AT150">
        <v>10011</v>
      </c>
      <c r="AU150">
        <v>10012</v>
      </c>
    </row>
    <row r="151" spans="1:47" x14ac:dyDescent="0.2">
      <c r="A151">
        <v>150</v>
      </c>
      <c r="B151">
        <f>VLOOKUP($A151,ArenaRobotConfig!$B:$G,6,TRUE)</f>
        <v>120</v>
      </c>
      <c r="C151">
        <f>VLOOKUP($A151,ArenaRobotConfig!$B:$G,3,TRUE)</f>
        <v>67</v>
      </c>
      <c r="E151">
        <v>5</v>
      </c>
      <c r="F151">
        <v>5</v>
      </c>
      <c r="G151">
        <v>5</v>
      </c>
      <c r="H151">
        <v>5</v>
      </c>
      <c r="I151">
        <v>5</v>
      </c>
      <c r="J151">
        <v>5</v>
      </c>
      <c r="L151">
        <v>10006</v>
      </c>
      <c r="M151">
        <v>10005</v>
      </c>
      <c r="N151">
        <v>10038</v>
      </c>
      <c r="O151">
        <v>10012</v>
      </c>
      <c r="P151">
        <v>10015</v>
      </c>
      <c r="Q151">
        <v>10014</v>
      </c>
      <c r="S151" t="str">
        <f t="shared" si="49"/>
        <v>10006#10005#10038#10012#10015#10014</v>
      </c>
      <c r="T151" t="e">
        <f t="shared" ca="1" si="50"/>
        <v>#NAME?</v>
      </c>
      <c r="U151" t="e">
        <f t="shared" ca="1" si="51"/>
        <v>#NAME?</v>
      </c>
      <c r="W151" s="15" t="str">
        <f t="shared" si="37"/>
        <v/>
      </c>
      <c r="X151" t="str">
        <f t="shared" si="38"/>
        <v/>
      </c>
      <c r="Y151" t="str">
        <f t="shared" si="39"/>
        <v/>
      </c>
      <c r="Z151" t="str">
        <f t="shared" si="40"/>
        <v/>
      </c>
      <c r="AA151" t="str">
        <f t="shared" si="41"/>
        <v/>
      </c>
      <c r="AB151" t="str">
        <f t="shared" si="42"/>
        <v/>
      </c>
      <c r="AC151" t="str">
        <f t="shared" si="43"/>
        <v/>
      </c>
      <c r="AD151" t="str">
        <f t="shared" si="44"/>
        <v/>
      </c>
      <c r="AE151" t="str">
        <f t="shared" si="45"/>
        <v/>
      </c>
      <c r="AF151" t="str">
        <f t="shared" si="46"/>
        <v/>
      </c>
      <c r="AG151" t="str">
        <f t="shared" si="47"/>
        <v/>
      </c>
      <c r="AH151" s="16" t="str">
        <f t="shared" si="48"/>
        <v/>
      </c>
      <c r="AJ151">
        <v>10001</v>
      </c>
      <c r="AK151">
        <v>10002</v>
      </c>
      <c r="AL151">
        <v>10003</v>
      </c>
      <c r="AM151">
        <v>10004</v>
      </c>
      <c r="AN151">
        <v>10017</v>
      </c>
      <c r="AO151">
        <v>10016</v>
      </c>
      <c r="AP151">
        <v>10007</v>
      </c>
      <c r="AQ151">
        <v>10008</v>
      </c>
      <c r="AR151">
        <v>10009</v>
      </c>
      <c r="AS151">
        <v>10010</v>
      </c>
      <c r="AT151">
        <v>10011</v>
      </c>
      <c r="AU151">
        <v>10013</v>
      </c>
    </row>
    <row r="152" spans="1:47" x14ac:dyDescent="0.2">
      <c r="A152">
        <v>151</v>
      </c>
      <c r="B152">
        <f>VLOOKUP($A152,ArenaRobotConfig!$B:$G,6,TRUE)</f>
        <v>122</v>
      </c>
      <c r="C152">
        <f>VLOOKUP($A152,ArenaRobotConfig!$B:$G,3,TRUE)</f>
        <v>64</v>
      </c>
      <c r="E152">
        <v>5</v>
      </c>
      <c r="F152">
        <v>5</v>
      </c>
      <c r="G152">
        <v>5</v>
      </c>
      <c r="H152">
        <v>5</v>
      </c>
      <c r="I152">
        <v>5</v>
      </c>
      <c r="J152">
        <v>5</v>
      </c>
      <c r="L152">
        <v>10019</v>
      </c>
      <c r="M152">
        <v>10037</v>
      </c>
      <c r="N152">
        <v>10004</v>
      </c>
      <c r="O152">
        <v>10029</v>
      </c>
      <c r="P152">
        <v>10045</v>
      </c>
      <c r="Q152">
        <v>10026</v>
      </c>
      <c r="S152" t="str">
        <f t="shared" si="49"/>
        <v>10019#10037#10004#10029#10045#10026</v>
      </c>
      <c r="T152" t="e">
        <f t="shared" ca="1" si="50"/>
        <v>#NAME?</v>
      </c>
      <c r="U152" t="e">
        <f t="shared" ca="1" si="51"/>
        <v>#NAME?</v>
      </c>
      <c r="W152" s="15" t="str">
        <f t="shared" si="37"/>
        <v/>
      </c>
      <c r="X152" t="str">
        <f t="shared" si="38"/>
        <v/>
      </c>
      <c r="Y152" t="str">
        <f t="shared" si="39"/>
        <v/>
      </c>
      <c r="Z152" t="str">
        <f t="shared" si="40"/>
        <v/>
      </c>
      <c r="AA152" t="str">
        <f t="shared" si="41"/>
        <v/>
      </c>
      <c r="AB152" t="str">
        <f t="shared" si="42"/>
        <v/>
      </c>
      <c r="AC152" t="str">
        <f t="shared" si="43"/>
        <v/>
      </c>
      <c r="AD152" t="str">
        <f t="shared" si="44"/>
        <v/>
      </c>
      <c r="AE152" t="str">
        <f t="shared" si="45"/>
        <v/>
      </c>
      <c r="AF152" t="str">
        <f t="shared" si="46"/>
        <v/>
      </c>
      <c r="AG152" t="str">
        <f t="shared" si="47"/>
        <v/>
      </c>
      <c r="AH152" s="16" t="str">
        <f t="shared" si="48"/>
        <v/>
      </c>
      <c r="AJ152">
        <v>10001</v>
      </c>
      <c r="AK152">
        <v>10002</v>
      </c>
      <c r="AL152">
        <v>10003</v>
      </c>
      <c r="AM152">
        <v>10013</v>
      </c>
      <c r="AN152">
        <v>10005</v>
      </c>
      <c r="AO152">
        <v>10006</v>
      </c>
      <c r="AP152">
        <v>10007</v>
      </c>
      <c r="AQ152">
        <v>10008</v>
      </c>
      <c r="AR152">
        <v>10009</v>
      </c>
      <c r="AS152">
        <v>10010</v>
      </c>
      <c r="AT152">
        <v>10011</v>
      </c>
      <c r="AU152">
        <v>10012</v>
      </c>
    </row>
    <row r="153" spans="1:47" x14ac:dyDescent="0.2">
      <c r="A153">
        <v>152</v>
      </c>
      <c r="B153">
        <f>VLOOKUP($A153,ArenaRobotConfig!$B:$G,6,TRUE)</f>
        <v>124</v>
      </c>
      <c r="C153">
        <f>VLOOKUP($A153,ArenaRobotConfig!$B:$G,3,TRUE)</f>
        <v>70</v>
      </c>
      <c r="E153">
        <v>5</v>
      </c>
      <c r="F153">
        <v>5</v>
      </c>
      <c r="G153">
        <v>5</v>
      </c>
      <c r="H153">
        <v>5</v>
      </c>
      <c r="I153">
        <v>5</v>
      </c>
      <c r="J153">
        <v>5</v>
      </c>
      <c r="L153">
        <v>10018</v>
      </c>
      <c r="M153">
        <v>10005</v>
      </c>
      <c r="N153">
        <v>10004</v>
      </c>
      <c r="O153">
        <v>10028</v>
      </c>
      <c r="P153">
        <v>10030</v>
      </c>
      <c r="Q153">
        <v>10041</v>
      </c>
      <c r="S153" t="str">
        <f t="shared" si="49"/>
        <v>10018#10005#10004#10028#10030#10041</v>
      </c>
      <c r="T153" t="e">
        <f t="shared" ca="1" si="50"/>
        <v>#NAME?</v>
      </c>
      <c r="U153" t="e">
        <f t="shared" ca="1" si="51"/>
        <v>#NAME?</v>
      </c>
      <c r="W153" s="15" t="str">
        <f t="shared" si="37"/>
        <v/>
      </c>
      <c r="X153" t="str">
        <f t="shared" si="38"/>
        <v/>
      </c>
      <c r="Y153" t="str">
        <f t="shared" si="39"/>
        <v/>
      </c>
      <c r="Z153" t="str">
        <f t="shared" si="40"/>
        <v/>
      </c>
      <c r="AA153" t="str">
        <f t="shared" si="41"/>
        <v/>
      </c>
      <c r="AB153" t="str">
        <f t="shared" si="42"/>
        <v/>
      </c>
      <c r="AC153" t="str">
        <f t="shared" si="43"/>
        <v/>
      </c>
      <c r="AD153" t="str">
        <f t="shared" si="44"/>
        <v/>
      </c>
      <c r="AE153" t="str">
        <f t="shared" si="45"/>
        <v/>
      </c>
      <c r="AF153" t="str">
        <f t="shared" si="46"/>
        <v/>
      </c>
      <c r="AG153" t="str">
        <f t="shared" si="47"/>
        <v/>
      </c>
      <c r="AH153" s="16" t="str">
        <f t="shared" si="48"/>
        <v/>
      </c>
      <c r="AJ153">
        <v>10001</v>
      </c>
      <c r="AK153">
        <v>10002</v>
      </c>
      <c r="AL153">
        <v>10003</v>
      </c>
      <c r="AM153">
        <v>10013</v>
      </c>
      <c r="AN153">
        <v>10014</v>
      </c>
      <c r="AO153">
        <v>10006</v>
      </c>
      <c r="AP153">
        <v>10007</v>
      </c>
      <c r="AQ153">
        <v>10008</v>
      </c>
      <c r="AR153">
        <v>10009</v>
      </c>
      <c r="AS153">
        <v>10010</v>
      </c>
      <c r="AT153">
        <v>10011</v>
      </c>
      <c r="AU153">
        <v>10012</v>
      </c>
    </row>
    <row r="154" spans="1:47" x14ac:dyDescent="0.2">
      <c r="A154">
        <v>153</v>
      </c>
      <c r="B154">
        <f>VLOOKUP($A154,ArenaRobotConfig!$B:$G,6,TRUE)</f>
        <v>126</v>
      </c>
      <c r="C154">
        <f>VLOOKUP($A154,ArenaRobotConfig!$B:$G,3,TRUE)</f>
        <v>61</v>
      </c>
      <c r="E154">
        <v>5</v>
      </c>
      <c r="F154">
        <v>5</v>
      </c>
      <c r="G154">
        <v>5</v>
      </c>
      <c r="H154">
        <v>5</v>
      </c>
      <c r="I154">
        <v>5</v>
      </c>
      <c r="J154">
        <v>5</v>
      </c>
      <c r="L154">
        <v>10036</v>
      </c>
      <c r="M154">
        <v>10005</v>
      </c>
      <c r="N154">
        <v>10008</v>
      </c>
      <c r="O154">
        <v>10022</v>
      </c>
      <c r="P154">
        <v>10089</v>
      </c>
      <c r="Q154">
        <v>10046</v>
      </c>
      <c r="S154" t="str">
        <f t="shared" si="49"/>
        <v>10036#10005#10008#10022#10089#10046</v>
      </c>
      <c r="T154" t="e">
        <f t="shared" ca="1" si="50"/>
        <v>#NAME?</v>
      </c>
      <c r="U154" t="e">
        <f t="shared" ca="1" si="51"/>
        <v>#NAME?</v>
      </c>
      <c r="W154" s="15" t="str">
        <f t="shared" si="37"/>
        <v/>
      </c>
      <c r="X154" t="str">
        <f t="shared" si="38"/>
        <v/>
      </c>
      <c r="Y154" t="str">
        <f t="shared" si="39"/>
        <v/>
      </c>
      <c r="Z154" t="str">
        <f t="shared" si="40"/>
        <v/>
      </c>
      <c r="AA154" t="str">
        <f t="shared" si="41"/>
        <v/>
      </c>
      <c r="AB154" t="str">
        <f t="shared" si="42"/>
        <v/>
      </c>
      <c r="AC154" t="str">
        <f t="shared" si="43"/>
        <v/>
      </c>
      <c r="AD154" t="str">
        <f t="shared" si="44"/>
        <v/>
      </c>
      <c r="AE154" t="str">
        <f t="shared" si="45"/>
        <v/>
      </c>
      <c r="AF154" t="str">
        <f t="shared" si="46"/>
        <v/>
      </c>
      <c r="AG154" t="str">
        <f t="shared" si="47"/>
        <v/>
      </c>
      <c r="AH154" s="16" t="str">
        <f t="shared" si="48"/>
        <v/>
      </c>
      <c r="AJ154">
        <v>10001</v>
      </c>
      <c r="AK154">
        <v>10002</v>
      </c>
      <c r="AL154">
        <v>10003</v>
      </c>
      <c r="AM154">
        <v>10004</v>
      </c>
      <c r="AN154">
        <v>10013</v>
      </c>
      <c r="AO154">
        <v>10006</v>
      </c>
      <c r="AP154">
        <v>10007</v>
      </c>
      <c r="AQ154">
        <v>10014</v>
      </c>
      <c r="AR154">
        <v>10009</v>
      </c>
      <c r="AS154">
        <v>10010</v>
      </c>
      <c r="AT154">
        <v>10011</v>
      </c>
      <c r="AU154">
        <v>10012</v>
      </c>
    </row>
    <row r="155" spans="1:47" x14ac:dyDescent="0.2">
      <c r="A155">
        <v>154</v>
      </c>
      <c r="B155">
        <f>VLOOKUP($A155,ArenaRobotConfig!$B:$G,6,TRUE)</f>
        <v>128</v>
      </c>
      <c r="C155">
        <f>VLOOKUP($A155,ArenaRobotConfig!$B:$G,3,TRUE)</f>
        <v>65</v>
      </c>
      <c r="E155">
        <v>5</v>
      </c>
      <c r="F155">
        <v>5</v>
      </c>
      <c r="G155">
        <v>5</v>
      </c>
      <c r="H155">
        <v>5</v>
      </c>
      <c r="I155">
        <v>5</v>
      </c>
      <c r="J155">
        <v>5</v>
      </c>
      <c r="L155">
        <v>10019</v>
      </c>
      <c r="M155">
        <v>10005</v>
      </c>
      <c r="N155">
        <v>10038</v>
      </c>
      <c r="O155">
        <v>10012</v>
      </c>
      <c r="P155">
        <v>10015</v>
      </c>
      <c r="Q155">
        <v>10032</v>
      </c>
      <c r="S155" t="str">
        <f t="shared" si="49"/>
        <v>10019#10005#10038#10012#10015#10032</v>
      </c>
      <c r="T155" t="e">
        <f t="shared" ca="1" si="50"/>
        <v>#NAME?</v>
      </c>
      <c r="U155" t="e">
        <f t="shared" ca="1" si="51"/>
        <v>#NAME?</v>
      </c>
      <c r="W155" s="15" t="str">
        <f t="shared" si="37"/>
        <v/>
      </c>
      <c r="X155" t="str">
        <f t="shared" si="38"/>
        <v/>
      </c>
      <c r="Y155" t="str">
        <f t="shared" si="39"/>
        <v/>
      </c>
      <c r="Z155" t="str">
        <f t="shared" si="40"/>
        <v/>
      </c>
      <c r="AA155" t="str">
        <f t="shared" si="41"/>
        <v/>
      </c>
      <c r="AB155" t="str">
        <f t="shared" si="42"/>
        <v/>
      </c>
      <c r="AC155" t="str">
        <f t="shared" si="43"/>
        <v/>
      </c>
      <c r="AD155" t="str">
        <f t="shared" si="44"/>
        <v/>
      </c>
      <c r="AE155" t="str">
        <f t="shared" si="45"/>
        <v/>
      </c>
      <c r="AF155" t="str">
        <f t="shared" si="46"/>
        <v/>
      </c>
      <c r="AG155" t="str">
        <f t="shared" si="47"/>
        <v/>
      </c>
      <c r="AH155" s="16" t="str">
        <f t="shared" si="48"/>
        <v/>
      </c>
      <c r="AJ155">
        <v>10001</v>
      </c>
      <c r="AK155">
        <v>10002</v>
      </c>
      <c r="AL155">
        <v>10003</v>
      </c>
      <c r="AM155">
        <v>10004</v>
      </c>
      <c r="AN155">
        <v>10013</v>
      </c>
      <c r="AO155">
        <v>10006</v>
      </c>
      <c r="AP155">
        <v>10007</v>
      </c>
      <c r="AQ155">
        <v>10008</v>
      </c>
      <c r="AR155">
        <v>10009</v>
      </c>
      <c r="AS155">
        <v>10010</v>
      </c>
      <c r="AT155">
        <v>10011</v>
      </c>
      <c r="AU155">
        <v>10014</v>
      </c>
    </row>
    <row r="156" spans="1:47" x14ac:dyDescent="0.2">
      <c r="A156">
        <v>155</v>
      </c>
      <c r="B156">
        <f>VLOOKUP($A156,ArenaRobotConfig!$B:$G,6,TRUE)</f>
        <v>130</v>
      </c>
      <c r="C156">
        <f>VLOOKUP($A156,ArenaRobotConfig!$B:$G,3,TRUE)</f>
        <v>64</v>
      </c>
      <c r="E156">
        <v>5</v>
      </c>
      <c r="F156">
        <v>5</v>
      </c>
      <c r="G156">
        <v>5</v>
      </c>
      <c r="H156">
        <v>5</v>
      </c>
      <c r="I156">
        <v>5</v>
      </c>
      <c r="J156">
        <v>5</v>
      </c>
      <c r="L156">
        <v>10006</v>
      </c>
      <c r="M156">
        <v>10087</v>
      </c>
      <c r="N156">
        <v>10021</v>
      </c>
      <c r="O156">
        <v>10023</v>
      </c>
      <c r="P156">
        <v>10040</v>
      </c>
      <c r="Q156">
        <v>10027</v>
      </c>
      <c r="S156" t="str">
        <f t="shared" si="49"/>
        <v>10006#10087#10021#10023#10040#10027</v>
      </c>
      <c r="T156" t="e">
        <f t="shared" ca="1" si="50"/>
        <v>#NAME?</v>
      </c>
      <c r="U156" t="e">
        <f t="shared" ca="1" si="51"/>
        <v>#NAME?</v>
      </c>
      <c r="W156" s="15" t="str">
        <f t="shared" si="37"/>
        <v/>
      </c>
      <c r="X156" t="str">
        <f t="shared" si="38"/>
        <v/>
      </c>
      <c r="Y156" t="str">
        <f t="shared" si="39"/>
        <v/>
      </c>
      <c r="Z156" t="str">
        <f t="shared" si="40"/>
        <v/>
      </c>
      <c r="AA156" t="str">
        <f t="shared" si="41"/>
        <v/>
      </c>
      <c r="AB156" t="str">
        <f t="shared" si="42"/>
        <v/>
      </c>
      <c r="AC156" t="str">
        <f t="shared" si="43"/>
        <v/>
      </c>
      <c r="AD156" t="str">
        <f t="shared" si="44"/>
        <v/>
      </c>
      <c r="AE156" t="str">
        <f t="shared" si="45"/>
        <v/>
      </c>
      <c r="AF156" t="str">
        <f t="shared" si="46"/>
        <v/>
      </c>
      <c r="AG156" t="str">
        <f t="shared" si="47"/>
        <v/>
      </c>
      <c r="AH156" s="16" t="str">
        <f t="shared" si="48"/>
        <v/>
      </c>
      <c r="AJ156">
        <v>10001</v>
      </c>
      <c r="AK156">
        <v>10002</v>
      </c>
      <c r="AL156">
        <v>10003</v>
      </c>
      <c r="AM156">
        <v>10004</v>
      </c>
      <c r="AN156">
        <v>10005</v>
      </c>
      <c r="AO156">
        <v>10013</v>
      </c>
      <c r="AP156">
        <v>10007</v>
      </c>
      <c r="AQ156">
        <v>10008</v>
      </c>
      <c r="AR156">
        <v>10009</v>
      </c>
      <c r="AS156">
        <v>10010</v>
      </c>
      <c r="AT156">
        <v>10011</v>
      </c>
      <c r="AU156">
        <v>10012</v>
      </c>
    </row>
    <row r="157" spans="1:47" x14ac:dyDescent="0.2">
      <c r="A157">
        <v>156</v>
      </c>
      <c r="B157">
        <f>VLOOKUP($A157,ArenaRobotConfig!$B:$G,6,TRUE)</f>
        <v>132</v>
      </c>
      <c r="C157">
        <f>VLOOKUP($A157,ArenaRobotConfig!$B:$G,3,TRUE)</f>
        <v>62</v>
      </c>
      <c r="E157">
        <v>5</v>
      </c>
      <c r="F157">
        <v>5</v>
      </c>
      <c r="G157">
        <v>5</v>
      </c>
      <c r="H157">
        <v>5</v>
      </c>
      <c r="I157">
        <v>5</v>
      </c>
      <c r="J157">
        <v>5</v>
      </c>
      <c r="L157">
        <v>10003</v>
      </c>
      <c r="M157">
        <v>10037</v>
      </c>
      <c r="N157">
        <v>10086</v>
      </c>
      <c r="O157">
        <v>10088</v>
      </c>
      <c r="P157">
        <v>10024</v>
      </c>
      <c r="Q157">
        <v>10026</v>
      </c>
      <c r="S157" t="str">
        <f t="shared" si="49"/>
        <v>10003#10037#10086#10088#10024#10026</v>
      </c>
      <c r="T157" t="e">
        <f t="shared" ca="1" si="50"/>
        <v>#NAME?</v>
      </c>
      <c r="U157" t="e">
        <f t="shared" ca="1" si="51"/>
        <v>#NAME?</v>
      </c>
      <c r="W157" s="15" t="str">
        <f t="shared" si="37"/>
        <v/>
      </c>
      <c r="X157" t="str">
        <f t="shared" si="38"/>
        <v/>
      </c>
      <c r="Y157" t="str">
        <f t="shared" si="39"/>
        <v/>
      </c>
      <c r="Z157" t="str">
        <f t="shared" si="40"/>
        <v/>
      </c>
      <c r="AA157" t="str">
        <f t="shared" si="41"/>
        <v/>
      </c>
      <c r="AB157" t="str">
        <f t="shared" si="42"/>
        <v/>
      </c>
      <c r="AC157" t="str">
        <f t="shared" si="43"/>
        <v/>
      </c>
      <c r="AD157" t="str">
        <f t="shared" si="44"/>
        <v/>
      </c>
      <c r="AE157" t="str">
        <f t="shared" si="45"/>
        <v/>
      </c>
      <c r="AF157" t="str">
        <f t="shared" si="46"/>
        <v/>
      </c>
      <c r="AG157" t="str">
        <f t="shared" si="47"/>
        <v/>
      </c>
      <c r="AH157" s="16" t="str">
        <f t="shared" si="48"/>
        <v/>
      </c>
      <c r="AJ157">
        <v>10001</v>
      </c>
      <c r="AK157">
        <v>10002</v>
      </c>
      <c r="AL157">
        <v>10013</v>
      </c>
      <c r="AM157">
        <v>10004</v>
      </c>
      <c r="AN157">
        <v>10005</v>
      </c>
      <c r="AO157">
        <v>10006</v>
      </c>
      <c r="AP157">
        <v>10007</v>
      </c>
      <c r="AQ157">
        <v>10008</v>
      </c>
      <c r="AR157">
        <v>10009</v>
      </c>
      <c r="AS157">
        <v>10010</v>
      </c>
      <c r="AT157">
        <v>10011</v>
      </c>
      <c r="AU157">
        <v>10012</v>
      </c>
    </row>
    <row r="158" spans="1:47" x14ac:dyDescent="0.2">
      <c r="A158">
        <v>157</v>
      </c>
      <c r="B158">
        <f>VLOOKUP($A158,ArenaRobotConfig!$B:$G,6,TRUE)</f>
        <v>134</v>
      </c>
      <c r="C158">
        <f>VLOOKUP($A158,ArenaRobotConfig!$B:$G,3,TRUE)</f>
        <v>60</v>
      </c>
      <c r="E158">
        <v>5</v>
      </c>
      <c r="F158">
        <v>5</v>
      </c>
      <c r="G158">
        <v>5</v>
      </c>
      <c r="H158">
        <v>5</v>
      </c>
      <c r="I158">
        <v>5</v>
      </c>
      <c r="J158">
        <v>5</v>
      </c>
      <c r="L158">
        <v>10018</v>
      </c>
      <c r="M158">
        <v>10005</v>
      </c>
      <c r="N158">
        <v>10008</v>
      </c>
      <c r="O158">
        <v>10028</v>
      </c>
      <c r="P158">
        <v>10024</v>
      </c>
      <c r="Q158">
        <v>10032</v>
      </c>
      <c r="S158" t="str">
        <f t="shared" si="49"/>
        <v>10018#10005#10008#10028#10024#10032</v>
      </c>
      <c r="T158" t="e">
        <f t="shared" ca="1" si="50"/>
        <v>#NAME?</v>
      </c>
      <c r="U158" t="e">
        <f t="shared" ca="1" si="51"/>
        <v>#NAME?</v>
      </c>
      <c r="W158" s="15" t="str">
        <f t="shared" si="37"/>
        <v/>
      </c>
      <c r="X158" t="str">
        <f t="shared" si="38"/>
        <v/>
      </c>
      <c r="Y158" t="str">
        <f t="shared" si="39"/>
        <v/>
      </c>
      <c r="Z158" t="str">
        <f t="shared" si="40"/>
        <v/>
      </c>
      <c r="AA158" t="str">
        <f t="shared" si="41"/>
        <v/>
      </c>
      <c r="AB158" t="str">
        <f t="shared" si="42"/>
        <v/>
      </c>
      <c r="AC158" t="str">
        <f t="shared" si="43"/>
        <v/>
      </c>
      <c r="AD158" t="str">
        <f t="shared" si="44"/>
        <v/>
      </c>
      <c r="AE158" t="str">
        <f t="shared" si="45"/>
        <v/>
      </c>
      <c r="AF158" t="str">
        <f t="shared" si="46"/>
        <v/>
      </c>
      <c r="AG158" t="str">
        <f t="shared" si="47"/>
        <v/>
      </c>
      <c r="AH158" s="16" t="str">
        <f t="shared" si="48"/>
        <v/>
      </c>
      <c r="AJ158">
        <v>10001</v>
      </c>
      <c r="AK158">
        <v>10002</v>
      </c>
      <c r="AL158">
        <v>10003</v>
      </c>
      <c r="AM158">
        <v>10004</v>
      </c>
      <c r="AN158">
        <v>10013</v>
      </c>
      <c r="AO158">
        <v>10006</v>
      </c>
      <c r="AP158">
        <v>10007</v>
      </c>
      <c r="AQ158">
        <v>10014</v>
      </c>
      <c r="AR158">
        <v>10009</v>
      </c>
      <c r="AS158">
        <v>10010</v>
      </c>
      <c r="AT158">
        <v>10011</v>
      </c>
      <c r="AU158">
        <v>10012</v>
      </c>
    </row>
    <row r="159" spans="1:47" x14ac:dyDescent="0.2">
      <c r="A159">
        <v>158</v>
      </c>
      <c r="B159">
        <f>VLOOKUP($A159,ArenaRobotConfig!$B:$G,6,TRUE)</f>
        <v>136</v>
      </c>
      <c r="C159">
        <f>VLOOKUP($A159,ArenaRobotConfig!$B:$G,3,TRUE)</f>
        <v>70</v>
      </c>
      <c r="E159">
        <v>5</v>
      </c>
      <c r="F159">
        <v>5</v>
      </c>
      <c r="G159">
        <v>5</v>
      </c>
      <c r="H159">
        <v>5</v>
      </c>
      <c r="I159">
        <v>5</v>
      </c>
      <c r="J159">
        <v>5</v>
      </c>
      <c r="L159">
        <v>10001</v>
      </c>
      <c r="M159">
        <v>10035</v>
      </c>
      <c r="N159">
        <v>10008</v>
      </c>
      <c r="O159">
        <v>10028</v>
      </c>
      <c r="P159">
        <v>10013</v>
      </c>
      <c r="Q159">
        <v>10017</v>
      </c>
      <c r="S159" t="str">
        <f t="shared" si="49"/>
        <v>10001#10035#10008#10028#10013#10017</v>
      </c>
      <c r="T159" t="e">
        <f t="shared" ca="1" si="50"/>
        <v>#NAME?</v>
      </c>
      <c r="U159" t="e">
        <f t="shared" ca="1" si="51"/>
        <v>#NAME?</v>
      </c>
      <c r="W159" s="15" t="str">
        <f t="shared" si="37"/>
        <v/>
      </c>
      <c r="X159" t="str">
        <f t="shared" si="38"/>
        <v/>
      </c>
      <c r="Y159" t="str">
        <f t="shared" si="39"/>
        <v/>
      </c>
      <c r="Z159" t="str">
        <f t="shared" si="40"/>
        <v/>
      </c>
      <c r="AA159" t="str">
        <f t="shared" si="41"/>
        <v/>
      </c>
      <c r="AB159" t="str">
        <f t="shared" si="42"/>
        <v/>
      </c>
      <c r="AC159" t="str">
        <f t="shared" si="43"/>
        <v/>
      </c>
      <c r="AD159" t="str">
        <f t="shared" si="44"/>
        <v/>
      </c>
      <c r="AE159" t="str">
        <f t="shared" si="45"/>
        <v/>
      </c>
      <c r="AF159" t="str">
        <f t="shared" si="46"/>
        <v/>
      </c>
      <c r="AG159" t="str">
        <f t="shared" si="47"/>
        <v/>
      </c>
      <c r="AH159" s="16" t="str">
        <f t="shared" si="48"/>
        <v/>
      </c>
      <c r="AJ159">
        <v>10015</v>
      </c>
      <c r="AK159">
        <v>10002</v>
      </c>
      <c r="AL159">
        <v>10003</v>
      </c>
      <c r="AM159">
        <v>10004</v>
      </c>
      <c r="AN159">
        <v>10005</v>
      </c>
      <c r="AO159">
        <v>10006</v>
      </c>
      <c r="AP159">
        <v>10007</v>
      </c>
      <c r="AQ159">
        <v>10014</v>
      </c>
      <c r="AR159">
        <v>10009</v>
      </c>
      <c r="AS159">
        <v>10010</v>
      </c>
      <c r="AT159">
        <v>10011</v>
      </c>
      <c r="AU159">
        <v>10012</v>
      </c>
    </row>
    <row r="160" spans="1:47" x14ac:dyDescent="0.2">
      <c r="A160">
        <v>159</v>
      </c>
      <c r="B160">
        <f>VLOOKUP($A160,ArenaRobotConfig!$B:$G,6,TRUE)</f>
        <v>138</v>
      </c>
      <c r="C160">
        <f>VLOOKUP($A160,ArenaRobotConfig!$B:$G,3,TRUE)</f>
        <v>68</v>
      </c>
      <c r="E160">
        <v>5</v>
      </c>
      <c r="F160">
        <v>5</v>
      </c>
      <c r="G160">
        <v>5</v>
      </c>
      <c r="H160">
        <v>5</v>
      </c>
      <c r="I160">
        <v>5</v>
      </c>
      <c r="J160">
        <v>5</v>
      </c>
      <c r="L160">
        <v>10044</v>
      </c>
      <c r="M160">
        <v>10002</v>
      </c>
      <c r="N160">
        <v>10016</v>
      </c>
      <c r="O160">
        <v>10039</v>
      </c>
      <c r="P160">
        <v>10024</v>
      </c>
      <c r="Q160">
        <v>10017</v>
      </c>
      <c r="S160" t="str">
        <f t="shared" si="49"/>
        <v>10044#10002#10016#10039#10024#10017</v>
      </c>
      <c r="T160" t="e">
        <f t="shared" ca="1" si="50"/>
        <v>#NAME?</v>
      </c>
      <c r="U160" t="e">
        <f t="shared" ca="1" si="51"/>
        <v>#NAME?</v>
      </c>
      <c r="W160" s="15" t="str">
        <f t="shared" si="37"/>
        <v/>
      </c>
      <c r="X160" t="str">
        <f t="shared" si="38"/>
        <v/>
      </c>
      <c r="Y160" t="str">
        <f t="shared" si="39"/>
        <v/>
      </c>
      <c r="Z160" t="str">
        <f t="shared" si="40"/>
        <v/>
      </c>
      <c r="AA160" t="str">
        <f t="shared" si="41"/>
        <v/>
      </c>
      <c r="AB160" t="str">
        <f t="shared" si="42"/>
        <v/>
      </c>
      <c r="AC160" t="str">
        <f t="shared" si="43"/>
        <v/>
      </c>
      <c r="AD160" t="str">
        <f t="shared" si="44"/>
        <v/>
      </c>
      <c r="AE160" t="str">
        <f t="shared" si="45"/>
        <v/>
      </c>
      <c r="AF160" t="str">
        <f t="shared" si="46"/>
        <v/>
      </c>
      <c r="AG160" t="str">
        <f t="shared" si="47"/>
        <v/>
      </c>
      <c r="AH160" s="16" t="str">
        <f t="shared" si="48"/>
        <v/>
      </c>
      <c r="AJ160">
        <v>10001</v>
      </c>
      <c r="AK160">
        <v>10013</v>
      </c>
      <c r="AL160">
        <v>10003</v>
      </c>
      <c r="AM160">
        <v>10004</v>
      </c>
      <c r="AN160">
        <v>10005</v>
      </c>
      <c r="AO160">
        <v>10006</v>
      </c>
      <c r="AP160">
        <v>10007</v>
      </c>
      <c r="AQ160">
        <v>10008</v>
      </c>
      <c r="AR160">
        <v>10009</v>
      </c>
      <c r="AS160">
        <v>10010</v>
      </c>
      <c r="AT160">
        <v>10011</v>
      </c>
      <c r="AU160">
        <v>10012</v>
      </c>
    </row>
    <row r="161" spans="1:47" x14ac:dyDescent="0.2">
      <c r="A161">
        <v>160</v>
      </c>
      <c r="B161">
        <f>VLOOKUP($A161,ArenaRobotConfig!$B:$G,6,TRUE)</f>
        <v>140</v>
      </c>
      <c r="C161">
        <f>VLOOKUP($A161,ArenaRobotConfig!$B:$G,3,TRUE)</f>
        <v>62</v>
      </c>
      <c r="E161">
        <v>5</v>
      </c>
      <c r="F161">
        <v>5</v>
      </c>
      <c r="G161">
        <v>5</v>
      </c>
      <c r="H161">
        <v>5</v>
      </c>
      <c r="I161">
        <v>5</v>
      </c>
      <c r="J161">
        <v>5</v>
      </c>
      <c r="L161">
        <v>10044</v>
      </c>
      <c r="M161">
        <v>10002</v>
      </c>
      <c r="N161">
        <v>10021</v>
      </c>
      <c r="O161">
        <v>10088</v>
      </c>
      <c r="P161">
        <v>10015</v>
      </c>
      <c r="Q161">
        <v>10090</v>
      </c>
      <c r="S161" t="str">
        <f t="shared" si="49"/>
        <v>10044#10002#10021#10088#10015#10090</v>
      </c>
      <c r="T161" t="e">
        <f t="shared" ca="1" si="50"/>
        <v>#NAME?</v>
      </c>
      <c r="U161" t="e">
        <f t="shared" ca="1" si="51"/>
        <v>#NAME?</v>
      </c>
      <c r="W161" s="15" t="str">
        <f t="shared" si="37"/>
        <v/>
      </c>
      <c r="X161" t="str">
        <f t="shared" si="38"/>
        <v/>
      </c>
      <c r="Y161" t="str">
        <f t="shared" si="39"/>
        <v/>
      </c>
      <c r="Z161" t="str">
        <f t="shared" si="40"/>
        <v/>
      </c>
      <c r="AA161" t="str">
        <f t="shared" si="41"/>
        <v/>
      </c>
      <c r="AB161" t="str">
        <f t="shared" si="42"/>
        <v/>
      </c>
      <c r="AC161" t="str">
        <f t="shared" si="43"/>
        <v/>
      </c>
      <c r="AD161" t="str">
        <f t="shared" si="44"/>
        <v/>
      </c>
      <c r="AE161" t="str">
        <f t="shared" si="45"/>
        <v/>
      </c>
      <c r="AF161" t="str">
        <f t="shared" si="46"/>
        <v/>
      </c>
      <c r="AG161" t="str">
        <f t="shared" si="47"/>
        <v/>
      </c>
      <c r="AH161" s="16" t="str">
        <f t="shared" si="48"/>
        <v/>
      </c>
      <c r="AJ161">
        <v>10001</v>
      </c>
      <c r="AK161">
        <v>10013</v>
      </c>
      <c r="AL161">
        <v>10003</v>
      </c>
      <c r="AM161">
        <v>10004</v>
      </c>
      <c r="AN161">
        <v>10005</v>
      </c>
      <c r="AO161">
        <v>10006</v>
      </c>
      <c r="AP161">
        <v>10007</v>
      </c>
      <c r="AQ161">
        <v>10008</v>
      </c>
      <c r="AR161">
        <v>10009</v>
      </c>
      <c r="AS161">
        <v>10010</v>
      </c>
      <c r="AT161">
        <v>10011</v>
      </c>
      <c r="AU161">
        <v>10012</v>
      </c>
    </row>
    <row r="162" spans="1:47" x14ac:dyDescent="0.2">
      <c r="A162">
        <v>161</v>
      </c>
      <c r="B162">
        <f>VLOOKUP($A162,ArenaRobotConfig!$B:$G,6,TRUE)</f>
        <v>142</v>
      </c>
      <c r="C162">
        <f>VLOOKUP($A162,ArenaRobotConfig!$B:$G,3,TRUE)</f>
        <v>70</v>
      </c>
      <c r="E162">
        <v>5</v>
      </c>
      <c r="F162">
        <v>5</v>
      </c>
      <c r="G162">
        <v>5</v>
      </c>
      <c r="H162">
        <v>5</v>
      </c>
      <c r="I162">
        <v>5</v>
      </c>
      <c r="J162">
        <v>5</v>
      </c>
      <c r="L162">
        <v>10034</v>
      </c>
      <c r="M162">
        <v>10035</v>
      </c>
      <c r="N162">
        <v>10011</v>
      </c>
      <c r="O162">
        <v>10088</v>
      </c>
      <c r="P162">
        <v>10040</v>
      </c>
      <c r="Q162">
        <v>10027</v>
      </c>
      <c r="S162" t="str">
        <f t="shared" si="49"/>
        <v>10034#10035#10011#10088#10040#10027</v>
      </c>
      <c r="T162" t="e">
        <f t="shared" ca="1" si="50"/>
        <v>#NAME?</v>
      </c>
      <c r="U162" t="e">
        <f t="shared" ca="1" si="51"/>
        <v>#NAME?</v>
      </c>
      <c r="W162" s="15" t="str">
        <f t="shared" si="37"/>
        <v/>
      </c>
      <c r="X162" t="str">
        <f t="shared" si="38"/>
        <v/>
      </c>
      <c r="Y162" t="str">
        <f t="shared" si="39"/>
        <v/>
      </c>
      <c r="Z162" t="str">
        <f t="shared" si="40"/>
        <v/>
      </c>
      <c r="AA162" t="str">
        <f t="shared" si="41"/>
        <v/>
      </c>
      <c r="AB162" t="str">
        <f t="shared" si="42"/>
        <v/>
      </c>
      <c r="AC162" t="str">
        <f t="shared" si="43"/>
        <v/>
      </c>
      <c r="AD162" t="str">
        <f t="shared" si="44"/>
        <v/>
      </c>
      <c r="AE162" t="str">
        <f t="shared" si="45"/>
        <v/>
      </c>
      <c r="AF162" t="str">
        <f t="shared" si="46"/>
        <v/>
      </c>
      <c r="AG162" t="str">
        <f t="shared" si="47"/>
        <v/>
      </c>
      <c r="AH162" s="16" t="str">
        <f t="shared" si="48"/>
        <v/>
      </c>
      <c r="AJ162">
        <v>10001</v>
      </c>
      <c r="AK162">
        <v>10002</v>
      </c>
      <c r="AL162">
        <v>10003</v>
      </c>
      <c r="AM162">
        <v>10004</v>
      </c>
      <c r="AN162">
        <v>10005</v>
      </c>
      <c r="AO162">
        <v>10006</v>
      </c>
      <c r="AP162">
        <v>10007</v>
      </c>
      <c r="AQ162">
        <v>10008</v>
      </c>
      <c r="AR162">
        <v>10009</v>
      </c>
      <c r="AS162">
        <v>10010</v>
      </c>
      <c r="AT162">
        <v>10013</v>
      </c>
      <c r="AU162">
        <v>10012</v>
      </c>
    </row>
    <row r="163" spans="1:47" x14ac:dyDescent="0.2">
      <c r="A163">
        <v>162</v>
      </c>
      <c r="B163">
        <f>VLOOKUP($A163,ArenaRobotConfig!$B:$G,6,TRUE)</f>
        <v>144</v>
      </c>
      <c r="C163">
        <f>VLOOKUP($A163,ArenaRobotConfig!$B:$G,3,TRUE)</f>
        <v>65</v>
      </c>
      <c r="E163">
        <v>5</v>
      </c>
      <c r="F163">
        <v>5</v>
      </c>
      <c r="G163">
        <v>5</v>
      </c>
      <c r="H163">
        <v>5</v>
      </c>
      <c r="I163">
        <v>5</v>
      </c>
      <c r="J163">
        <v>5</v>
      </c>
      <c r="L163">
        <v>10036</v>
      </c>
      <c r="M163">
        <v>10002</v>
      </c>
      <c r="N163">
        <v>10008</v>
      </c>
      <c r="O163">
        <v>10023</v>
      </c>
      <c r="P163">
        <v>10024</v>
      </c>
      <c r="Q163">
        <v>10027</v>
      </c>
      <c r="S163" t="str">
        <f t="shared" si="49"/>
        <v>10036#10002#10008#10023#10024#10027</v>
      </c>
      <c r="T163" t="e">
        <f t="shared" ca="1" si="50"/>
        <v>#NAME?</v>
      </c>
      <c r="U163" t="e">
        <f t="shared" ca="1" si="51"/>
        <v>#NAME?</v>
      </c>
      <c r="W163" s="15" t="str">
        <f t="shared" si="37"/>
        <v/>
      </c>
      <c r="X163" t="str">
        <f t="shared" si="38"/>
        <v/>
      </c>
      <c r="Y163" t="str">
        <f t="shared" si="39"/>
        <v/>
      </c>
      <c r="Z163" t="str">
        <f t="shared" si="40"/>
        <v/>
      </c>
      <c r="AA163" t="str">
        <f t="shared" si="41"/>
        <v/>
      </c>
      <c r="AB163" t="str">
        <f t="shared" si="42"/>
        <v/>
      </c>
      <c r="AC163" t="str">
        <f t="shared" si="43"/>
        <v/>
      </c>
      <c r="AD163" t="str">
        <f t="shared" si="44"/>
        <v/>
      </c>
      <c r="AE163" t="str">
        <f t="shared" si="45"/>
        <v/>
      </c>
      <c r="AF163" t="str">
        <f t="shared" si="46"/>
        <v/>
      </c>
      <c r="AG163" t="str">
        <f t="shared" si="47"/>
        <v/>
      </c>
      <c r="AH163" s="16" t="str">
        <f t="shared" si="48"/>
        <v/>
      </c>
      <c r="AJ163">
        <v>10001</v>
      </c>
      <c r="AK163">
        <v>10014</v>
      </c>
      <c r="AL163">
        <v>10003</v>
      </c>
      <c r="AM163">
        <v>10004</v>
      </c>
      <c r="AN163">
        <v>10005</v>
      </c>
      <c r="AO163">
        <v>10006</v>
      </c>
      <c r="AP163">
        <v>10007</v>
      </c>
      <c r="AQ163">
        <v>10013</v>
      </c>
      <c r="AR163">
        <v>10009</v>
      </c>
      <c r="AS163">
        <v>10010</v>
      </c>
      <c r="AT163">
        <v>10011</v>
      </c>
      <c r="AU163">
        <v>10012</v>
      </c>
    </row>
    <row r="164" spans="1:47" x14ac:dyDescent="0.2">
      <c r="A164">
        <v>163</v>
      </c>
      <c r="B164">
        <f>VLOOKUP($A164,ArenaRobotConfig!$B:$G,6,TRUE)</f>
        <v>146</v>
      </c>
      <c r="C164">
        <f>VLOOKUP($A164,ArenaRobotConfig!$B:$G,3,TRUE)</f>
        <v>61</v>
      </c>
      <c r="E164">
        <v>5</v>
      </c>
      <c r="F164">
        <v>5</v>
      </c>
      <c r="G164">
        <v>5</v>
      </c>
      <c r="H164">
        <v>5</v>
      </c>
      <c r="I164">
        <v>5</v>
      </c>
      <c r="J164">
        <v>5</v>
      </c>
      <c r="L164">
        <v>10036</v>
      </c>
      <c r="M164">
        <v>10087</v>
      </c>
      <c r="N164">
        <v>10042</v>
      </c>
      <c r="O164">
        <v>10009</v>
      </c>
      <c r="P164">
        <v>10040</v>
      </c>
      <c r="Q164">
        <v>10027</v>
      </c>
      <c r="S164" t="str">
        <f t="shared" si="49"/>
        <v>10036#10087#10042#10009#10040#10027</v>
      </c>
      <c r="T164" t="e">
        <f t="shared" ca="1" si="50"/>
        <v>#NAME?</v>
      </c>
      <c r="U164" t="e">
        <f t="shared" ca="1" si="51"/>
        <v>#NAME?</v>
      </c>
      <c r="W164" s="15" t="str">
        <f t="shared" si="37"/>
        <v/>
      </c>
      <c r="X164" t="str">
        <f t="shared" si="38"/>
        <v/>
      </c>
      <c r="Y164" t="str">
        <f t="shared" si="39"/>
        <v/>
      </c>
      <c r="Z164" t="str">
        <f t="shared" si="40"/>
        <v/>
      </c>
      <c r="AA164" t="str">
        <f t="shared" si="41"/>
        <v/>
      </c>
      <c r="AB164" t="str">
        <f t="shared" si="42"/>
        <v/>
      </c>
      <c r="AC164" t="str">
        <f t="shared" si="43"/>
        <v/>
      </c>
      <c r="AD164" t="str">
        <f t="shared" si="44"/>
        <v/>
      </c>
      <c r="AE164" t="str">
        <f t="shared" si="45"/>
        <v/>
      </c>
      <c r="AF164" t="str">
        <f t="shared" si="46"/>
        <v/>
      </c>
      <c r="AG164" t="str">
        <f t="shared" si="47"/>
        <v/>
      </c>
      <c r="AH164" s="16" t="str">
        <f t="shared" si="48"/>
        <v/>
      </c>
      <c r="AJ164">
        <v>10001</v>
      </c>
      <c r="AK164">
        <v>10002</v>
      </c>
      <c r="AL164">
        <v>10003</v>
      </c>
      <c r="AM164">
        <v>10004</v>
      </c>
      <c r="AN164">
        <v>10005</v>
      </c>
      <c r="AO164">
        <v>10006</v>
      </c>
      <c r="AP164">
        <v>10007</v>
      </c>
      <c r="AQ164">
        <v>10008</v>
      </c>
      <c r="AR164">
        <v>10013</v>
      </c>
      <c r="AS164">
        <v>10010</v>
      </c>
      <c r="AT164">
        <v>10011</v>
      </c>
      <c r="AU164">
        <v>10012</v>
      </c>
    </row>
    <row r="165" spans="1:47" x14ac:dyDescent="0.2">
      <c r="A165">
        <v>164</v>
      </c>
      <c r="B165">
        <f>VLOOKUP($A165,ArenaRobotConfig!$B:$G,6,TRUE)</f>
        <v>148</v>
      </c>
      <c r="C165">
        <f>VLOOKUP($A165,ArenaRobotConfig!$B:$G,3,TRUE)</f>
        <v>61</v>
      </c>
      <c r="E165">
        <v>5</v>
      </c>
      <c r="F165">
        <v>5</v>
      </c>
      <c r="G165">
        <v>5</v>
      </c>
      <c r="H165">
        <v>5</v>
      </c>
      <c r="I165">
        <v>5</v>
      </c>
      <c r="J165">
        <v>5</v>
      </c>
      <c r="L165">
        <v>10003</v>
      </c>
      <c r="M165">
        <v>10035</v>
      </c>
      <c r="N165">
        <v>10004</v>
      </c>
      <c r="O165">
        <v>10088</v>
      </c>
      <c r="P165">
        <v>10040</v>
      </c>
      <c r="Q165">
        <v>10014</v>
      </c>
      <c r="S165" t="str">
        <f t="shared" si="49"/>
        <v>10003#10035#10004#10088#10040#10014</v>
      </c>
      <c r="T165" t="e">
        <f t="shared" ca="1" si="50"/>
        <v>#NAME?</v>
      </c>
      <c r="U165" t="e">
        <f t="shared" ca="1" si="51"/>
        <v>#NAME?</v>
      </c>
      <c r="W165" s="15" t="str">
        <f t="shared" si="37"/>
        <v/>
      </c>
      <c r="X165" t="str">
        <f t="shared" si="38"/>
        <v/>
      </c>
      <c r="Y165" t="str">
        <f t="shared" si="39"/>
        <v/>
      </c>
      <c r="Z165" t="str">
        <f t="shared" si="40"/>
        <v/>
      </c>
      <c r="AA165" t="str">
        <f t="shared" si="41"/>
        <v/>
      </c>
      <c r="AB165" t="str">
        <f t="shared" si="42"/>
        <v/>
      </c>
      <c r="AC165" t="str">
        <f t="shared" si="43"/>
        <v/>
      </c>
      <c r="AD165" t="str">
        <f t="shared" si="44"/>
        <v/>
      </c>
      <c r="AE165" t="str">
        <f t="shared" si="45"/>
        <v/>
      </c>
      <c r="AF165" t="str">
        <f t="shared" si="46"/>
        <v/>
      </c>
      <c r="AG165" t="str">
        <f t="shared" si="47"/>
        <v/>
      </c>
      <c r="AH165" s="16" t="str">
        <f t="shared" si="48"/>
        <v/>
      </c>
      <c r="AJ165">
        <v>10001</v>
      </c>
      <c r="AK165">
        <v>10002</v>
      </c>
      <c r="AL165">
        <v>10013</v>
      </c>
      <c r="AM165">
        <v>10015</v>
      </c>
      <c r="AN165">
        <v>10005</v>
      </c>
      <c r="AO165">
        <v>10006</v>
      </c>
      <c r="AP165">
        <v>10007</v>
      </c>
      <c r="AQ165">
        <v>10008</v>
      </c>
      <c r="AR165">
        <v>10009</v>
      </c>
      <c r="AS165">
        <v>10010</v>
      </c>
      <c r="AT165">
        <v>10011</v>
      </c>
      <c r="AU165">
        <v>10012</v>
      </c>
    </row>
    <row r="166" spans="1:47" x14ac:dyDescent="0.2">
      <c r="A166">
        <v>165</v>
      </c>
      <c r="B166">
        <f>VLOOKUP($A166,ArenaRobotConfig!$B:$G,6,TRUE)</f>
        <v>150</v>
      </c>
      <c r="C166">
        <f>VLOOKUP($A166,ArenaRobotConfig!$B:$G,3,TRUE)</f>
        <v>66</v>
      </c>
      <c r="E166">
        <v>5</v>
      </c>
      <c r="F166">
        <v>5</v>
      </c>
      <c r="G166">
        <v>5</v>
      </c>
      <c r="H166">
        <v>5</v>
      </c>
      <c r="I166">
        <v>5</v>
      </c>
      <c r="J166">
        <v>5</v>
      </c>
      <c r="L166">
        <v>10001</v>
      </c>
      <c r="M166">
        <v>10037</v>
      </c>
      <c r="N166">
        <v>10042</v>
      </c>
      <c r="O166">
        <v>10009</v>
      </c>
      <c r="P166">
        <v>10031</v>
      </c>
      <c r="Q166">
        <v>10090</v>
      </c>
      <c r="S166" t="str">
        <f t="shared" si="49"/>
        <v>10001#10037#10042#10009#10031#10090</v>
      </c>
      <c r="T166" t="e">
        <f t="shared" ca="1" si="50"/>
        <v>#NAME?</v>
      </c>
      <c r="U166" t="e">
        <f t="shared" ca="1" si="51"/>
        <v>#NAME?</v>
      </c>
      <c r="W166" s="15" t="str">
        <f t="shared" si="37"/>
        <v/>
      </c>
      <c r="X166" t="str">
        <f t="shared" si="38"/>
        <v/>
      </c>
      <c r="Y166" t="str">
        <f t="shared" si="39"/>
        <v/>
      </c>
      <c r="Z166" t="str">
        <f t="shared" si="40"/>
        <v/>
      </c>
      <c r="AA166" t="str">
        <f t="shared" si="41"/>
        <v/>
      </c>
      <c r="AB166" t="str">
        <f t="shared" si="42"/>
        <v/>
      </c>
      <c r="AC166" t="str">
        <f t="shared" si="43"/>
        <v/>
      </c>
      <c r="AD166" t="str">
        <f t="shared" si="44"/>
        <v/>
      </c>
      <c r="AE166" t="str">
        <f t="shared" si="45"/>
        <v/>
      </c>
      <c r="AF166" t="str">
        <f t="shared" si="46"/>
        <v/>
      </c>
      <c r="AG166" t="str">
        <f t="shared" si="47"/>
        <v/>
      </c>
      <c r="AH166" s="16" t="str">
        <f t="shared" si="48"/>
        <v/>
      </c>
      <c r="AJ166">
        <v>10013</v>
      </c>
      <c r="AK166">
        <v>10002</v>
      </c>
      <c r="AL166">
        <v>10003</v>
      </c>
      <c r="AM166">
        <v>10004</v>
      </c>
      <c r="AN166">
        <v>10005</v>
      </c>
      <c r="AO166">
        <v>10006</v>
      </c>
      <c r="AP166">
        <v>10007</v>
      </c>
      <c r="AQ166">
        <v>10008</v>
      </c>
      <c r="AR166">
        <v>10014</v>
      </c>
      <c r="AS166">
        <v>10010</v>
      </c>
      <c r="AT166">
        <v>10011</v>
      </c>
      <c r="AU166">
        <v>10012</v>
      </c>
    </row>
    <row r="167" spans="1:47" x14ac:dyDescent="0.2">
      <c r="A167">
        <v>166</v>
      </c>
      <c r="B167">
        <f>VLOOKUP($A167,ArenaRobotConfig!$B:$G,6,TRUE)</f>
        <v>152</v>
      </c>
      <c r="C167">
        <f>VLOOKUP($A167,ArenaRobotConfig!$B:$G,3,TRUE)</f>
        <v>65</v>
      </c>
      <c r="E167">
        <v>5</v>
      </c>
      <c r="F167">
        <v>5</v>
      </c>
      <c r="G167">
        <v>5</v>
      </c>
      <c r="H167">
        <v>5</v>
      </c>
      <c r="I167">
        <v>5</v>
      </c>
      <c r="J167">
        <v>5</v>
      </c>
      <c r="L167">
        <v>10006</v>
      </c>
      <c r="M167">
        <v>10037</v>
      </c>
      <c r="N167">
        <v>10016</v>
      </c>
      <c r="O167">
        <v>10028</v>
      </c>
      <c r="P167">
        <v>10025</v>
      </c>
      <c r="Q167">
        <v>10032</v>
      </c>
      <c r="S167" t="str">
        <f t="shared" si="49"/>
        <v>10006#10037#10016#10028#10025#10032</v>
      </c>
      <c r="T167" t="e">
        <f t="shared" ca="1" si="50"/>
        <v>#NAME?</v>
      </c>
      <c r="U167" t="e">
        <f t="shared" ca="1" si="51"/>
        <v>#NAME?</v>
      </c>
      <c r="W167" s="15" t="str">
        <f t="shared" si="37"/>
        <v/>
      </c>
      <c r="X167" t="str">
        <f t="shared" si="38"/>
        <v/>
      </c>
      <c r="Y167" t="str">
        <f t="shared" si="39"/>
        <v/>
      </c>
      <c r="Z167" t="str">
        <f t="shared" si="40"/>
        <v/>
      </c>
      <c r="AA167" t="str">
        <f t="shared" si="41"/>
        <v/>
      </c>
      <c r="AB167" t="str">
        <f t="shared" si="42"/>
        <v/>
      </c>
      <c r="AC167" t="str">
        <f t="shared" si="43"/>
        <v/>
      </c>
      <c r="AD167" t="str">
        <f t="shared" si="44"/>
        <v/>
      </c>
      <c r="AE167" t="str">
        <f t="shared" si="45"/>
        <v/>
      </c>
      <c r="AF167" t="str">
        <f t="shared" si="46"/>
        <v/>
      </c>
      <c r="AG167" t="str">
        <f t="shared" si="47"/>
        <v/>
      </c>
      <c r="AH167" s="16" t="str">
        <f t="shared" si="48"/>
        <v/>
      </c>
      <c r="AJ167">
        <v>10001</v>
      </c>
      <c r="AK167">
        <v>10002</v>
      </c>
      <c r="AL167">
        <v>10003</v>
      </c>
      <c r="AM167">
        <v>10004</v>
      </c>
      <c r="AN167">
        <v>10005</v>
      </c>
      <c r="AO167">
        <v>10013</v>
      </c>
      <c r="AP167">
        <v>10007</v>
      </c>
      <c r="AQ167">
        <v>10008</v>
      </c>
      <c r="AR167">
        <v>10009</v>
      </c>
      <c r="AS167">
        <v>10010</v>
      </c>
      <c r="AT167">
        <v>10011</v>
      </c>
      <c r="AU167">
        <v>10012</v>
      </c>
    </row>
    <row r="168" spans="1:47" x14ac:dyDescent="0.2">
      <c r="A168">
        <v>167</v>
      </c>
      <c r="B168">
        <f>VLOOKUP($A168,ArenaRobotConfig!$B:$G,6,TRUE)</f>
        <v>154</v>
      </c>
      <c r="C168">
        <f>VLOOKUP($A168,ArenaRobotConfig!$B:$G,3,TRUE)</f>
        <v>60</v>
      </c>
      <c r="E168">
        <v>5</v>
      </c>
      <c r="F168">
        <v>5</v>
      </c>
      <c r="G168">
        <v>5</v>
      </c>
      <c r="H168">
        <v>5</v>
      </c>
      <c r="I168">
        <v>5</v>
      </c>
      <c r="J168">
        <v>5</v>
      </c>
      <c r="L168">
        <v>10018</v>
      </c>
      <c r="M168">
        <v>10037</v>
      </c>
      <c r="N168">
        <v>10004</v>
      </c>
      <c r="O168">
        <v>10009</v>
      </c>
      <c r="P168">
        <v>10030</v>
      </c>
      <c r="Q168">
        <v>10033</v>
      </c>
      <c r="S168" t="str">
        <f t="shared" si="49"/>
        <v>10018#10037#10004#10009#10030#10033</v>
      </c>
      <c r="T168" t="e">
        <f t="shared" ca="1" si="50"/>
        <v>#NAME?</v>
      </c>
      <c r="U168" t="e">
        <f t="shared" ca="1" si="51"/>
        <v>#NAME?</v>
      </c>
      <c r="W168" s="15" t="str">
        <f t="shared" si="37"/>
        <v/>
      </c>
      <c r="X168" t="str">
        <f t="shared" si="38"/>
        <v/>
      </c>
      <c r="Y168" t="str">
        <f t="shared" si="39"/>
        <v/>
      </c>
      <c r="Z168" t="str">
        <f t="shared" si="40"/>
        <v/>
      </c>
      <c r="AA168" t="str">
        <f t="shared" si="41"/>
        <v/>
      </c>
      <c r="AB168" t="str">
        <f t="shared" si="42"/>
        <v/>
      </c>
      <c r="AC168" t="str">
        <f t="shared" si="43"/>
        <v/>
      </c>
      <c r="AD168" t="str">
        <f t="shared" si="44"/>
        <v/>
      </c>
      <c r="AE168" t="str">
        <f t="shared" si="45"/>
        <v/>
      </c>
      <c r="AF168" t="str">
        <f t="shared" si="46"/>
        <v/>
      </c>
      <c r="AG168" t="str">
        <f t="shared" si="47"/>
        <v/>
      </c>
      <c r="AH168" s="16" t="str">
        <f t="shared" si="48"/>
        <v/>
      </c>
      <c r="AJ168">
        <v>10001</v>
      </c>
      <c r="AK168">
        <v>10002</v>
      </c>
      <c r="AL168">
        <v>10003</v>
      </c>
      <c r="AM168">
        <v>10013</v>
      </c>
      <c r="AN168">
        <v>10005</v>
      </c>
      <c r="AO168">
        <v>10006</v>
      </c>
      <c r="AP168">
        <v>10007</v>
      </c>
      <c r="AQ168">
        <v>10008</v>
      </c>
      <c r="AR168">
        <v>10014</v>
      </c>
      <c r="AS168">
        <v>10010</v>
      </c>
      <c r="AT168">
        <v>10011</v>
      </c>
      <c r="AU168">
        <v>10012</v>
      </c>
    </row>
    <row r="169" spans="1:47" x14ac:dyDescent="0.2">
      <c r="A169">
        <v>168</v>
      </c>
      <c r="B169">
        <f>VLOOKUP($A169,ArenaRobotConfig!$B:$G,6,TRUE)</f>
        <v>156</v>
      </c>
      <c r="C169">
        <f>VLOOKUP($A169,ArenaRobotConfig!$B:$G,3,TRUE)</f>
        <v>69</v>
      </c>
      <c r="E169">
        <v>5</v>
      </c>
      <c r="F169">
        <v>5</v>
      </c>
      <c r="G169">
        <v>5</v>
      </c>
      <c r="H169">
        <v>5</v>
      </c>
      <c r="I169">
        <v>5</v>
      </c>
      <c r="J169">
        <v>5</v>
      </c>
      <c r="L169">
        <v>10036</v>
      </c>
      <c r="M169">
        <v>10002</v>
      </c>
      <c r="N169">
        <v>10021</v>
      </c>
      <c r="O169">
        <v>10028</v>
      </c>
      <c r="P169">
        <v>10015</v>
      </c>
      <c r="Q169">
        <v>10026</v>
      </c>
      <c r="S169" t="str">
        <f t="shared" si="49"/>
        <v>10036#10002#10021#10028#10015#10026</v>
      </c>
      <c r="T169" t="e">
        <f t="shared" ca="1" si="50"/>
        <v>#NAME?</v>
      </c>
      <c r="U169" t="e">
        <f t="shared" ca="1" si="51"/>
        <v>#NAME?</v>
      </c>
      <c r="W169" s="15" t="str">
        <f t="shared" si="37"/>
        <v/>
      </c>
      <c r="X169" t="str">
        <f t="shared" si="38"/>
        <v/>
      </c>
      <c r="Y169" t="str">
        <f t="shared" si="39"/>
        <v/>
      </c>
      <c r="Z169" t="str">
        <f t="shared" si="40"/>
        <v/>
      </c>
      <c r="AA169" t="str">
        <f t="shared" si="41"/>
        <v/>
      </c>
      <c r="AB169" t="str">
        <f t="shared" si="42"/>
        <v/>
      </c>
      <c r="AC169" t="str">
        <f t="shared" si="43"/>
        <v/>
      </c>
      <c r="AD169" t="str">
        <f t="shared" si="44"/>
        <v/>
      </c>
      <c r="AE169" t="str">
        <f t="shared" si="45"/>
        <v/>
      </c>
      <c r="AF169" t="str">
        <f t="shared" si="46"/>
        <v/>
      </c>
      <c r="AG169" t="str">
        <f t="shared" si="47"/>
        <v/>
      </c>
      <c r="AH169" s="16" t="str">
        <f t="shared" si="48"/>
        <v/>
      </c>
      <c r="AJ169">
        <v>10001</v>
      </c>
      <c r="AK169">
        <v>10013</v>
      </c>
      <c r="AL169">
        <v>10003</v>
      </c>
      <c r="AM169">
        <v>10004</v>
      </c>
      <c r="AN169">
        <v>10005</v>
      </c>
      <c r="AO169">
        <v>10006</v>
      </c>
      <c r="AP169">
        <v>10007</v>
      </c>
      <c r="AQ169">
        <v>10008</v>
      </c>
      <c r="AR169">
        <v>10009</v>
      </c>
      <c r="AS169">
        <v>10010</v>
      </c>
      <c r="AT169">
        <v>10011</v>
      </c>
      <c r="AU169">
        <v>10012</v>
      </c>
    </row>
    <row r="170" spans="1:47" x14ac:dyDescent="0.2">
      <c r="A170">
        <v>169</v>
      </c>
      <c r="B170">
        <f>VLOOKUP($A170,ArenaRobotConfig!$B:$G,6,TRUE)</f>
        <v>158</v>
      </c>
      <c r="C170">
        <f>VLOOKUP($A170,ArenaRobotConfig!$B:$G,3,TRUE)</f>
        <v>70</v>
      </c>
      <c r="E170">
        <v>5</v>
      </c>
      <c r="F170">
        <v>5</v>
      </c>
      <c r="G170">
        <v>5</v>
      </c>
      <c r="H170">
        <v>5</v>
      </c>
      <c r="I170">
        <v>5</v>
      </c>
      <c r="J170">
        <v>5</v>
      </c>
      <c r="L170">
        <v>10036</v>
      </c>
      <c r="M170">
        <v>10020</v>
      </c>
      <c r="N170">
        <v>10021</v>
      </c>
      <c r="O170">
        <v>10009</v>
      </c>
      <c r="P170">
        <v>10089</v>
      </c>
      <c r="Q170">
        <v>10017</v>
      </c>
      <c r="S170" t="str">
        <f t="shared" si="49"/>
        <v>10036#10020#10021#10009#10089#10017</v>
      </c>
      <c r="T170" t="e">
        <f t="shared" ca="1" si="50"/>
        <v>#NAME?</v>
      </c>
      <c r="U170" t="e">
        <f t="shared" ca="1" si="51"/>
        <v>#NAME?</v>
      </c>
      <c r="W170" s="15" t="str">
        <f t="shared" si="37"/>
        <v/>
      </c>
      <c r="X170" t="str">
        <f t="shared" si="38"/>
        <v/>
      </c>
      <c r="Y170" t="str">
        <f t="shared" si="39"/>
        <v/>
      </c>
      <c r="Z170" t="str">
        <f t="shared" si="40"/>
        <v/>
      </c>
      <c r="AA170" t="str">
        <f t="shared" si="41"/>
        <v/>
      </c>
      <c r="AB170" t="str">
        <f t="shared" si="42"/>
        <v/>
      </c>
      <c r="AC170" t="str">
        <f t="shared" si="43"/>
        <v/>
      </c>
      <c r="AD170" t="str">
        <f t="shared" si="44"/>
        <v/>
      </c>
      <c r="AE170" t="str">
        <f t="shared" si="45"/>
        <v/>
      </c>
      <c r="AF170" t="str">
        <f t="shared" si="46"/>
        <v/>
      </c>
      <c r="AG170" t="str">
        <f t="shared" si="47"/>
        <v/>
      </c>
      <c r="AH170" s="16" t="str">
        <f t="shared" si="48"/>
        <v/>
      </c>
      <c r="AJ170">
        <v>10001</v>
      </c>
      <c r="AK170">
        <v>10002</v>
      </c>
      <c r="AL170">
        <v>10003</v>
      </c>
      <c r="AM170">
        <v>10004</v>
      </c>
      <c r="AN170">
        <v>10005</v>
      </c>
      <c r="AO170">
        <v>10006</v>
      </c>
      <c r="AP170">
        <v>10007</v>
      </c>
      <c r="AQ170">
        <v>10008</v>
      </c>
      <c r="AR170">
        <v>10013</v>
      </c>
      <c r="AS170">
        <v>10010</v>
      </c>
      <c r="AT170">
        <v>10011</v>
      </c>
      <c r="AU170">
        <v>10012</v>
      </c>
    </row>
    <row r="171" spans="1:47" x14ac:dyDescent="0.2">
      <c r="A171">
        <v>170</v>
      </c>
      <c r="B171">
        <f>VLOOKUP($A171,ArenaRobotConfig!$B:$G,6,TRUE)</f>
        <v>160</v>
      </c>
      <c r="C171">
        <f>VLOOKUP($A171,ArenaRobotConfig!$B:$G,3,TRUE)</f>
        <v>70</v>
      </c>
      <c r="E171">
        <v>5</v>
      </c>
      <c r="F171">
        <v>5</v>
      </c>
      <c r="G171">
        <v>5</v>
      </c>
      <c r="H171">
        <v>5</v>
      </c>
      <c r="I171">
        <v>5</v>
      </c>
      <c r="J171">
        <v>5</v>
      </c>
      <c r="L171">
        <v>10006</v>
      </c>
      <c r="M171">
        <v>10002</v>
      </c>
      <c r="N171">
        <v>10086</v>
      </c>
      <c r="O171">
        <v>10088</v>
      </c>
      <c r="P171">
        <v>10025</v>
      </c>
      <c r="Q171">
        <v>10032</v>
      </c>
      <c r="S171" t="str">
        <f t="shared" si="49"/>
        <v>10006#10002#10086#10088#10025#10032</v>
      </c>
      <c r="T171" t="e">
        <f t="shared" ca="1" si="50"/>
        <v>#NAME?</v>
      </c>
      <c r="U171" t="e">
        <f t="shared" ca="1" si="51"/>
        <v>#NAME?</v>
      </c>
      <c r="W171" s="15" t="str">
        <f t="shared" si="37"/>
        <v/>
      </c>
      <c r="X171" t="str">
        <f t="shared" si="38"/>
        <v/>
      </c>
      <c r="Y171" t="str">
        <f t="shared" si="39"/>
        <v/>
      </c>
      <c r="Z171" t="str">
        <f t="shared" si="40"/>
        <v/>
      </c>
      <c r="AA171" t="str">
        <f t="shared" si="41"/>
        <v/>
      </c>
      <c r="AB171" t="str">
        <f t="shared" si="42"/>
        <v/>
      </c>
      <c r="AC171" t="str">
        <f t="shared" si="43"/>
        <v/>
      </c>
      <c r="AD171" t="str">
        <f t="shared" si="44"/>
        <v/>
      </c>
      <c r="AE171" t="str">
        <f t="shared" si="45"/>
        <v/>
      </c>
      <c r="AF171" t="str">
        <f t="shared" si="46"/>
        <v/>
      </c>
      <c r="AG171" t="str">
        <f t="shared" si="47"/>
        <v/>
      </c>
      <c r="AH171" s="16" t="str">
        <f t="shared" si="48"/>
        <v/>
      </c>
      <c r="AJ171">
        <v>10001</v>
      </c>
      <c r="AK171">
        <v>10013</v>
      </c>
      <c r="AL171">
        <v>10003</v>
      </c>
      <c r="AM171">
        <v>10004</v>
      </c>
      <c r="AN171">
        <v>10005</v>
      </c>
      <c r="AO171">
        <v>10014</v>
      </c>
      <c r="AP171">
        <v>10007</v>
      </c>
      <c r="AQ171">
        <v>10008</v>
      </c>
      <c r="AR171">
        <v>10009</v>
      </c>
      <c r="AS171">
        <v>10010</v>
      </c>
      <c r="AT171">
        <v>10011</v>
      </c>
      <c r="AU171">
        <v>10012</v>
      </c>
    </row>
    <row r="172" spans="1:47" x14ac:dyDescent="0.2">
      <c r="A172">
        <v>171</v>
      </c>
      <c r="B172">
        <f>VLOOKUP($A172,ArenaRobotConfig!$B:$G,6,TRUE)</f>
        <v>162</v>
      </c>
      <c r="C172">
        <f>VLOOKUP($A172,ArenaRobotConfig!$B:$G,3,TRUE)</f>
        <v>70</v>
      </c>
      <c r="E172">
        <v>5</v>
      </c>
      <c r="F172">
        <v>5</v>
      </c>
      <c r="G172">
        <v>5</v>
      </c>
      <c r="H172">
        <v>5</v>
      </c>
      <c r="I172">
        <v>5</v>
      </c>
      <c r="J172">
        <v>5</v>
      </c>
      <c r="L172">
        <v>10006</v>
      </c>
      <c r="M172">
        <v>10010</v>
      </c>
      <c r="N172">
        <v>10016</v>
      </c>
      <c r="O172">
        <v>10088</v>
      </c>
      <c r="P172">
        <v>10045</v>
      </c>
      <c r="Q172">
        <v>10017</v>
      </c>
      <c r="S172" t="str">
        <f t="shared" si="49"/>
        <v>10006#10010#10016#10088#10045#10017</v>
      </c>
      <c r="T172" t="e">
        <f t="shared" ca="1" si="50"/>
        <v>#NAME?</v>
      </c>
      <c r="U172" t="e">
        <f t="shared" ca="1" si="51"/>
        <v>#NAME?</v>
      </c>
      <c r="W172" s="15" t="str">
        <f t="shared" si="37"/>
        <v/>
      </c>
      <c r="X172" t="str">
        <f t="shared" si="38"/>
        <v/>
      </c>
      <c r="Y172" t="str">
        <f t="shared" si="39"/>
        <v/>
      </c>
      <c r="Z172" t="str">
        <f t="shared" si="40"/>
        <v/>
      </c>
      <c r="AA172" t="str">
        <f t="shared" si="41"/>
        <v/>
      </c>
      <c r="AB172" t="str">
        <f t="shared" si="42"/>
        <v/>
      </c>
      <c r="AC172" t="str">
        <f t="shared" si="43"/>
        <v/>
      </c>
      <c r="AD172" t="str">
        <f t="shared" si="44"/>
        <v/>
      </c>
      <c r="AE172" t="str">
        <f t="shared" si="45"/>
        <v/>
      </c>
      <c r="AF172" t="str">
        <f t="shared" si="46"/>
        <v/>
      </c>
      <c r="AG172" t="str">
        <f t="shared" si="47"/>
        <v/>
      </c>
      <c r="AH172" s="16" t="str">
        <f t="shared" si="48"/>
        <v/>
      </c>
      <c r="AJ172">
        <v>10001</v>
      </c>
      <c r="AK172">
        <v>10002</v>
      </c>
      <c r="AL172">
        <v>10003</v>
      </c>
      <c r="AM172">
        <v>10004</v>
      </c>
      <c r="AN172">
        <v>10005</v>
      </c>
      <c r="AO172">
        <v>10013</v>
      </c>
      <c r="AP172">
        <v>10007</v>
      </c>
      <c r="AQ172">
        <v>10008</v>
      </c>
      <c r="AR172">
        <v>10009</v>
      </c>
      <c r="AS172">
        <v>10014</v>
      </c>
      <c r="AT172">
        <v>10011</v>
      </c>
      <c r="AU172">
        <v>10012</v>
      </c>
    </row>
    <row r="173" spans="1:47" x14ac:dyDescent="0.2">
      <c r="A173">
        <v>172</v>
      </c>
      <c r="B173">
        <f>VLOOKUP($A173,ArenaRobotConfig!$B:$G,6,TRUE)</f>
        <v>164</v>
      </c>
      <c r="C173">
        <f>VLOOKUP($A173,ArenaRobotConfig!$B:$G,3,TRUE)</f>
        <v>70</v>
      </c>
      <c r="E173">
        <v>5</v>
      </c>
      <c r="F173">
        <v>5</v>
      </c>
      <c r="G173">
        <v>5</v>
      </c>
      <c r="H173">
        <v>5</v>
      </c>
      <c r="I173">
        <v>5</v>
      </c>
      <c r="J173">
        <v>5</v>
      </c>
      <c r="L173">
        <v>10044</v>
      </c>
      <c r="M173">
        <v>10037</v>
      </c>
      <c r="N173">
        <v>10038</v>
      </c>
      <c r="O173">
        <v>10022</v>
      </c>
      <c r="P173">
        <v>10013</v>
      </c>
      <c r="Q173">
        <v>10017</v>
      </c>
      <c r="S173" t="str">
        <f t="shared" si="49"/>
        <v>10044#10037#10038#10022#10013#10017</v>
      </c>
      <c r="T173" t="e">
        <f t="shared" ca="1" si="50"/>
        <v>#NAME?</v>
      </c>
      <c r="U173" t="e">
        <f t="shared" ca="1" si="51"/>
        <v>#NAME?</v>
      </c>
      <c r="W173" s="15" t="str">
        <f t="shared" si="37"/>
        <v/>
      </c>
      <c r="X173" t="str">
        <f t="shared" si="38"/>
        <v/>
      </c>
      <c r="Y173" t="str">
        <f t="shared" si="39"/>
        <v/>
      </c>
      <c r="Z173" t="str">
        <f t="shared" si="40"/>
        <v/>
      </c>
      <c r="AA173" t="str">
        <f t="shared" si="41"/>
        <v/>
      </c>
      <c r="AB173" t="str">
        <f t="shared" si="42"/>
        <v/>
      </c>
      <c r="AC173" t="str">
        <f t="shared" si="43"/>
        <v/>
      </c>
      <c r="AD173" t="str">
        <f t="shared" si="44"/>
        <v/>
      </c>
      <c r="AE173" t="str">
        <f t="shared" si="45"/>
        <v/>
      </c>
      <c r="AF173" t="str">
        <f t="shared" si="46"/>
        <v/>
      </c>
      <c r="AG173" t="str">
        <f t="shared" si="47"/>
        <v/>
      </c>
      <c r="AH173" s="16" t="str">
        <f t="shared" si="48"/>
        <v/>
      </c>
      <c r="AJ173">
        <v>10001</v>
      </c>
      <c r="AK173">
        <v>10002</v>
      </c>
      <c r="AL173">
        <v>10003</v>
      </c>
      <c r="AM173">
        <v>10004</v>
      </c>
      <c r="AN173">
        <v>10005</v>
      </c>
      <c r="AO173">
        <v>10006</v>
      </c>
      <c r="AP173">
        <v>10007</v>
      </c>
      <c r="AQ173">
        <v>10008</v>
      </c>
      <c r="AR173">
        <v>10009</v>
      </c>
      <c r="AS173">
        <v>10010</v>
      </c>
      <c r="AT173">
        <v>10011</v>
      </c>
      <c r="AU173">
        <v>10012</v>
      </c>
    </row>
    <row r="174" spans="1:47" x14ac:dyDescent="0.2">
      <c r="A174">
        <v>173</v>
      </c>
      <c r="B174">
        <f>VLOOKUP($A174,ArenaRobotConfig!$B:$G,6,TRUE)</f>
        <v>166</v>
      </c>
      <c r="C174">
        <f>VLOOKUP($A174,ArenaRobotConfig!$B:$G,3,TRUE)</f>
        <v>70</v>
      </c>
      <c r="E174">
        <v>5</v>
      </c>
      <c r="F174">
        <v>5</v>
      </c>
      <c r="G174">
        <v>5</v>
      </c>
      <c r="H174">
        <v>5</v>
      </c>
      <c r="I174">
        <v>5</v>
      </c>
      <c r="J174">
        <v>5</v>
      </c>
      <c r="L174">
        <v>10034</v>
      </c>
      <c r="M174">
        <v>10037</v>
      </c>
      <c r="N174">
        <v>10086</v>
      </c>
      <c r="O174">
        <v>10029</v>
      </c>
      <c r="P174">
        <v>10024</v>
      </c>
      <c r="Q174">
        <v>10041</v>
      </c>
      <c r="S174" t="str">
        <f t="shared" si="49"/>
        <v>10034#10037#10086#10029#10024#10041</v>
      </c>
      <c r="T174" t="e">
        <f t="shared" ca="1" si="50"/>
        <v>#NAME?</v>
      </c>
      <c r="U174" t="e">
        <f t="shared" ca="1" si="51"/>
        <v>#NAME?</v>
      </c>
      <c r="W174" s="15" t="str">
        <f t="shared" si="37"/>
        <v/>
      </c>
      <c r="X174" t="str">
        <f t="shared" si="38"/>
        <v/>
      </c>
      <c r="Y174" t="str">
        <f t="shared" si="39"/>
        <v/>
      </c>
      <c r="Z174" t="str">
        <f t="shared" si="40"/>
        <v/>
      </c>
      <c r="AA174" t="str">
        <f t="shared" si="41"/>
        <v/>
      </c>
      <c r="AB174" t="str">
        <f t="shared" si="42"/>
        <v/>
      </c>
      <c r="AC174" t="str">
        <f t="shared" si="43"/>
        <v/>
      </c>
      <c r="AD174" t="str">
        <f t="shared" si="44"/>
        <v/>
      </c>
      <c r="AE174" t="str">
        <f t="shared" si="45"/>
        <v/>
      </c>
      <c r="AF174" t="str">
        <f t="shared" si="46"/>
        <v/>
      </c>
      <c r="AG174" t="str">
        <f t="shared" si="47"/>
        <v/>
      </c>
      <c r="AH174" s="16" t="str">
        <f t="shared" si="48"/>
        <v/>
      </c>
      <c r="AJ174">
        <v>10001</v>
      </c>
      <c r="AK174">
        <v>10002</v>
      </c>
      <c r="AL174">
        <v>10003</v>
      </c>
      <c r="AM174">
        <v>10004</v>
      </c>
      <c r="AN174">
        <v>10005</v>
      </c>
      <c r="AO174">
        <v>10006</v>
      </c>
      <c r="AP174">
        <v>10007</v>
      </c>
      <c r="AQ174">
        <v>10008</v>
      </c>
      <c r="AR174">
        <v>10009</v>
      </c>
      <c r="AS174">
        <v>10010</v>
      </c>
      <c r="AT174">
        <v>10011</v>
      </c>
      <c r="AU174">
        <v>10012</v>
      </c>
    </row>
    <row r="175" spans="1:47" x14ac:dyDescent="0.2">
      <c r="A175">
        <v>174</v>
      </c>
      <c r="B175">
        <f>VLOOKUP($A175,ArenaRobotConfig!$B:$G,6,TRUE)</f>
        <v>168</v>
      </c>
      <c r="C175">
        <f>VLOOKUP($A175,ArenaRobotConfig!$B:$G,3,TRUE)</f>
        <v>70</v>
      </c>
      <c r="E175">
        <v>5</v>
      </c>
      <c r="F175">
        <v>5</v>
      </c>
      <c r="G175">
        <v>5</v>
      </c>
      <c r="H175">
        <v>5</v>
      </c>
      <c r="I175">
        <v>5</v>
      </c>
      <c r="J175">
        <v>5</v>
      </c>
      <c r="L175">
        <v>10036</v>
      </c>
      <c r="M175">
        <v>10020</v>
      </c>
      <c r="N175">
        <v>10042</v>
      </c>
      <c r="O175">
        <v>10012</v>
      </c>
      <c r="P175">
        <v>10025</v>
      </c>
      <c r="Q175">
        <v>10014</v>
      </c>
      <c r="S175" t="str">
        <f t="shared" si="49"/>
        <v>10036#10020#10042#10012#10025#10014</v>
      </c>
      <c r="T175" t="e">
        <f t="shared" ca="1" si="50"/>
        <v>#NAME?</v>
      </c>
      <c r="U175" t="e">
        <f t="shared" ca="1" si="51"/>
        <v>#NAME?</v>
      </c>
      <c r="W175" s="15" t="str">
        <f t="shared" si="37"/>
        <v/>
      </c>
      <c r="X175" t="str">
        <f t="shared" si="38"/>
        <v/>
      </c>
      <c r="Y175" t="str">
        <f t="shared" si="39"/>
        <v/>
      </c>
      <c r="Z175" t="str">
        <f t="shared" si="40"/>
        <v/>
      </c>
      <c r="AA175" t="str">
        <f t="shared" si="41"/>
        <v/>
      </c>
      <c r="AB175" t="str">
        <f t="shared" si="42"/>
        <v/>
      </c>
      <c r="AC175" t="str">
        <f t="shared" si="43"/>
        <v/>
      </c>
      <c r="AD175" t="str">
        <f t="shared" si="44"/>
        <v/>
      </c>
      <c r="AE175" t="str">
        <f t="shared" si="45"/>
        <v/>
      </c>
      <c r="AF175" t="str">
        <f t="shared" si="46"/>
        <v/>
      </c>
      <c r="AG175" t="str">
        <f t="shared" si="47"/>
        <v/>
      </c>
      <c r="AH175" s="16" t="str">
        <f t="shared" si="48"/>
        <v/>
      </c>
      <c r="AJ175">
        <v>10001</v>
      </c>
      <c r="AK175">
        <v>10002</v>
      </c>
      <c r="AL175">
        <v>10003</v>
      </c>
      <c r="AM175">
        <v>10004</v>
      </c>
      <c r="AN175">
        <v>10005</v>
      </c>
      <c r="AO175">
        <v>10006</v>
      </c>
      <c r="AP175">
        <v>10007</v>
      </c>
      <c r="AQ175">
        <v>10008</v>
      </c>
      <c r="AR175">
        <v>10009</v>
      </c>
      <c r="AS175">
        <v>10010</v>
      </c>
      <c r="AT175">
        <v>10011</v>
      </c>
      <c r="AU175">
        <v>10013</v>
      </c>
    </row>
    <row r="176" spans="1:47" x14ac:dyDescent="0.2">
      <c r="A176">
        <v>175</v>
      </c>
      <c r="B176">
        <f>VLOOKUP($A176,ArenaRobotConfig!$B:$G,6,TRUE)</f>
        <v>170</v>
      </c>
      <c r="C176">
        <f>VLOOKUP($A176,ArenaRobotConfig!$B:$G,3,TRUE)</f>
        <v>70</v>
      </c>
      <c r="E176">
        <v>5</v>
      </c>
      <c r="F176">
        <v>5</v>
      </c>
      <c r="G176">
        <v>5</v>
      </c>
      <c r="H176">
        <v>5</v>
      </c>
      <c r="I176">
        <v>5</v>
      </c>
      <c r="J176">
        <v>5</v>
      </c>
      <c r="L176">
        <v>10018</v>
      </c>
      <c r="M176">
        <v>10087</v>
      </c>
      <c r="N176">
        <v>10008</v>
      </c>
      <c r="O176">
        <v>10012</v>
      </c>
      <c r="P176">
        <v>10015</v>
      </c>
      <c r="Q176">
        <v>10027</v>
      </c>
      <c r="S176" t="str">
        <f t="shared" si="49"/>
        <v>10018#10087#10008#10012#10015#10027</v>
      </c>
      <c r="T176" t="e">
        <f t="shared" ca="1" si="50"/>
        <v>#NAME?</v>
      </c>
      <c r="U176" t="e">
        <f t="shared" ca="1" si="51"/>
        <v>#NAME?</v>
      </c>
      <c r="W176" s="15" t="str">
        <f t="shared" si="37"/>
        <v/>
      </c>
      <c r="X176" t="str">
        <f t="shared" si="38"/>
        <v/>
      </c>
      <c r="Y176" t="str">
        <f t="shared" si="39"/>
        <v/>
      </c>
      <c r="Z176" t="str">
        <f t="shared" si="40"/>
        <v/>
      </c>
      <c r="AA176" t="str">
        <f t="shared" si="41"/>
        <v/>
      </c>
      <c r="AB176" t="str">
        <f t="shared" si="42"/>
        <v/>
      </c>
      <c r="AC176" t="str">
        <f t="shared" si="43"/>
        <v/>
      </c>
      <c r="AD176" t="str">
        <f t="shared" si="44"/>
        <v/>
      </c>
      <c r="AE176" t="str">
        <f t="shared" si="45"/>
        <v/>
      </c>
      <c r="AF176" t="str">
        <f t="shared" si="46"/>
        <v/>
      </c>
      <c r="AG176" t="str">
        <f t="shared" si="47"/>
        <v/>
      </c>
      <c r="AH176" s="16" t="str">
        <f t="shared" si="48"/>
        <v/>
      </c>
      <c r="AJ176">
        <v>10001</v>
      </c>
      <c r="AK176">
        <v>10002</v>
      </c>
      <c r="AL176">
        <v>10003</v>
      </c>
      <c r="AM176">
        <v>10004</v>
      </c>
      <c r="AN176">
        <v>10005</v>
      </c>
      <c r="AO176">
        <v>10006</v>
      </c>
      <c r="AP176">
        <v>10007</v>
      </c>
      <c r="AQ176">
        <v>10014</v>
      </c>
      <c r="AR176">
        <v>10009</v>
      </c>
      <c r="AS176">
        <v>10010</v>
      </c>
      <c r="AT176">
        <v>10011</v>
      </c>
      <c r="AU176">
        <v>10013</v>
      </c>
    </row>
    <row r="177" spans="1:47" x14ac:dyDescent="0.2">
      <c r="A177">
        <v>176</v>
      </c>
      <c r="B177">
        <f>VLOOKUP($A177,ArenaRobotConfig!$B:$G,6,TRUE)</f>
        <v>172</v>
      </c>
      <c r="C177">
        <f>VLOOKUP($A177,ArenaRobotConfig!$B:$G,3,TRUE)</f>
        <v>70</v>
      </c>
      <c r="E177">
        <v>5</v>
      </c>
      <c r="F177">
        <v>5</v>
      </c>
      <c r="G177">
        <v>5</v>
      </c>
      <c r="H177">
        <v>5</v>
      </c>
      <c r="I177">
        <v>5</v>
      </c>
      <c r="J177">
        <v>5</v>
      </c>
      <c r="L177">
        <v>10006</v>
      </c>
      <c r="M177">
        <v>10035</v>
      </c>
      <c r="N177">
        <v>10086</v>
      </c>
      <c r="O177">
        <v>10028</v>
      </c>
      <c r="P177">
        <v>10015</v>
      </c>
      <c r="Q177">
        <v>10026</v>
      </c>
      <c r="S177" t="str">
        <f t="shared" si="49"/>
        <v>10006#10035#10086#10028#10015#10026</v>
      </c>
      <c r="T177" t="e">
        <f t="shared" ca="1" si="50"/>
        <v>#NAME?</v>
      </c>
      <c r="U177" t="e">
        <f t="shared" ca="1" si="51"/>
        <v>#NAME?</v>
      </c>
      <c r="W177" s="15" t="str">
        <f t="shared" si="37"/>
        <v/>
      </c>
      <c r="X177" t="str">
        <f t="shared" si="38"/>
        <v/>
      </c>
      <c r="Y177" t="str">
        <f t="shared" si="39"/>
        <v/>
      </c>
      <c r="Z177" t="str">
        <f t="shared" si="40"/>
        <v/>
      </c>
      <c r="AA177" t="str">
        <f t="shared" si="41"/>
        <v/>
      </c>
      <c r="AB177" t="str">
        <f t="shared" si="42"/>
        <v/>
      </c>
      <c r="AC177" t="str">
        <f t="shared" si="43"/>
        <v/>
      </c>
      <c r="AD177" t="str">
        <f t="shared" si="44"/>
        <v/>
      </c>
      <c r="AE177" t="str">
        <f t="shared" si="45"/>
        <v/>
      </c>
      <c r="AF177" t="str">
        <f t="shared" si="46"/>
        <v/>
      </c>
      <c r="AG177" t="str">
        <f t="shared" si="47"/>
        <v/>
      </c>
      <c r="AH177" s="16" t="str">
        <f t="shared" si="48"/>
        <v/>
      </c>
      <c r="AJ177">
        <v>10001</v>
      </c>
      <c r="AK177">
        <v>10002</v>
      </c>
      <c r="AL177">
        <v>10003</v>
      </c>
      <c r="AM177">
        <v>10004</v>
      </c>
      <c r="AN177">
        <v>10005</v>
      </c>
      <c r="AO177">
        <v>10013</v>
      </c>
      <c r="AP177">
        <v>10007</v>
      </c>
      <c r="AQ177">
        <v>10008</v>
      </c>
      <c r="AR177">
        <v>10009</v>
      </c>
      <c r="AS177">
        <v>10010</v>
      </c>
      <c r="AT177">
        <v>10011</v>
      </c>
      <c r="AU177">
        <v>10012</v>
      </c>
    </row>
    <row r="178" spans="1:47" x14ac:dyDescent="0.2">
      <c r="A178">
        <v>177</v>
      </c>
      <c r="B178">
        <f>VLOOKUP($A178,ArenaRobotConfig!$B:$G,6,TRUE)</f>
        <v>174</v>
      </c>
      <c r="C178">
        <f>VLOOKUP($A178,ArenaRobotConfig!$B:$G,3,TRUE)</f>
        <v>70</v>
      </c>
      <c r="E178">
        <v>5</v>
      </c>
      <c r="F178">
        <v>5</v>
      </c>
      <c r="G178">
        <v>5</v>
      </c>
      <c r="H178">
        <v>5</v>
      </c>
      <c r="I178">
        <v>5</v>
      </c>
      <c r="J178">
        <v>5</v>
      </c>
      <c r="L178">
        <v>10006</v>
      </c>
      <c r="M178">
        <v>10005</v>
      </c>
      <c r="N178">
        <v>10086</v>
      </c>
      <c r="O178">
        <v>10009</v>
      </c>
      <c r="P178">
        <v>10024</v>
      </c>
      <c r="Q178">
        <v>10032</v>
      </c>
      <c r="S178" t="str">
        <f t="shared" si="49"/>
        <v>10006#10005#10086#10009#10024#10032</v>
      </c>
      <c r="T178" t="e">
        <f t="shared" ca="1" si="50"/>
        <v>#NAME?</v>
      </c>
      <c r="U178" t="e">
        <f t="shared" ca="1" si="51"/>
        <v>#NAME?</v>
      </c>
      <c r="W178" s="15" t="str">
        <f t="shared" si="37"/>
        <v/>
      </c>
      <c r="X178" t="str">
        <f t="shared" si="38"/>
        <v/>
      </c>
      <c r="Y178" t="str">
        <f t="shared" si="39"/>
        <v/>
      </c>
      <c r="Z178" t="str">
        <f t="shared" si="40"/>
        <v/>
      </c>
      <c r="AA178" t="str">
        <f t="shared" si="41"/>
        <v/>
      </c>
      <c r="AB178" t="str">
        <f t="shared" si="42"/>
        <v/>
      </c>
      <c r="AC178" t="str">
        <f t="shared" si="43"/>
        <v/>
      </c>
      <c r="AD178" t="str">
        <f t="shared" si="44"/>
        <v/>
      </c>
      <c r="AE178" t="str">
        <f t="shared" si="45"/>
        <v/>
      </c>
      <c r="AF178" t="str">
        <f t="shared" si="46"/>
        <v/>
      </c>
      <c r="AG178" t="str">
        <f t="shared" si="47"/>
        <v/>
      </c>
      <c r="AH178" s="16" t="str">
        <f t="shared" si="48"/>
        <v/>
      </c>
      <c r="AJ178">
        <v>10001</v>
      </c>
      <c r="AK178">
        <v>10002</v>
      </c>
      <c r="AL178">
        <v>10003</v>
      </c>
      <c r="AM178">
        <v>10004</v>
      </c>
      <c r="AN178">
        <v>10013</v>
      </c>
      <c r="AO178">
        <v>10014</v>
      </c>
      <c r="AP178">
        <v>10007</v>
      </c>
      <c r="AQ178">
        <v>10008</v>
      </c>
      <c r="AR178">
        <v>10015</v>
      </c>
      <c r="AS178">
        <v>10010</v>
      </c>
      <c r="AT178">
        <v>10011</v>
      </c>
      <c r="AU178">
        <v>10012</v>
      </c>
    </row>
    <row r="179" spans="1:47" x14ac:dyDescent="0.2">
      <c r="A179">
        <v>178</v>
      </c>
      <c r="B179">
        <f>VLOOKUP($A179,ArenaRobotConfig!$B:$G,6,TRUE)</f>
        <v>176</v>
      </c>
      <c r="C179">
        <f>VLOOKUP($A179,ArenaRobotConfig!$B:$G,3,TRUE)</f>
        <v>70</v>
      </c>
      <c r="E179">
        <v>5</v>
      </c>
      <c r="F179">
        <v>5</v>
      </c>
      <c r="G179">
        <v>5</v>
      </c>
      <c r="H179">
        <v>5</v>
      </c>
      <c r="I179">
        <v>5</v>
      </c>
      <c r="J179">
        <v>5</v>
      </c>
      <c r="L179">
        <v>10018</v>
      </c>
      <c r="M179">
        <v>10005</v>
      </c>
      <c r="N179">
        <v>10021</v>
      </c>
      <c r="O179">
        <v>10012</v>
      </c>
      <c r="P179">
        <v>10040</v>
      </c>
      <c r="Q179">
        <v>10046</v>
      </c>
      <c r="S179" t="str">
        <f t="shared" si="49"/>
        <v>10018#10005#10021#10012#10040#10046</v>
      </c>
      <c r="T179" t="e">
        <f t="shared" ca="1" si="50"/>
        <v>#NAME?</v>
      </c>
      <c r="U179" t="e">
        <f t="shared" ca="1" si="51"/>
        <v>#NAME?</v>
      </c>
      <c r="W179" s="15" t="str">
        <f t="shared" si="37"/>
        <v/>
      </c>
      <c r="X179" t="str">
        <f t="shared" si="38"/>
        <v/>
      </c>
      <c r="Y179" t="str">
        <f t="shared" si="39"/>
        <v/>
      </c>
      <c r="Z179" t="str">
        <f t="shared" si="40"/>
        <v/>
      </c>
      <c r="AA179" t="str">
        <f t="shared" si="41"/>
        <v/>
      </c>
      <c r="AB179" t="str">
        <f t="shared" si="42"/>
        <v/>
      </c>
      <c r="AC179" t="str">
        <f t="shared" si="43"/>
        <v/>
      </c>
      <c r="AD179" t="str">
        <f t="shared" si="44"/>
        <v/>
      </c>
      <c r="AE179" t="str">
        <f t="shared" si="45"/>
        <v/>
      </c>
      <c r="AF179" t="str">
        <f t="shared" si="46"/>
        <v/>
      </c>
      <c r="AG179" t="str">
        <f t="shared" si="47"/>
        <v/>
      </c>
      <c r="AH179" s="16" t="str">
        <f t="shared" si="48"/>
        <v/>
      </c>
      <c r="AJ179">
        <v>10001</v>
      </c>
      <c r="AK179">
        <v>10002</v>
      </c>
      <c r="AL179">
        <v>10003</v>
      </c>
      <c r="AM179">
        <v>10004</v>
      </c>
      <c r="AN179">
        <v>10013</v>
      </c>
      <c r="AO179">
        <v>10006</v>
      </c>
      <c r="AP179">
        <v>10007</v>
      </c>
      <c r="AQ179">
        <v>10008</v>
      </c>
      <c r="AR179">
        <v>10009</v>
      </c>
      <c r="AS179">
        <v>10010</v>
      </c>
      <c r="AT179">
        <v>10011</v>
      </c>
      <c r="AU179">
        <v>10014</v>
      </c>
    </row>
    <row r="180" spans="1:47" x14ac:dyDescent="0.2">
      <c r="A180">
        <v>179</v>
      </c>
      <c r="B180">
        <f>VLOOKUP($A180,ArenaRobotConfig!$B:$G,6,TRUE)</f>
        <v>178</v>
      </c>
      <c r="C180">
        <f>VLOOKUP($A180,ArenaRobotConfig!$B:$G,3,TRUE)</f>
        <v>70</v>
      </c>
      <c r="E180">
        <v>5</v>
      </c>
      <c r="F180">
        <v>5</v>
      </c>
      <c r="G180">
        <v>5</v>
      </c>
      <c r="H180">
        <v>5</v>
      </c>
      <c r="I180">
        <v>5</v>
      </c>
      <c r="J180">
        <v>5</v>
      </c>
      <c r="L180">
        <v>10019</v>
      </c>
      <c r="M180">
        <v>10010</v>
      </c>
      <c r="N180">
        <v>10042</v>
      </c>
      <c r="O180">
        <v>10043</v>
      </c>
      <c r="P180">
        <v>10031</v>
      </c>
      <c r="Q180">
        <v>10014</v>
      </c>
      <c r="S180" t="str">
        <f t="shared" si="49"/>
        <v>10019#10010#10042#10043#10031#10014</v>
      </c>
      <c r="T180" t="e">
        <f t="shared" ca="1" si="50"/>
        <v>#NAME?</v>
      </c>
      <c r="U180" t="e">
        <f t="shared" ca="1" si="51"/>
        <v>#NAME?</v>
      </c>
      <c r="W180" s="15" t="str">
        <f t="shared" si="37"/>
        <v/>
      </c>
      <c r="X180" t="str">
        <f t="shared" si="38"/>
        <v/>
      </c>
      <c r="Y180" t="str">
        <f t="shared" si="39"/>
        <v/>
      </c>
      <c r="Z180" t="str">
        <f t="shared" si="40"/>
        <v/>
      </c>
      <c r="AA180" t="str">
        <f t="shared" si="41"/>
        <v/>
      </c>
      <c r="AB180" t="str">
        <f t="shared" si="42"/>
        <v/>
      </c>
      <c r="AC180" t="str">
        <f t="shared" si="43"/>
        <v/>
      </c>
      <c r="AD180" t="str">
        <f t="shared" si="44"/>
        <v/>
      </c>
      <c r="AE180" t="str">
        <f t="shared" si="45"/>
        <v/>
      </c>
      <c r="AF180" t="str">
        <f t="shared" si="46"/>
        <v/>
      </c>
      <c r="AG180" t="str">
        <f t="shared" si="47"/>
        <v/>
      </c>
      <c r="AH180" s="16" t="str">
        <f t="shared" si="48"/>
        <v/>
      </c>
      <c r="AJ180">
        <v>10001</v>
      </c>
      <c r="AK180">
        <v>10002</v>
      </c>
      <c r="AL180">
        <v>10003</v>
      </c>
      <c r="AM180">
        <v>10004</v>
      </c>
      <c r="AN180">
        <v>10005</v>
      </c>
      <c r="AO180">
        <v>10006</v>
      </c>
      <c r="AP180">
        <v>10007</v>
      </c>
      <c r="AQ180">
        <v>10008</v>
      </c>
      <c r="AR180">
        <v>10009</v>
      </c>
      <c r="AS180">
        <v>10013</v>
      </c>
      <c r="AT180">
        <v>10011</v>
      </c>
      <c r="AU180">
        <v>10012</v>
      </c>
    </row>
    <row r="181" spans="1:47" x14ac:dyDescent="0.2">
      <c r="A181">
        <v>180</v>
      </c>
      <c r="B181">
        <f>VLOOKUP($A181,ArenaRobotConfig!$B:$G,6,TRUE)</f>
        <v>180</v>
      </c>
      <c r="C181">
        <f>VLOOKUP($A181,ArenaRobotConfig!$B:$G,3,TRUE)</f>
        <v>70</v>
      </c>
      <c r="E181">
        <v>5</v>
      </c>
      <c r="F181">
        <v>5</v>
      </c>
      <c r="G181">
        <v>5</v>
      </c>
      <c r="H181">
        <v>5</v>
      </c>
      <c r="I181">
        <v>5</v>
      </c>
      <c r="J181">
        <v>5</v>
      </c>
      <c r="L181">
        <v>10006</v>
      </c>
      <c r="M181">
        <v>10037</v>
      </c>
      <c r="N181">
        <v>10008</v>
      </c>
      <c r="O181">
        <v>10088</v>
      </c>
      <c r="P181">
        <v>10030</v>
      </c>
      <c r="Q181">
        <v>10090</v>
      </c>
      <c r="S181" t="str">
        <f t="shared" si="49"/>
        <v>10006#10037#10008#10088#10030#10090</v>
      </c>
      <c r="T181" t="e">
        <f t="shared" ca="1" si="50"/>
        <v>#NAME?</v>
      </c>
      <c r="U181" t="e">
        <f t="shared" ca="1" si="51"/>
        <v>#NAME?</v>
      </c>
      <c r="W181" s="15" t="str">
        <f t="shared" si="37"/>
        <v/>
      </c>
      <c r="X181" t="str">
        <f t="shared" si="38"/>
        <v/>
      </c>
      <c r="Y181" t="str">
        <f t="shared" si="39"/>
        <v/>
      </c>
      <c r="Z181" t="str">
        <f t="shared" si="40"/>
        <v/>
      </c>
      <c r="AA181" t="str">
        <f t="shared" si="41"/>
        <v/>
      </c>
      <c r="AB181" t="str">
        <f t="shared" si="42"/>
        <v/>
      </c>
      <c r="AC181" t="str">
        <f t="shared" si="43"/>
        <v/>
      </c>
      <c r="AD181" t="str">
        <f t="shared" si="44"/>
        <v/>
      </c>
      <c r="AE181" t="str">
        <f t="shared" si="45"/>
        <v/>
      </c>
      <c r="AF181" t="str">
        <f t="shared" si="46"/>
        <v/>
      </c>
      <c r="AG181" t="str">
        <f t="shared" si="47"/>
        <v/>
      </c>
      <c r="AH181" s="16" t="str">
        <f t="shared" si="48"/>
        <v/>
      </c>
      <c r="AJ181">
        <v>10001</v>
      </c>
      <c r="AK181">
        <v>10002</v>
      </c>
      <c r="AL181">
        <v>10003</v>
      </c>
      <c r="AM181">
        <v>10004</v>
      </c>
      <c r="AN181">
        <v>10005</v>
      </c>
      <c r="AO181">
        <v>10013</v>
      </c>
      <c r="AP181">
        <v>10007</v>
      </c>
      <c r="AQ181">
        <v>10014</v>
      </c>
      <c r="AR181">
        <v>10009</v>
      </c>
      <c r="AS181">
        <v>10010</v>
      </c>
      <c r="AT181">
        <v>10011</v>
      </c>
      <c r="AU181">
        <v>10012</v>
      </c>
    </row>
    <row r="182" spans="1:47" x14ac:dyDescent="0.2">
      <c r="A182">
        <v>181</v>
      </c>
      <c r="B182">
        <f>VLOOKUP($A182,ArenaRobotConfig!$B:$G,6,TRUE)</f>
        <v>182</v>
      </c>
      <c r="C182">
        <f>VLOOKUP($A182,ArenaRobotConfig!$B:$G,3,TRUE)</f>
        <v>70</v>
      </c>
      <c r="E182">
        <v>5</v>
      </c>
      <c r="F182">
        <v>5</v>
      </c>
      <c r="G182">
        <v>5</v>
      </c>
      <c r="H182">
        <v>5</v>
      </c>
      <c r="I182">
        <v>5</v>
      </c>
      <c r="J182">
        <v>5</v>
      </c>
      <c r="L182">
        <v>10036</v>
      </c>
      <c r="M182">
        <v>10037</v>
      </c>
      <c r="N182">
        <v>10042</v>
      </c>
      <c r="O182">
        <v>10028</v>
      </c>
      <c r="P182">
        <v>10025</v>
      </c>
      <c r="Q182">
        <v>10090</v>
      </c>
      <c r="S182" t="str">
        <f t="shared" si="49"/>
        <v>10036#10037#10042#10028#10025#10090</v>
      </c>
      <c r="T182" t="e">
        <f t="shared" ca="1" si="50"/>
        <v>#NAME?</v>
      </c>
      <c r="U182" t="e">
        <f t="shared" ca="1" si="51"/>
        <v>#NAME?</v>
      </c>
      <c r="W182" s="15" t="str">
        <f t="shared" si="37"/>
        <v/>
      </c>
      <c r="X182" t="str">
        <f t="shared" si="38"/>
        <v/>
      </c>
      <c r="Y182" t="str">
        <f t="shared" si="39"/>
        <v/>
      </c>
      <c r="Z182" t="str">
        <f t="shared" si="40"/>
        <v/>
      </c>
      <c r="AA182" t="str">
        <f t="shared" si="41"/>
        <v/>
      </c>
      <c r="AB182" t="str">
        <f t="shared" si="42"/>
        <v/>
      </c>
      <c r="AC182" t="str">
        <f t="shared" si="43"/>
        <v/>
      </c>
      <c r="AD182" t="str">
        <f t="shared" si="44"/>
        <v/>
      </c>
      <c r="AE182" t="str">
        <f t="shared" si="45"/>
        <v/>
      </c>
      <c r="AF182" t="str">
        <f t="shared" si="46"/>
        <v/>
      </c>
      <c r="AG182" t="str">
        <f t="shared" si="47"/>
        <v/>
      </c>
      <c r="AH182" s="16" t="str">
        <f t="shared" si="48"/>
        <v/>
      </c>
      <c r="AJ182">
        <v>10001</v>
      </c>
      <c r="AK182">
        <v>10002</v>
      </c>
      <c r="AL182">
        <v>10003</v>
      </c>
      <c r="AM182">
        <v>10004</v>
      </c>
      <c r="AN182">
        <v>10005</v>
      </c>
      <c r="AO182">
        <v>10006</v>
      </c>
      <c r="AP182">
        <v>10007</v>
      </c>
      <c r="AQ182">
        <v>10008</v>
      </c>
      <c r="AR182">
        <v>10009</v>
      </c>
      <c r="AS182">
        <v>10010</v>
      </c>
      <c r="AT182">
        <v>10011</v>
      </c>
      <c r="AU182">
        <v>10012</v>
      </c>
    </row>
    <row r="183" spans="1:47" x14ac:dyDescent="0.2">
      <c r="A183">
        <v>182</v>
      </c>
      <c r="B183">
        <f>VLOOKUP($A183,ArenaRobotConfig!$B:$G,6,TRUE)</f>
        <v>184</v>
      </c>
      <c r="C183">
        <f>VLOOKUP($A183,ArenaRobotConfig!$B:$G,3,TRUE)</f>
        <v>70</v>
      </c>
      <c r="E183">
        <v>5</v>
      </c>
      <c r="F183">
        <v>5</v>
      </c>
      <c r="G183">
        <v>5</v>
      </c>
      <c r="H183">
        <v>5</v>
      </c>
      <c r="I183">
        <v>5</v>
      </c>
      <c r="J183">
        <v>5</v>
      </c>
      <c r="L183">
        <v>10001</v>
      </c>
      <c r="M183">
        <v>10020</v>
      </c>
      <c r="N183">
        <v>10016</v>
      </c>
      <c r="O183">
        <v>10022</v>
      </c>
      <c r="P183">
        <v>10031</v>
      </c>
      <c r="Q183">
        <v>10090</v>
      </c>
      <c r="S183" t="str">
        <f t="shared" si="49"/>
        <v>10001#10020#10016#10022#10031#10090</v>
      </c>
      <c r="T183" t="e">
        <f t="shared" ca="1" si="50"/>
        <v>#NAME?</v>
      </c>
      <c r="U183" t="e">
        <f t="shared" ca="1" si="51"/>
        <v>#NAME?</v>
      </c>
      <c r="W183" s="15" t="str">
        <f t="shared" si="37"/>
        <v/>
      </c>
      <c r="X183" t="str">
        <f t="shared" si="38"/>
        <v/>
      </c>
      <c r="Y183" t="str">
        <f t="shared" si="39"/>
        <v/>
      </c>
      <c r="Z183" t="str">
        <f t="shared" si="40"/>
        <v/>
      </c>
      <c r="AA183" t="str">
        <f t="shared" si="41"/>
        <v/>
      </c>
      <c r="AB183" t="str">
        <f t="shared" si="42"/>
        <v/>
      </c>
      <c r="AC183" t="str">
        <f t="shared" si="43"/>
        <v/>
      </c>
      <c r="AD183" t="str">
        <f t="shared" si="44"/>
        <v/>
      </c>
      <c r="AE183" t="str">
        <f t="shared" si="45"/>
        <v/>
      </c>
      <c r="AF183" t="str">
        <f t="shared" si="46"/>
        <v/>
      </c>
      <c r="AG183" t="str">
        <f t="shared" si="47"/>
        <v/>
      </c>
      <c r="AH183" s="16" t="str">
        <f t="shared" si="48"/>
        <v/>
      </c>
      <c r="AJ183">
        <v>10013</v>
      </c>
      <c r="AK183">
        <v>10002</v>
      </c>
      <c r="AL183">
        <v>10003</v>
      </c>
      <c r="AM183">
        <v>10004</v>
      </c>
      <c r="AN183">
        <v>10005</v>
      </c>
      <c r="AO183">
        <v>10006</v>
      </c>
      <c r="AP183">
        <v>10007</v>
      </c>
      <c r="AQ183">
        <v>10008</v>
      </c>
      <c r="AR183">
        <v>10009</v>
      </c>
      <c r="AS183">
        <v>10010</v>
      </c>
      <c r="AT183">
        <v>10011</v>
      </c>
      <c r="AU183">
        <v>10012</v>
      </c>
    </row>
    <row r="184" spans="1:47" x14ac:dyDescent="0.2">
      <c r="A184">
        <v>183</v>
      </c>
      <c r="B184">
        <f>VLOOKUP($A184,ArenaRobotConfig!$B:$G,6,TRUE)</f>
        <v>186</v>
      </c>
      <c r="C184">
        <f>VLOOKUP($A184,ArenaRobotConfig!$B:$G,3,TRUE)</f>
        <v>70</v>
      </c>
      <c r="E184">
        <v>5</v>
      </c>
      <c r="F184">
        <v>5</v>
      </c>
      <c r="G184">
        <v>5</v>
      </c>
      <c r="H184">
        <v>5</v>
      </c>
      <c r="I184">
        <v>5</v>
      </c>
      <c r="J184">
        <v>5</v>
      </c>
      <c r="L184">
        <v>10034</v>
      </c>
      <c r="M184">
        <v>10007</v>
      </c>
      <c r="N184">
        <v>10004</v>
      </c>
      <c r="O184">
        <v>10012</v>
      </c>
      <c r="P184">
        <v>10024</v>
      </c>
      <c r="Q184">
        <v>10033</v>
      </c>
      <c r="S184" t="str">
        <f t="shared" si="49"/>
        <v>10034#10007#10004#10012#10024#10033</v>
      </c>
      <c r="T184" t="e">
        <f t="shared" ca="1" si="50"/>
        <v>#NAME?</v>
      </c>
      <c r="U184" t="e">
        <f t="shared" ca="1" si="51"/>
        <v>#NAME?</v>
      </c>
      <c r="W184" s="15" t="str">
        <f t="shared" si="37"/>
        <v/>
      </c>
      <c r="X184" t="str">
        <f t="shared" si="38"/>
        <v/>
      </c>
      <c r="Y184" t="str">
        <f t="shared" si="39"/>
        <v/>
      </c>
      <c r="Z184" t="str">
        <f t="shared" si="40"/>
        <v/>
      </c>
      <c r="AA184" t="str">
        <f t="shared" si="41"/>
        <v/>
      </c>
      <c r="AB184" t="str">
        <f t="shared" si="42"/>
        <v/>
      </c>
      <c r="AC184" t="str">
        <f t="shared" si="43"/>
        <v/>
      </c>
      <c r="AD184" t="str">
        <f t="shared" si="44"/>
        <v/>
      </c>
      <c r="AE184" t="str">
        <f t="shared" si="45"/>
        <v/>
      </c>
      <c r="AF184" t="str">
        <f t="shared" si="46"/>
        <v/>
      </c>
      <c r="AG184" t="str">
        <f t="shared" si="47"/>
        <v/>
      </c>
      <c r="AH184" s="16" t="str">
        <f t="shared" si="48"/>
        <v/>
      </c>
      <c r="AJ184">
        <v>10001</v>
      </c>
      <c r="AK184">
        <v>10002</v>
      </c>
      <c r="AL184">
        <v>10003</v>
      </c>
      <c r="AM184">
        <v>10013</v>
      </c>
      <c r="AN184">
        <v>10005</v>
      </c>
      <c r="AO184">
        <v>10006</v>
      </c>
      <c r="AP184">
        <v>10014</v>
      </c>
      <c r="AQ184">
        <v>10008</v>
      </c>
      <c r="AR184">
        <v>10009</v>
      </c>
      <c r="AS184">
        <v>10010</v>
      </c>
      <c r="AT184">
        <v>10011</v>
      </c>
      <c r="AU184">
        <v>10015</v>
      </c>
    </row>
    <row r="185" spans="1:47" x14ac:dyDescent="0.2">
      <c r="A185">
        <v>184</v>
      </c>
      <c r="B185">
        <f>VLOOKUP($A185,ArenaRobotConfig!$B:$G,6,TRUE)</f>
        <v>188</v>
      </c>
      <c r="C185">
        <f>VLOOKUP($A185,ArenaRobotConfig!$B:$G,3,TRUE)</f>
        <v>70</v>
      </c>
      <c r="E185">
        <v>5</v>
      </c>
      <c r="F185">
        <v>5</v>
      </c>
      <c r="G185">
        <v>5</v>
      </c>
      <c r="H185">
        <v>5</v>
      </c>
      <c r="I185">
        <v>5</v>
      </c>
      <c r="J185">
        <v>5</v>
      </c>
      <c r="L185">
        <v>10001</v>
      </c>
      <c r="M185">
        <v>10002</v>
      </c>
      <c r="N185">
        <v>10042</v>
      </c>
      <c r="O185">
        <v>10029</v>
      </c>
      <c r="P185">
        <v>10030</v>
      </c>
      <c r="Q185">
        <v>10014</v>
      </c>
      <c r="S185" t="str">
        <f t="shared" si="49"/>
        <v>10001#10002#10042#10029#10030#10014</v>
      </c>
      <c r="T185" t="e">
        <f t="shared" ca="1" si="50"/>
        <v>#NAME?</v>
      </c>
      <c r="U185" t="e">
        <f t="shared" ca="1" si="51"/>
        <v>#NAME?</v>
      </c>
      <c r="W185" s="15" t="str">
        <f t="shared" si="37"/>
        <v/>
      </c>
      <c r="X185" t="str">
        <f t="shared" si="38"/>
        <v/>
      </c>
      <c r="Y185" t="str">
        <f t="shared" si="39"/>
        <v/>
      </c>
      <c r="Z185" t="str">
        <f t="shared" si="40"/>
        <v/>
      </c>
      <c r="AA185" t="str">
        <f t="shared" si="41"/>
        <v/>
      </c>
      <c r="AB185" t="str">
        <f t="shared" si="42"/>
        <v/>
      </c>
      <c r="AC185" t="str">
        <f t="shared" si="43"/>
        <v/>
      </c>
      <c r="AD185" t="str">
        <f t="shared" si="44"/>
        <v/>
      </c>
      <c r="AE185" t="str">
        <f t="shared" si="45"/>
        <v/>
      </c>
      <c r="AF185" t="str">
        <f t="shared" si="46"/>
        <v/>
      </c>
      <c r="AG185" t="str">
        <f t="shared" si="47"/>
        <v/>
      </c>
      <c r="AH185" s="16" t="str">
        <f t="shared" si="48"/>
        <v/>
      </c>
      <c r="AJ185">
        <v>10013</v>
      </c>
      <c r="AK185">
        <v>10015</v>
      </c>
      <c r="AL185">
        <v>10003</v>
      </c>
      <c r="AM185">
        <v>10004</v>
      </c>
      <c r="AN185">
        <v>10005</v>
      </c>
      <c r="AO185">
        <v>10006</v>
      </c>
      <c r="AP185">
        <v>10007</v>
      </c>
      <c r="AQ185">
        <v>10008</v>
      </c>
      <c r="AR185">
        <v>10009</v>
      </c>
      <c r="AS185">
        <v>10010</v>
      </c>
      <c r="AT185">
        <v>10011</v>
      </c>
      <c r="AU185">
        <v>10012</v>
      </c>
    </row>
    <row r="186" spans="1:47" x14ac:dyDescent="0.2">
      <c r="A186">
        <v>185</v>
      </c>
      <c r="B186">
        <f>VLOOKUP($A186,ArenaRobotConfig!$B:$G,6,TRUE)</f>
        <v>190</v>
      </c>
      <c r="C186">
        <f>VLOOKUP($A186,ArenaRobotConfig!$B:$G,3,TRUE)</f>
        <v>70</v>
      </c>
      <c r="E186">
        <v>5</v>
      </c>
      <c r="F186">
        <v>5</v>
      </c>
      <c r="G186">
        <v>5</v>
      </c>
      <c r="H186">
        <v>5</v>
      </c>
      <c r="I186">
        <v>5</v>
      </c>
      <c r="J186">
        <v>5</v>
      </c>
      <c r="L186">
        <v>10036</v>
      </c>
      <c r="M186">
        <v>10020</v>
      </c>
      <c r="N186">
        <v>10008</v>
      </c>
      <c r="O186">
        <v>10088</v>
      </c>
      <c r="P186">
        <v>10015</v>
      </c>
      <c r="Q186">
        <v>10033</v>
      </c>
      <c r="S186" t="str">
        <f t="shared" si="49"/>
        <v>10036#10020#10008#10088#10015#10033</v>
      </c>
      <c r="T186" t="e">
        <f t="shared" ca="1" si="50"/>
        <v>#NAME?</v>
      </c>
      <c r="U186" t="e">
        <f t="shared" ca="1" si="51"/>
        <v>#NAME?</v>
      </c>
      <c r="W186" s="15" t="str">
        <f t="shared" si="37"/>
        <v/>
      </c>
      <c r="X186" t="str">
        <f t="shared" si="38"/>
        <v/>
      </c>
      <c r="Y186" t="str">
        <f t="shared" si="39"/>
        <v/>
      </c>
      <c r="Z186" t="str">
        <f t="shared" si="40"/>
        <v/>
      </c>
      <c r="AA186" t="str">
        <f t="shared" si="41"/>
        <v/>
      </c>
      <c r="AB186" t="str">
        <f t="shared" si="42"/>
        <v/>
      </c>
      <c r="AC186" t="str">
        <f t="shared" si="43"/>
        <v/>
      </c>
      <c r="AD186" t="str">
        <f t="shared" si="44"/>
        <v/>
      </c>
      <c r="AE186" t="str">
        <f t="shared" si="45"/>
        <v/>
      </c>
      <c r="AF186" t="str">
        <f t="shared" si="46"/>
        <v/>
      </c>
      <c r="AG186" t="str">
        <f t="shared" si="47"/>
        <v/>
      </c>
      <c r="AH186" s="16" t="str">
        <f t="shared" si="48"/>
        <v/>
      </c>
      <c r="AJ186">
        <v>10001</v>
      </c>
      <c r="AK186">
        <v>10002</v>
      </c>
      <c r="AL186">
        <v>10003</v>
      </c>
      <c r="AM186">
        <v>10004</v>
      </c>
      <c r="AN186">
        <v>10005</v>
      </c>
      <c r="AO186">
        <v>10006</v>
      </c>
      <c r="AP186">
        <v>10007</v>
      </c>
      <c r="AQ186">
        <v>10013</v>
      </c>
      <c r="AR186">
        <v>10009</v>
      </c>
      <c r="AS186">
        <v>10010</v>
      </c>
      <c r="AT186">
        <v>10011</v>
      </c>
      <c r="AU186">
        <v>10012</v>
      </c>
    </row>
    <row r="187" spans="1:47" x14ac:dyDescent="0.2">
      <c r="A187">
        <v>186</v>
      </c>
      <c r="B187">
        <f>VLOOKUP($A187,ArenaRobotConfig!$B:$G,6,TRUE)</f>
        <v>192</v>
      </c>
      <c r="C187">
        <f>VLOOKUP($A187,ArenaRobotConfig!$B:$G,3,TRUE)</f>
        <v>70</v>
      </c>
      <c r="E187">
        <v>5</v>
      </c>
      <c r="F187">
        <v>5</v>
      </c>
      <c r="G187">
        <v>5</v>
      </c>
      <c r="H187">
        <v>5</v>
      </c>
      <c r="I187">
        <v>5</v>
      </c>
      <c r="J187">
        <v>5</v>
      </c>
      <c r="L187">
        <v>10019</v>
      </c>
      <c r="M187">
        <v>10010</v>
      </c>
      <c r="N187">
        <v>10038</v>
      </c>
      <c r="O187">
        <v>10088</v>
      </c>
      <c r="P187">
        <v>10015</v>
      </c>
      <c r="Q187">
        <v>10026</v>
      </c>
      <c r="S187" t="str">
        <f t="shared" si="49"/>
        <v>10019#10010#10038#10088#10015#10026</v>
      </c>
      <c r="T187" t="e">
        <f t="shared" ca="1" si="50"/>
        <v>#NAME?</v>
      </c>
      <c r="U187" t="e">
        <f t="shared" ca="1" si="51"/>
        <v>#NAME?</v>
      </c>
      <c r="W187" s="15" t="str">
        <f t="shared" si="37"/>
        <v/>
      </c>
      <c r="X187" t="str">
        <f t="shared" si="38"/>
        <v/>
      </c>
      <c r="Y187" t="str">
        <f t="shared" si="39"/>
        <v/>
      </c>
      <c r="Z187" t="str">
        <f t="shared" si="40"/>
        <v/>
      </c>
      <c r="AA187" t="str">
        <f t="shared" si="41"/>
        <v/>
      </c>
      <c r="AB187" t="str">
        <f t="shared" si="42"/>
        <v/>
      </c>
      <c r="AC187" t="str">
        <f t="shared" si="43"/>
        <v/>
      </c>
      <c r="AD187" t="str">
        <f t="shared" si="44"/>
        <v/>
      </c>
      <c r="AE187" t="str">
        <f t="shared" si="45"/>
        <v/>
      </c>
      <c r="AF187" t="str">
        <f t="shared" si="46"/>
        <v/>
      </c>
      <c r="AG187" t="str">
        <f t="shared" si="47"/>
        <v/>
      </c>
      <c r="AH187" s="16" t="str">
        <f t="shared" si="48"/>
        <v/>
      </c>
      <c r="AJ187">
        <v>10001</v>
      </c>
      <c r="AK187">
        <v>10002</v>
      </c>
      <c r="AL187">
        <v>10003</v>
      </c>
      <c r="AM187">
        <v>10004</v>
      </c>
      <c r="AN187">
        <v>10005</v>
      </c>
      <c r="AO187">
        <v>10006</v>
      </c>
      <c r="AP187">
        <v>10007</v>
      </c>
      <c r="AQ187">
        <v>10008</v>
      </c>
      <c r="AR187">
        <v>10009</v>
      </c>
      <c r="AS187">
        <v>10013</v>
      </c>
      <c r="AT187">
        <v>10011</v>
      </c>
      <c r="AU187">
        <v>10012</v>
      </c>
    </row>
    <row r="188" spans="1:47" x14ac:dyDescent="0.2">
      <c r="A188">
        <v>187</v>
      </c>
      <c r="B188">
        <f>VLOOKUP($A188,ArenaRobotConfig!$B:$G,6,TRUE)</f>
        <v>194</v>
      </c>
      <c r="C188">
        <f>VLOOKUP($A188,ArenaRobotConfig!$B:$G,3,TRUE)</f>
        <v>70</v>
      </c>
      <c r="E188">
        <v>5</v>
      </c>
      <c r="F188">
        <v>5</v>
      </c>
      <c r="G188">
        <v>5</v>
      </c>
      <c r="H188">
        <v>5</v>
      </c>
      <c r="I188">
        <v>5</v>
      </c>
      <c r="J188">
        <v>5</v>
      </c>
      <c r="L188">
        <v>10019</v>
      </c>
      <c r="M188">
        <v>10002</v>
      </c>
      <c r="N188">
        <v>10038</v>
      </c>
      <c r="O188">
        <v>10029</v>
      </c>
      <c r="P188">
        <v>10031</v>
      </c>
      <c r="Q188">
        <v>10017</v>
      </c>
      <c r="S188" t="str">
        <f t="shared" si="49"/>
        <v>10019#10002#10038#10029#10031#10017</v>
      </c>
      <c r="T188" t="e">
        <f t="shared" ca="1" si="50"/>
        <v>#NAME?</v>
      </c>
      <c r="U188" t="e">
        <f t="shared" ca="1" si="51"/>
        <v>#NAME?</v>
      </c>
      <c r="W188" s="15" t="str">
        <f t="shared" si="37"/>
        <v/>
      </c>
      <c r="X188" t="str">
        <f t="shared" si="38"/>
        <v/>
      </c>
      <c r="Y188" t="str">
        <f t="shared" si="39"/>
        <v/>
      </c>
      <c r="Z188" t="str">
        <f t="shared" si="40"/>
        <v/>
      </c>
      <c r="AA188" t="str">
        <f t="shared" si="41"/>
        <v/>
      </c>
      <c r="AB188" t="str">
        <f t="shared" si="42"/>
        <v/>
      </c>
      <c r="AC188" t="str">
        <f t="shared" si="43"/>
        <v/>
      </c>
      <c r="AD188" t="str">
        <f t="shared" si="44"/>
        <v/>
      </c>
      <c r="AE188" t="str">
        <f t="shared" si="45"/>
        <v/>
      </c>
      <c r="AF188" t="str">
        <f t="shared" si="46"/>
        <v/>
      </c>
      <c r="AG188" t="str">
        <f t="shared" si="47"/>
        <v/>
      </c>
      <c r="AH188" s="16" t="str">
        <f t="shared" si="48"/>
        <v/>
      </c>
      <c r="AJ188">
        <v>10001</v>
      </c>
      <c r="AK188">
        <v>10013</v>
      </c>
      <c r="AL188">
        <v>10003</v>
      </c>
      <c r="AM188">
        <v>10004</v>
      </c>
      <c r="AN188">
        <v>10005</v>
      </c>
      <c r="AO188">
        <v>10006</v>
      </c>
      <c r="AP188">
        <v>10007</v>
      </c>
      <c r="AQ188">
        <v>10008</v>
      </c>
      <c r="AR188">
        <v>10009</v>
      </c>
      <c r="AS188">
        <v>10010</v>
      </c>
      <c r="AT188">
        <v>10011</v>
      </c>
      <c r="AU188">
        <v>10012</v>
      </c>
    </row>
    <row r="189" spans="1:47" x14ac:dyDescent="0.2">
      <c r="A189">
        <v>188</v>
      </c>
      <c r="B189">
        <f>VLOOKUP($A189,ArenaRobotConfig!$B:$G,6,TRUE)</f>
        <v>196</v>
      </c>
      <c r="C189">
        <f>VLOOKUP($A189,ArenaRobotConfig!$B:$G,3,TRUE)</f>
        <v>70</v>
      </c>
      <c r="E189">
        <v>5</v>
      </c>
      <c r="F189">
        <v>5</v>
      </c>
      <c r="G189">
        <v>5</v>
      </c>
      <c r="H189">
        <v>5</v>
      </c>
      <c r="I189">
        <v>5</v>
      </c>
      <c r="J189">
        <v>5</v>
      </c>
      <c r="L189">
        <v>10036</v>
      </c>
      <c r="M189">
        <v>10087</v>
      </c>
      <c r="N189">
        <v>10011</v>
      </c>
      <c r="O189">
        <v>10022</v>
      </c>
      <c r="P189">
        <v>10025</v>
      </c>
      <c r="Q189">
        <v>10017</v>
      </c>
      <c r="S189" t="str">
        <f t="shared" si="49"/>
        <v>10036#10087#10011#10022#10025#10017</v>
      </c>
      <c r="T189" t="e">
        <f t="shared" ca="1" si="50"/>
        <v>#NAME?</v>
      </c>
      <c r="U189" t="e">
        <f t="shared" ca="1" si="51"/>
        <v>#NAME?</v>
      </c>
      <c r="W189" s="15" t="str">
        <f t="shared" si="37"/>
        <v/>
      </c>
      <c r="X189" t="str">
        <f t="shared" si="38"/>
        <v/>
      </c>
      <c r="Y189" t="str">
        <f t="shared" si="39"/>
        <v/>
      </c>
      <c r="Z189" t="str">
        <f t="shared" si="40"/>
        <v/>
      </c>
      <c r="AA189" t="str">
        <f t="shared" si="41"/>
        <v/>
      </c>
      <c r="AB189" t="str">
        <f t="shared" si="42"/>
        <v/>
      </c>
      <c r="AC189" t="str">
        <f t="shared" si="43"/>
        <v/>
      </c>
      <c r="AD189" t="str">
        <f t="shared" si="44"/>
        <v/>
      </c>
      <c r="AE189" t="str">
        <f t="shared" si="45"/>
        <v/>
      </c>
      <c r="AF189" t="str">
        <f t="shared" si="46"/>
        <v/>
      </c>
      <c r="AG189" t="str">
        <f t="shared" si="47"/>
        <v/>
      </c>
      <c r="AH189" s="16" t="str">
        <f t="shared" si="48"/>
        <v/>
      </c>
      <c r="AJ189">
        <v>10001</v>
      </c>
      <c r="AK189">
        <v>10002</v>
      </c>
      <c r="AL189">
        <v>10003</v>
      </c>
      <c r="AM189">
        <v>10004</v>
      </c>
      <c r="AN189">
        <v>10005</v>
      </c>
      <c r="AO189">
        <v>10006</v>
      </c>
      <c r="AP189">
        <v>10007</v>
      </c>
      <c r="AQ189">
        <v>10008</v>
      </c>
      <c r="AR189">
        <v>10009</v>
      </c>
      <c r="AS189">
        <v>10010</v>
      </c>
      <c r="AT189">
        <v>10013</v>
      </c>
      <c r="AU189">
        <v>10012</v>
      </c>
    </row>
    <row r="190" spans="1:47" x14ac:dyDescent="0.2">
      <c r="A190">
        <v>189</v>
      </c>
      <c r="B190">
        <f>VLOOKUP($A190,ArenaRobotConfig!$B:$G,6,TRUE)</f>
        <v>198</v>
      </c>
      <c r="C190">
        <f>VLOOKUP($A190,ArenaRobotConfig!$B:$G,3,TRUE)</f>
        <v>70</v>
      </c>
      <c r="E190">
        <v>5</v>
      </c>
      <c r="F190">
        <v>5</v>
      </c>
      <c r="G190">
        <v>5</v>
      </c>
      <c r="H190">
        <v>5</v>
      </c>
      <c r="I190">
        <v>5</v>
      </c>
      <c r="J190">
        <v>5</v>
      </c>
      <c r="L190">
        <v>10018</v>
      </c>
      <c r="M190">
        <v>10087</v>
      </c>
      <c r="N190">
        <v>10038</v>
      </c>
      <c r="O190">
        <v>10043</v>
      </c>
      <c r="P190">
        <v>10031</v>
      </c>
      <c r="Q190">
        <v>10017</v>
      </c>
      <c r="S190" t="str">
        <f t="shared" si="49"/>
        <v>10018#10087#10038#10043#10031#10017</v>
      </c>
      <c r="T190" t="e">
        <f t="shared" ca="1" si="50"/>
        <v>#NAME?</v>
      </c>
      <c r="U190" t="e">
        <f t="shared" ca="1" si="51"/>
        <v>#NAME?</v>
      </c>
      <c r="W190" s="15" t="str">
        <f t="shared" si="37"/>
        <v/>
      </c>
      <c r="X190" t="str">
        <f t="shared" si="38"/>
        <v/>
      </c>
      <c r="Y190" t="str">
        <f t="shared" si="39"/>
        <v/>
      </c>
      <c r="Z190" t="str">
        <f t="shared" si="40"/>
        <v/>
      </c>
      <c r="AA190" t="str">
        <f t="shared" si="41"/>
        <v/>
      </c>
      <c r="AB190" t="str">
        <f t="shared" si="42"/>
        <v/>
      </c>
      <c r="AC190" t="str">
        <f t="shared" si="43"/>
        <v/>
      </c>
      <c r="AD190" t="str">
        <f t="shared" si="44"/>
        <v/>
      </c>
      <c r="AE190" t="str">
        <f t="shared" si="45"/>
        <v/>
      </c>
      <c r="AF190" t="str">
        <f t="shared" si="46"/>
        <v/>
      </c>
      <c r="AG190" t="str">
        <f t="shared" si="47"/>
        <v/>
      </c>
      <c r="AH190" s="16" t="str">
        <f t="shared" si="48"/>
        <v/>
      </c>
      <c r="AJ190">
        <v>10001</v>
      </c>
      <c r="AK190">
        <v>10002</v>
      </c>
      <c r="AL190">
        <v>10003</v>
      </c>
      <c r="AM190">
        <v>10004</v>
      </c>
      <c r="AN190">
        <v>10005</v>
      </c>
      <c r="AO190">
        <v>10006</v>
      </c>
      <c r="AP190">
        <v>10007</v>
      </c>
      <c r="AQ190">
        <v>10008</v>
      </c>
      <c r="AR190">
        <v>10009</v>
      </c>
      <c r="AS190">
        <v>10010</v>
      </c>
      <c r="AT190">
        <v>10011</v>
      </c>
      <c r="AU190">
        <v>10012</v>
      </c>
    </row>
    <row r="191" spans="1:47" x14ac:dyDescent="0.2">
      <c r="A191">
        <v>190</v>
      </c>
      <c r="B191">
        <f>VLOOKUP($A191,ArenaRobotConfig!$B:$G,6,TRUE)</f>
        <v>200</v>
      </c>
      <c r="C191">
        <f>VLOOKUP($A191,ArenaRobotConfig!$B:$G,3,TRUE)</f>
        <v>70</v>
      </c>
      <c r="E191">
        <v>5</v>
      </c>
      <c r="F191">
        <v>5</v>
      </c>
      <c r="G191">
        <v>5</v>
      </c>
      <c r="H191">
        <v>5</v>
      </c>
      <c r="I191">
        <v>5</v>
      </c>
      <c r="J191">
        <v>5</v>
      </c>
      <c r="L191">
        <v>10036</v>
      </c>
      <c r="M191">
        <v>10035</v>
      </c>
      <c r="N191">
        <v>10038</v>
      </c>
      <c r="O191">
        <v>10039</v>
      </c>
      <c r="P191">
        <v>10025</v>
      </c>
      <c r="Q191">
        <v>10027</v>
      </c>
      <c r="S191" t="str">
        <f t="shared" si="49"/>
        <v>10036#10035#10038#10039#10025#10027</v>
      </c>
      <c r="T191" t="e">
        <f t="shared" ca="1" si="50"/>
        <v>#NAME?</v>
      </c>
      <c r="U191" t="e">
        <f t="shared" ca="1" si="51"/>
        <v>#NAME?</v>
      </c>
      <c r="W191" s="15" t="str">
        <f t="shared" si="37"/>
        <v/>
      </c>
      <c r="X191" t="str">
        <f t="shared" si="38"/>
        <v/>
      </c>
      <c r="Y191" t="str">
        <f t="shared" si="39"/>
        <v/>
      </c>
      <c r="Z191" t="str">
        <f t="shared" si="40"/>
        <v/>
      </c>
      <c r="AA191" t="str">
        <f t="shared" si="41"/>
        <v/>
      </c>
      <c r="AB191" t="str">
        <f t="shared" si="42"/>
        <v/>
      </c>
      <c r="AC191" t="str">
        <f t="shared" si="43"/>
        <v/>
      </c>
      <c r="AD191" t="str">
        <f t="shared" si="44"/>
        <v/>
      </c>
      <c r="AE191" t="str">
        <f t="shared" si="45"/>
        <v/>
      </c>
      <c r="AF191" t="str">
        <f t="shared" si="46"/>
        <v/>
      </c>
      <c r="AG191" t="str">
        <f t="shared" si="47"/>
        <v/>
      </c>
      <c r="AH191" s="16" t="str">
        <f t="shared" si="48"/>
        <v/>
      </c>
      <c r="AJ191">
        <v>10001</v>
      </c>
      <c r="AK191">
        <v>10002</v>
      </c>
      <c r="AL191">
        <v>10003</v>
      </c>
      <c r="AM191">
        <v>10004</v>
      </c>
      <c r="AN191">
        <v>10005</v>
      </c>
      <c r="AO191">
        <v>10006</v>
      </c>
      <c r="AP191">
        <v>10007</v>
      </c>
      <c r="AQ191">
        <v>10008</v>
      </c>
      <c r="AR191">
        <v>10009</v>
      </c>
      <c r="AS191">
        <v>10010</v>
      </c>
      <c r="AT191">
        <v>10011</v>
      </c>
      <c r="AU191">
        <v>10012</v>
      </c>
    </row>
    <row r="192" spans="1:47" x14ac:dyDescent="0.2">
      <c r="A192">
        <v>191</v>
      </c>
      <c r="B192">
        <f>VLOOKUP($A192,ArenaRobotConfig!$B:$G,6,TRUE)</f>
        <v>202</v>
      </c>
      <c r="C192">
        <f>VLOOKUP($A192,ArenaRobotConfig!$B:$G,3,TRUE)</f>
        <v>70</v>
      </c>
      <c r="E192">
        <v>5</v>
      </c>
      <c r="F192">
        <v>5</v>
      </c>
      <c r="G192">
        <v>5</v>
      </c>
      <c r="H192">
        <v>5</v>
      </c>
      <c r="I192">
        <v>5</v>
      </c>
      <c r="J192">
        <v>5</v>
      </c>
      <c r="L192">
        <v>10003</v>
      </c>
      <c r="M192">
        <v>10007</v>
      </c>
      <c r="N192">
        <v>10004</v>
      </c>
      <c r="O192">
        <v>10088</v>
      </c>
      <c r="P192">
        <v>10015</v>
      </c>
      <c r="Q192">
        <v>10033</v>
      </c>
      <c r="S192" t="str">
        <f t="shared" si="49"/>
        <v>10003#10007#10004#10088#10015#10033</v>
      </c>
      <c r="T192" t="e">
        <f t="shared" ca="1" si="50"/>
        <v>#NAME?</v>
      </c>
      <c r="U192" t="e">
        <f t="shared" ca="1" si="51"/>
        <v>#NAME?</v>
      </c>
      <c r="W192" s="15" t="str">
        <f t="shared" si="37"/>
        <v/>
      </c>
      <c r="X192" t="str">
        <f t="shared" si="38"/>
        <v/>
      </c>
      <c r="Y192" t="str">
        <f t="shared" si="39"/>
        <v/>
      </c>
      <c r="Z192" t="str">
        <f t="shared" si="40"/>
        <v/>
      </c>
      <c r="AA192" t="str">
        <f t="shared" si="41"/>
        <v/>
      </c>
      <c r="AB192" t="str">
        <f t="shared" si="42"/>
        <v/>
      </c>
      <c r="AC192" t="str">
        <f t="shared" si="43"/>
        <v/>
      </c>
      <c r="AD192" t="str">
        <f t="shared" si="44"/>
        <v/>
      </c>
      <c r="AE192" t="str">
        <f t="shared" si="45"/>
        <v/>
      </c>
      <c r="AF192" t="str">
        <f t="shared" si="46"/>
        <v/>
      </c>
      <c r="AG192" t="str">
        <f t="shared" si="47"/>
        <v/>
      </c>
      <c r="AH192" s="16" t="str">
        <f t="shared" si="48"/>
        <v/>
      </c>
      <c r="AJ192">
        <v>10001</v>
      </c>
      <c r="AK192">
        <v>10002</v>
      </c>
      <c r="AL192">
        <v>10013</v>
      </c>
      <c r="AM192">
        <v>10014</v>
      </c>
      <c r="AN192">
        <v>10005</v>
      </c>
      <c r="AO192">
        <v>10006</v>
      </c>
      <c r="AP192">
        <v>10016</v>
      </c>
      <c r="AQ192">
        <v>10008</v>
      </c>
      <c r="AR192">
        <v>10009</v>
      </c>
      <c r="AS192">
        <v>10010</v>
      </c>
      <c r="AT192">
        <v>10011</v>
      </c>
      <c r="AU192">
        <v>10012</v>
      </c>
    </row>
    <row r="193" spans="1:47" x14ac:dyDescent="0.2">
      <c r="A193">
        <v>192</v>
      </c>
      <c r="B193">
        <f>VLOOKUP($A193,ArenaRobotConfig!$B:$G,6,TRUE)</f>
        <v>202</v>
      </c>
      <c r="C193">
        <f>VLOOKUP($A193,ArenaRobotConfig!$B:$G,3,TRUE)</f>
        <v>70</v>
      </c>
      <c r="E193">
        <v>5</v>
      </c>
      <c r="F193">
        <v>5</v>
      </c>
      <c r="G193">
        <v>5</v>
      </c>
      <c r="H193">
        <v>5</v>
      </c>
      <c r="I193">
        <v>5</v>
      </c>
      <c r="J193">
        <v>5</v>
      </c>
      <c r="L193">
        <v>10036</v>
      </c>
      <c r="M193">
        <v>10007</v>
      </c>
      <c r="N193">
        <v>10021</v>
      </c>
      <c r="O193">
        <v>10023</v>
      </c>
      <c r="P193">
        <v>10013</v>
      </c>
      <c r="Q193">
        <v>10041</v>
      </c>
      <c r="S193" t="str">
        <f t="shared" si="49"/>
        <v>10036#10007#10021#10023#10013#10041</v>
      </c>
      <c r="T193" t="e">
        <f t="shared" ca="1" si="50"/>
        <v>#NAME?</v>
      </c>
      <c r="U193" t="e">
        <f t="shared" ca="1" si="51"/>
        <v>#NAME?</v>
      </c>
      <c r="W193" s="15" t="str">
        <f t="shared" si="37"/>
        <v/>
      </c>
      <c r="X193" t="str">
        <f t="shared" si="38"/>
        <v/>
      </c>
      <c r="Y193" t="str">
        <f t="shared" si="39"/>
        <v/>
      </c>
      <c r="Z193" t="str">
        <f t="shared" si="40"/>
        <v/>
      </c>
      <c r="AA193" t="str">
        <f t="shared" si="41"/>
        <v/>
      </c>
      <c r="AB193" t="str">
        <f t="shared" si="42"/>
        <v/>
      </c>
      <c r="AC193" t="str">
        <f t="shared" si="43"/>
        <v/>
      </c>
      <c r="AD193" t="str">
        <f t="shared" si="44"/>
        <v/>
      </c>
      <c r="AE193" t="str">
        <f t="shared" si="45"/>
        <v/>
      </c>
      <c r="AF193" t="str">
        <f t="shared" si="46"/>
        <v/>
      </c>
      <c r="AG193" t="str">
        <f t="shared" si="47"/>
        <v/>
      </c>
      <c r="AH193" s="16" t="str">
        <f t="shared" si="48"/>
        <v/>
      </c>
      <c r="AJ193">
        <v>10001</v>
      </c>
      <c r="AK193">
        <v>10002</v>
      </c>
      <c r="AL193">
        <v>10003</v>
      </c>
      <c r="AM193">
        <v>10004</v>
      </c>
      <c r="AN193">
        <v>10005</v>
      </c>
      <c r="AO193">
        <v>10006</v>
      </c>
      <c r="AP193">
        <v>10014</v>
      </c>
      <c r="AQ193">
        <v>10008</v>
      </c>
      <c r="AR193">
        <v>10009</v>
      </c>
      <c r="AS193">
        <v>10010</v>
      </c>
      <c r="AT193">
        <v>10011</v>
      </c>
      <c r="AU193">
        <v>10012</v>
      </c>
    </row>
    <row r="194" spans="1:47" x14ac:dyDescent="0.2">
      <c r="A194">
        <v>193</v>
      </c>
      <c r="B194">
        <f>VLOOKUP($A194,ArenaRobotConfig!$B:$G,6,TRUE)</f>
        <v>202</v>
      </c>
      <c r="C194">
        <f>VLOOKUP($A194,ArenaRobotConfig!$B:$G,3,TRUE)</f>
        <v>70</v>
      </c>
      <c r="E194">
        <v>5</v>
      </c>
      <c r="F194">
        <v>5</v>
      </c>
      <c r="G194">
        <v>5</v>
      </c>
      <c r="H194">
        <v>5</v>
      </c>
      <c r="I194">
        <v>5</v>
      </c>
      <c r="J194">
        <v>5</v>
      </c>
      <c r="L194">
        <v>10044</v>
      </c>
      <c r="M194">
        <v>10087</v>
      </c>
      <c r="N194">
        <v>10016</v>
      </c>
      <c r="O194">
        <v>10043</v>
      </c>
      <c r="P194">
        <v>10013</v>
      </c>
      <c r="Q194">
        <v>10027</v>
      </c>
      <c r="S194" t="str">
        <f t="shared" si="49"/>
        <v>10044#10087#10016#10043#10013#10027</v>
      </c>
      <c r="T194" t="e">
        <f t="shared" ca="1" si="50"/>
        <v>#NAME?</v>
      </c>
      <c r="U194" t="e">
        <f t="shared" ca="1" si="51"/>
        <v>#NAME?</v>
      </c>
      <c r="W194" s="15" t="str">
        <f t="shared" ref="W194:W258" si="52">_xlfn.IFNA(MATCH(AJ194,$L194:$Q194,0),"")</f>
        <v/>
      </c>
      <c r="X194" t="str">
        <f t="shared" ref="X194:X258" si="53">_xlfn.IFNA(MATCH(AK194,$L194:$Q194,0),"")</f>
        <v/>
      </c>
      <c r="Y194" t="str">
        <f t="shared" ref="Y194:Y258" si="54">_xlfn.IFNA(MATCH(AL194,$L194:$Q194,0),"")</f>
        <v/>
      </c>
      <c r="Z194" t="str">
        <f t="shared" ref="Z194:Z258" si="55">_xlfn.IFNA(MATCH(AM194,$L194:$Q194,0),"")</f>
        <v/>
      </c>
      <c r="AA194" t="str">
        <f t="shared" ref="AA194:AA258" si="56">_xlfn.IFNA(MATCH(AN194,$L194:$Q194,0),"")</f>
        <v/>
      </c>
      <c r="AB194" t="str">
        <f t="shared" ref="AB194:AB258" si="57">_xlfn.IFNA(MATCH(AO194,$L194:$Q194,0),"")</f>
        <v/>
      </c>
      <c r="AC194" t="str">
        <f t="shared" ref="AC194:AC258" si="58">_xlfn.IFNA(MATCH(AP194,$L194:$Q194,0),"")</f>
        <v/>
      </c>
      <c r="AD194" t="str">
        <f t="shared" ref="AD194:AD258" si="59">_xlfn.IFNA(MATCH(AQ194,$L194:$Q194,0),"")</f>
        <v/>
      </c>
      <c r="AE194" t="str">
        <f t="shared" ref="AE194:AE258" si="60">_xlfn.IFNA(MATCH(AR194,$L194:$Q194,0),"")</f>
        <v/>
      </c>
      <c r="AF194" t="str">
        <f t="shared" ref="AF194:AF258" si="61">_xlfn.IFNA(MATCH(AS194,$L194:$Q194,0),"")</f>
        <v/>
      </c>
      <c r="AG194" t="str">
        <f t="shared" ref="AG194:AG258" si="62">_xlfn.IFNA(MATCH(AT194,$L194:$Q194,0),"")</f>
        <v/>
      </c>
      <c r="AH194" s="16" t="str">
        <f t="shared" ref="AH194:AH258" si="63">_xlfn.IFNA(MATCH(AU194,$L194:$Q194,0),"")</f>
        <v/>
      </c>
      <c r="AJ194">
        <v>10001</v>
      </c>
      <c r="AK194">
        <v>10002</v>
      </c>
      <c r="AL194">
        <v>10003</v>
      </c>
      <c r="AM194">
        <v>10004</v>
      </c>
      <c r="AN194">
        <v>10005</v>
      </c>
      <c r="AO194">
        <v>10006</v>
      </c>
      <c r="AP194">
        <v>10007</v>
      </c>
      <c r="AQ194">
        <v>10008</v>
      </c>
      <c r="AR194">
        <v>10009</v>
      </c>
      <c r="AS194">
        <v>10010</v>
      </c>
      <c r="AT194">
        <v>10011</v>
      </c>
      <c r="AU194">
        <v>10012</v>
      </c>
    </row>
    <row r="195" spans="1:47" x14ac:dyDescent="0.2">
      <c r="A195">
        <v>194</v>
      </c>
      <c r="B195">
        <f>VLOOKUP($A195,ArenaRobotConfig!$B:$G,6,TRUE)</f>
        <v>202</v>
      </c>
      <c r="C195">
        <f>VLOOKUP($A195,ArenaRobotConfig!$B:$G,3,TRUE)</f>
        <v>70</v>
      </c>
      <c r="E195">
        <v>5</v>
      </c>
      <c r="F195">
        <v>5</v>
      </c>
      <c r="G195">
        <v>5</v>
      </c>
      <c r="H195">
        <v>5</v>
      </c>
      <c r="I195">
        <v>5</v>
      </c>
      <c r="J195">
        <v>5</v>
      </c>
      <c r="L195">
        <v>10006</v>
      </c>
      <c r="M195">
        <v>10087</v>
      </c>
      <c r="N195">
        <v>10016</v>
      </c>
      <c r="O195">
        <v>10043</v>
      </c>
      <c r="P195">
        <v>10045</v>
      </c>
      <c r="Q195">
        <v>10033</v>
      </c>
      <c r="S195" t="str">
        <f t="shared" ref="S195:S258" si="64">L195&amp;"#"&amp;M195&amp;"#"&amp;N195&amp;"#"&amp;O195&amp;"#"&amp;P195&amp;"#"&amp;Q195</f>
        <v>10006#10087#10016#10043#10045#10033</v>
      </c>
      <c r="T195" t="e">
        <f t="shared" ref="T195:T258" ca="1" si="65">_xlfn.TEXTJOIN("#",TRUE,AJ195:AO195)</f>
        <v>#NAME?</v>
      </c>
      <c r="U195" t="e">
        <f t="shared" ref="U195:U258" ca="1" si="66">_xlfn.TEXTJOIN("#",TRUE,AP195:AU195)</f>
        <v>#NAME?</v>
      </c>
      <c r="W195" s="15" t="str">
        <f t="shared" si="52"/>
        <v/>
      </c>
      <c r="X195" t="str">
        <f t="shared" si="53"/>
        <v/>
      </c>
      <c r="Y195" t="str">
        <f t="shared" si="54"/>
        <v/>
      </c>
      <c r="Z195" t="str">
        <f t="shared" si="55"/>
        <v/>
      </c>
      <c r="AA195" t="str">
        <f t="shared" si="56"/>
        <v/>
      </c>
      <c r="AB195" t="str">
        <f t="shared" si="57"/>
        <v/>
      </c>
      <c r="AC195" t="str">
        <f t="shared" si="58"/>
        <v/>
      </c>
      <c r="AD195" t="str">
        <f t="shared" si="59"/>
        <v/>
      </c>
      <c r="AE195" t="str">
        <f t="shared" si="60"/>
        <v/>
      </c>
      <c r="AF195" t="str">
        <f t="shared" si="61"/>
        <v/>
      </c>
      <c r="AG195" t="str">
        <f t="shared" si="62"/>
        <v/>
      </c>
      <c r="AH195" s="16" t="str">
        <f t="shared" si="63"/>
        <v/>
      </c>
      <c r="AJ195">
        <v>10001</v>
      </c>
      <c r="AK195">
        <v>10002</v>
      </c>
      <c r="AL195">
        <v>10003</v>
      </c>
      <c r="AM195">
        <v>10004</v>
      </c>
      <c r="AN195">
        <v>10005</v>
      </c>
      <c r="AO195">
        <v>10013</v>
      </c>
      <c r="AP195">
        <v>10007</v>
      </c>
      <c r="AQ195">
        <v>10008</v>
      </c>
      <c r="AR195">
        <v>10009</v>
      </c>
      <c r="AS195">
        <v>10010</v>
      </c>
      <c r="AT195">
        <v>10011</v>
      </c>
      <c r="AU195">
        <v>10012</v>
      </c>
    </row>
    <row r="196" spans="1:47" x14ac:dyDescent="0.2">
      <c r="A196">
        <v>195</v>
      </c>
      <c r="B196">
        <f>VLOOKUP($A196,ArenaRobotConfig!$B:$G,6,TRUE)</f>
        <v>202</v>
      </c>
      <c r="C196">
        <f>VLOOKUP($A196,ArenaRobotConfig!$B:$G,3,TRUE)</f>
        <v>70</v>
      </c>
      <c r="E196">
        <v>5</v>
      </c>
      <c r="F196">
        <v>5</v>
      </c>
      <c r="G196">
        <v>5</v>
      </c>
      <c r="H196">
        <v>5</v>
      </c>
      <c r="I196">
        <v>5</v>
      </c>
      <c r="J196">
        <v>5</v>
      </c>
      <c r="L196">
        <v>10036</v>
      </c>
      <c r="M196">
        <v>10035</v>
      </c>
      <c r="N196">
        <v>10042</v>
      </c>
      <c r="O196">
        <v>10022</v>
      </c>
      <c r="P196">
        <v>10045</v>
      </c>
      <c r="Q196">
        <v>10033</v>
      </c>
      <c r="S196" t="str">
        <f t="shared" si="64"/>
        <v>10036#10035#10042#10022#10045#10033</v>
      </c>
      <c r="T196" t="e">
        <f t="shared" ca="1" si="65"/>
        <v>#NAME?</v>
      </c>
      <c r="U196" t="e">
        <f t="shared" ca="1" si="66"/>
        <v>#NAME?</v>
      </c>
      <c r="W196" s="15" t="str">
        <f t="shared" si="52"/>
        <v/>
      </c>
      <c r="X196" t="str">
        <f t="shared" si="53"/>
        <v/>
      </c>
      <c r="Y196" t="str">
        <f t="shared" si="54"/>
        <v/>
      </c>
      <c r="Z196" t="str">
        <f t="shared" si="55"/>
        <v/>
      </c>
      <c r="AA196" t="str">
        <f t="shared" si="56"/>
        <v/>
      </c>
      <c r="AB196" t="str">
        <f t="shared" si="57"/>
        <v/>
      </c>
      <c r="AC196" t="str">
        <f t="shared" si="58"/>
        <v/>
      </c>
      <c r="AD196" t="str">
        <f t="shared" si="59"/>
        <v/>
      </c>
      <c r="AE196" t="str">
        <f t="shared" si="60"/>
        <v/>
      </c>
      <c r="AF196" t="str">
        <f t="shared" si="61"/>
        <v/>
      </c>
      <c r="AG196" t="str">
        <f t="shared" si="62"/>
        <v/>
      </c>
      <c r="AH196" s="16" t="str">
        <f t="shared" si="63"/>
        <v/>
      </c>
      <c r="AJ196">
        <v>10001</v>
      </c>
      <c r="AK196">
        <v>10002</v>
      </c>
      <c r="AL196">
        <v>10003</v>
      </c>
      <c r="AM196">
        <v>10004</v>
      </c>
      <c r="AN196">
        <v>10005</v>
      </c>
      <c r="AO196">
        <v>10006</v>
      </c>
      <c r="AP196">
        <v>10007</v>
      </c>
      <c r="AQ196">
        <v>10008</v>
      </c>
      <c r="AR196">
        <v>10009</v>
      </c>
      <c r="AS196">
        <v>10010</v>
      </c>
      <c r="AT196">
        <v>10011</v>
      </c>
      <c r="AU196">
        <v>10012</v>
      </c>
    </row>
    <row r="197" spans="1:47" x14ac:dyDescent="0.2">
      <c r="A197">
        <v>196</v>
      </c>
      <c r="B197">
        <f>VLOOKUP($A197,ArenaRobotConfig!$B:$G,6,TRUE)</f>
        <v>202</v>
      </c>
      <c r="C197">
        <f>VLOOKUP($A197,ArenaRobotConfig!$B:$G,3,TRUE)</f>
        <v>70</v>
      </c>
      <c r="E197">
        <v>5</v>
      </c>
      <c r="F197">
        <v>5</v>
      </c>
      <c r="G197">
        <v>5</v>
      </c>
      <c r="H197">
        <v>5</v>
      </c>
      <c r="I197">
        <v>5</v>
      </c>
      <c r="J197">
        <v>5</v>
      </c>
      <c r="L197">
        <v>10001</v>
      </c>
      <c r="M197">
        <v>10020</v>
      </c>
      <c r="N197">
        <v>10086</v>
      </c>
      <c r="O197">
        <v>10028</v>
      </c>
      <c r="P197">
        <v>10025</v>
      </c>
      <c r="Q197">
        <v>10026</v>
      </c>
      <c r="S197" t="str">
        <f t="shared" si="64"/>
        <v>10001#10020#10086#10028#10025#10026</v>
      </c>
      <c r="T197" t="e">
        <f t="shared" ca="1" si="65"/>
        <v>#NAME?</v>
      </c>
      <c r="U197" t="e">
        <f t="shared" ca="1" si="66"/>
        <v>#NAME?</v>
      </c>
      <c r="W197" s="15" t="str">
        <f t="shared" si="52"/>
        <v/>
      </c>
      <c r="X197" t="str">
        <f t="shared" si="53"/>
        <v/>
      </c>
      <c r="Y197" t="str">
        <f t="shared" si="54"/>
        <v/>
      </c>
      <c r="Z197" t="str">
        <f t="shared" si="55"/>
        <v/>
      </c>
      <c r="AA197" t="str">
        <f t="shared" si="56"/>
        <v/>
      </c>
      <c r="AB197" t="str">
        <f t="shared" si="57"/>
        <v/>
      </c>
      <c r="AC197" t="str">
        <f t="shared" si="58"/>
        <v/>
      </c>
      <c r="AD197" t="str">
        <f t="shared" si="59"/>
        <v/>
      </c>
      <c r="AE197" t="str">
        <f t="shared" si="60"/>
        <v/>
      </c>
      <c r="AF197" t="str">
        <f t="shared" si="61"/>
        <v/>
      </c>
      <c r="AG197" t="str">
        <f t="shared" si="62"/>
        <v/>
      </c>
      <c r="AH197" s="16" t="str">
        <f t="shared" si="63"/>
        <v/>
      </c>
      <c r="AJ197">
        <v>10013</v>
      </c>
      <c r="AK197">
        <v>10002</v>
      </c>
      <c r="AL197">
        <v>10003</v>
      </c>
      <c r="AM197">
        <v>10004</v>
      </c>
      <c r="AN197">
        <v>10005</v>
      </c>
      <c r="AO197">
        <v>10006</v>
      </c>
      <c r="AP197">
        <v>10007</v>
      </c>
      <c r="AQ197">
        <v>10008</v>
      </c>
      <c r="AR197">
        <v>10009</v>
      </c>
      <c r="AS197">
        <v>10010</v>
      </c>
      <c r="AT197">
        <v>10011</v>
      </c>
      <c r="AU197">
        <v>10012</v>
      </c>
    </row>
    <row r="198" spans="1:47" x14ac:dyDescent="0.2">
      <c r="A198">
        <v>197</v>
      </c>
      <c r="B198">
        <f>VLOOKUP($A198,ArenaRobotConfig!$B:$G,6,TRUE)</f>
        <v>202</v>
      </c>
      <c r="C198">
        <f>VLOOKUP($A198,ArenaRobotConfig!$B:$G,3,TRUE)</f>
        <v>70</v>
      </c>
      <c r="E198">
        <v>5</v>
      </c>
      <c r="F198">
        <v>5</v>
      </c>
      <c r="G198">
        <v>5</v>
      </c>
      <c r="H198">
        <v>5</v>
      </c>
      <c r="I198">
        <v>5</v>
      </c>
      <c r="J198">
        <v>5</v>
      </c>
      <c r="L198">
        <v>10019</v>
      </c>
      <c r="M198">
        <v>10085</v>
      </c>
      <c r="N198">
        <v>10021</v>
      </c>
      <c r="O198">
        <v>10029</v>
      </c>
      <c r="P198">
        <v>10089</v>
      </c>
      <c r="Q198">
        <v>10014</v>
      </c>
      <c r="S198" t="str">
        <f t="shared" si="64"/>
        <v>10019#10085#10021#10029#10089#10014</v>
      </c>
      <c r="T198" t="e">
        <f t="shared" ca="1" si="65"/>
        <v>#NAME?</v>
      </c>
      <c r="U198" t="e">
        <f t="shared" ca="1" si="66"/>
        <v>#NAME?</v>
      </c>
      <c r="W198" s="15" t="str">
        <f t="shared" si="52"/>
        <v/>
      </c>
      <c r="X198" t="str">
        <f t="shared" si="53"/>
        <v/>
      </c>
      <c r="Y198" t="str">
        <f t="shared" si="54"/>
        <v/>
      </c>
      <c r="Z198" t="str">
        <f t="shared" si="55"/>
        <v/>
      </c>
      <c r="AA198" t="str">
        <f t="shared" si="56"/>
        <v/>
      </c>
      <c r="AB198" t="str">
        <f t="shared" si="57"/>
        <v/>
      </c>
      <c r="AC198" t="str">
        <f t="shared" si="58"/>
        <v/>
      </c>
      <c r="AD198" t="str">
        <f t="shared" si="59"/>
        <v/>
      </c>
      <c r="AE198" t="str">
        <f t="shared" si="60"/>
        <v/>
      </c>
      <c r="AF198" t="str">
        <f t="shared" si="61"/>
        <v/>
      </c>
      <c r="AG198" t="str">
        <f t="shared" si="62"/>
        <v/>
      </c>
      <c r="AH198" s="16" t="str">
        <f t="shared" si="63"/>
        <v/>
      </c>
      <c r="AJ198">
        <v>10001</v>
      </c>
      <c r="AK198">
        <v>10002</v>
      </c>
      <c r="AL198">
        <v>10003</v>
      </c>
      <c r="AM198">
        <v>10004</v>
      </c>
      <c r="AN198">
        <v>10005</v>
      </c>
      <c r="AO198">
        <v>10006</v>
      </c>
      <c r="AP198">
        <v>10007</v>
      </c>
      <c r="AQ198">
        <v>10008</v>
      </c>
      <c r="AR198">
        <v>10009</v>
      </c>
      <c r="AS198">
        <v>10010</v>
      </c>
      <c r="AT198">
        <v>10011</v>
      </c>
      <c r="AU198">
        <v>10012</v>
      </c>
    </row>
    <row r="199" spans="1:47" x14ac:dyDescent="0.2">
      <c r="A199">
        <v>198</v>
      </c>
      <c r="B199">
        <f>VLOOKUP($A199,ArenaRobotConfig!$B:$G,6,TRUE)</f>
        <v>202</v>
      </c>
      <c r="C199">
        <f>VLOOKUP($A199,ArenaRobotConfig!$B:$G,3,TRUE)</f>
        <v>70</v>
      </c>
      <c r="E199">
        <v>5</v>
      </c>
      <c r="F199">
        <v>5</v>
      </c>
      <c r="G199">
        <v>5</v>
      </c>
      <c r="H199">
        <v>5</v>
      </c>
      <c r="I199">
        <v>5</v>
      </c>
      <c r="J199">
        <v>5</v>
      </c>
      <c r="L199">
        <v>10019</v>
      </c>
      <c r="M199">
        <v>10035</v>
      </c>
      <c r="N199">
        <v>10086</v>
      </c>
      <c r="O199">
        <v>10088</v>
      </c>
      <c r="P199">
        <v>10089</v>
      </c>
      <c r="Q199">
        <v>10026</v>
      </c>
      <c r="S199" t="str">
        <f t="shared" si="64"/>
        <v>10019#10035#10086#10088#10089#10026</v>
      </c>
      <c r="T199" t="e">
        <f t="shared" ca="1" si="65"/>
        <v>#NAME?</v>
      </c>
      <c r="U199" t="e">
        <f t="shared" ca="1" si="66"/>
        <v>#NAME?</v>
      </c>
      <c r="W199" s="15" t="str">
        <f t="shared" si="52"/>
        <v/>
      </c>
      <c r="X199" t="str">
        <f t="shared" si="53"/>
        <v/>
      </c>
      <c r="Y199" t="str">
        <f t="shared" si="54"/>
        <v/>
      </c>
      <c r="Z199" t="str">
        <f t="shared" si="55"/>
        <v/>
      </c>
      <c r="AA199" t="str">
        <f t="shared" si="56"/>
        <v/>
      </c>
      <c r="AB199" t="str">
        <f t="shared" si="57"/>
        <v/>
      </c>
      <c r="AC199" t="str">
        <f t="shared" si="58"/>
        <v/>
      </c>
      <c r="AD199" t="str">
        <f t="shared" si="59"/>
        <v/>
      </c>
      <c r="AE199" t="str">
        <f t="shared" si="60"/>
        <v/>
      </c>
      <c r="AF199" t="str">
        <f t="shared" si="61"/>
        <v/>
      </c>
      <c r="AG199" t="str">
        <f t="shared" si="62"/>
        <v/>
      </c>
      <c r="AH199" s="16" t="str">
        <f t="shared" si="63"/>
        <v/>
      </c>
      <c r="AJ199">
        <v>10001</v>
      </c>
      <c r="AK199">
        <v>10002</v>
      </c>
      <c r="AL199">
        <v>10003</v>
      </c>
      <c r="AM199">
        <v>10004</v>
      </c>
      <c r="AN199">
        <v>10005</v>
      </c>
      <c r="AO199">
        <v>10006</v>
      </c>
      <c r="AP199">
        <v>10007</v>
      </c>
      <c r="AQ199">
        <v>10008</v>
      </c>
      <c r="AR199">
        <v>10009</v>
      </c>
      <c r="AS199">
        <v>10010</v>
      </c>
      <c r="AT199">
        <v>10011</v>
      </c>
      <c r="AU199">
        <v>10012</v>
      </c>
    </row>
    <row r="200" spans="1:47" x14ac:dyDescent="0.2">
      <c r="A200">
        <v>199</v>
      </c>
      <c r="B200">
        <f>VLOOKUP($A200,ArenaRobotConfig!$B:$G,6,TRUE)</f>
        <v>155</v>
      </c>
      <c r="C200">
        <f>VLOOKUP($A200,ArenaRobotConfig!$B:$G,3,TRUE)</f>
        <v>70</v>
      </c>
      <c r="E200">
        <v>5</v>
      </c>
      <c r="F200">
        <v>5</v>
      </c>
      <c r="G200">
        <v>5</v>
      </c>
      <c r="H200">
        <v>5</v>
      </c>
      <c r="I200">
        <v>5</v>
      </c>
      <c r="J200">
        <v>5</v>
      </c>
      <c r="L200">
        <v>10034</v>
      </c>
      <c r="M200">
        <v>10010</v>
      </c>
      <c r="N200">
        <v>10021</v>
      </c>
      <c r="O200">
        <v>10088</v>
      </c>
      <c r="P200">
        <v>10015</v>
      </c>
      <c r="Q200">
        <v>10014</v>
      </c>
      <c r="S200" t="str">
        <f t="shared" si="64"/>
        <v>10034#10010#10021#10088#10015#10014</v>
      </c>
      <c r="T200" t="e">
        <f t="shared" ca="1" si="65"/>
        <v>#NAME?</v>
      </c>
      <c r="U200" t="e">
        <f t="shared" ca="1" si="66"/>
        <v>#NAME?</v>
      </c>
      <c r="W200" s="15" t="str">
        <f t="shared" si="52"/>
        <v/>
      </c>
      <c r="X200" t="str">
        <f t="shared" si="53"/>
        <v/>
      </c>
      <c r="Y200" t="str">
        <f t="shared" si="54"/>
        <v/>
      </c>
      <c r="Z200" t="str">
        <f t="shared" si="55"/>
        <v/>
      </c>
      <c r="AA200" t="str">
        <f t="shared" si="56"/>
        <v/>
      </c>
      <c r="AB200" t="str">
        <f t="shared" si="57"/>
        <v/>
      </c>
      <c r="AC200" t="str">
        <f t="shared" si="58"/>
        <v/>
      </c>
      <c r="AD200" t="str">
        <f t="shared" si="59"/>
        <v/>
      </c>
      <c r="AE200" t="str">
        <f t="shared" si="60"/>
        <v/>
      </c>
      <c r="AF200" t="str">
        <f t="shared" si="61"/>
        <v/>
      </c>
      <c r="AG200" t="str">
        <f t="shared" si="62"/>
        <v/>
      </c>
      <c r="AH200" s="16" t="str">
        <f t="shared" si="63"/>
        <v/>
      </c>
      <c r="AJ200">
        <v>10001</v>
      </c>
      <c r="AK200">
        <v>10002</v>
      </c>
      <c r="AL200">
        <v>10003</v>
      </c>
      <c r="AM200">
        <v>10004</v>
      </c>
      <c r="AN200">
        <v>10005</v>
      </c>
      <c r="AO200">
        <v>10006</v>
      </c>
      <c r="AP200">
        <v>10007</v>
      </c>
      <c r="AQ200">
        <v>10008</v>
      </c>
      <c r="AR200">
        <v>10009</v>
      </c>
      <c r="AS200">
        <v>10013</v>
      </c>
      <c r="AT200">
        <v>10011</v>
      </c>
      <c r="AU200">
        <v>10012</v>
      </c>
    </row>
    <row r="201" spans="1:47" x14ac:dyDescent="0.2">
      <c r="A201">
        <v>200</v>
      </c>
      <c r="B201">
        <f>VLOOKUP($A201,ArenaRobotConfig!$B:$G,6,TRUE)</f>
        <v>204</v>
      </c>
      <c r="C201">
        <f>VLOOKUP($A201,ArenaRobotConfig!$B:$G,3,TRUE)</f>
        <v>70</v>
      </c>
      <c r="E201">
        <v>5</v>
      </c>
      <c r="F201">
        <v>5</v>
      </c>
      <c r="G201">
        <v>5</v>
      </c>
      <c r="H201">
        <v>5</v>
      </c>
      <c r="I201">
        <v>5</v>
      </c>
      <c r="J201">
        <v>5</v>
      </c>
      <c r="L201">
        <v>10001</v>
      </c>
      <c r="M201">
        <v>10087</v>
      </c>
      <c r="N201">
        <v>10004</v>
      </c>
      <c r="O201">
        <v>10088</v>
      </c>
      <c r="P201">
        <v>10013</v>
      </c>
      <c r="Q201">
        <v>10027</v>
      </c>
      <c r="S201" t="str">
        <f t="shared" si="64"/>
        <v>10001#10087#10004#10088#10013#10027</v>
      </c>
      <c r="T201" t="e">
        <f t="shared" ca="1" si="65"/>
        <v>#NAME?</v>
      </c>
      <c r="U201" t="e">
        <f t="shared" ca="1" si="66"/>
        <v>#NAME?</v>
      </c>
      <c r="W201" s="15" t="str">
        <f t="shared" si="52"/>
        <v/>
      </c>
      <c r="X201" t="str">
        <f t="shared" si="53"/>
        <v/>
      </c>
      <c r="Y201" t="str">
        <f t="shared" si="54"/>
        <v/>
      </c>
      <c r="Z201" t="str">
        <f t="shared" si="55"/>
        <v/>
      </c>
      <c r="AA201" t="str">
        <f t="shared" si="56"/>
        <v/>
      </c>
      <c r="AB201" t="str">
        <f t="shared" si="57"/>
        <v/>
      </c>
      <c r="AC201" t="str">
        <f t="shared" si="58"/>
        <v/>
      </c>
      <c r="AD201" t="str">
        <f t="shared" si="59"/>
        <v/>
      </c>
      <c r="AE201" t="str">
        <f t="shared" si="60"/>
        <v/>
      </c>
      <c r="AF201" t="str">
        <f t="shared" si="61"/>
        <v/>
      </c>
      <c r="AG201" t="str">
        <f t="shared" si="62"/>
        <v/>
      </c>
      <c r="AH201" s="16" t="str">
        <f t="shared" si="63"/>
        <v/>
      </c>
      <c r="AJ201">
        <v>10015</v>
      </c>
      <c r="AK201">
        <v>10002</v>
      </c>
      <c r="AL201">
        <v>10003</v>
      </c>
      <c r="AM201">
        <v>10014</v>
      </c>
      <c r="AN201">
        <v>10005</v>
      </c>
      <c r="AO201">
        <v>10006</v>
      </c>
      <c r="AP201">
        <v>10007</v>
      </c>
      <c r="AQ201">
        <v>10008</v>
      </c>
      <c r="AR201">
        <v>10009</v>
      </c>
      <c r="AS201">
        <v>10010</v>
      </c>
      <c r="AT201">
        <v>10011</v>
      </c>
      <c r="AU201">
        <v>10012</v>
      </c>
    </row>
    <row r="202" spans="1:47" x14ac:dyDescent="0.2">
      <c r="A202">
        <v>201</v>
      </c>
      <c r="B202">
        <f>VLOOKUP($A202,ArenaRobotConfig!$B:$G,6,TRUE)</f>
        <v>204</v>
      </c>
      <c r="C202">
        <f>VLOOKUP($A202,ArenaRobotConfig!$B:$G,3,TRUE)</f>
        <v>70</v>
      </c>
      <c r="E202">
        <v>5</v>
      </c>
      <c r="F202">
        <v>5</v>
      </c>
      <c r="G202">
        <v>5</v>
      </c>
      <c r="H202">
        <v>5</v>
      </c>
      <c r="I202">
        <v>5</v>
      </c>
      <c r="J202">
        <v>5</v>
      </c>
      <c r="L202">
        <v>10044</v>
      </c>
      <c r="M202">
        <v>10037</v>
      </c>
      <c r="N202">
        <v>10008</v>
      </c>
      <c r="O202">
        <v>10039</v>
      </c>
      <c r="P202">
        <v>10089</v>
      </c>
      <c r="Q202">
        <v>10014</v>
      </c>
      <c r="S202" t="str">
        <f t="shared" si="64"/>
        <v>10044#10037#10008#10039#10089#10014</v>
      </c>
      <c r="T202" t="e">
        <f t="shared" ca="1" si="65"/>
        <v>#NAME?</v>
      </c>
      <c r="U202" t="e">
        <f t="shared" ca="1" si="66"/>
        <v>#NAME?</v>
      </c>
      <c r="W202" s="15" t="str">
        <f t="shared" si="52"/>
        <v/>
      </c>
      <c r="X202" t="str">
        <f t="shared" si="53"/>
        <v/>
      </c>
      <c r="Y202" t="str">
        <f t="shared" si="54"/>
        <v/>
      </c>
      <c r="Z202" t="str">
        <f t="shared" si="55"/>
        <v/>
      </c>
      <c r="AA202" t="str">
        <f t="shared" si="56"/>
        <v/>
      </c>
      <c r="AB202" t="str">
        <f t="shared" si="57"/>
        <v/>
      </c>
      <c r="AC202" t="str">
        <f t="shared" si="58"/>
        <v/>
      </c>
      <c r="AD202" t="str">
        <f t="shared" si="59"/>
        <v/>
      </c>
      <c r="AE202" t="str">
        <f t="shared" si="60"/>
        <v/>
      </c>
      <c r="AF202" t="str">
        <f t="shared" si="61"/>
        <v/>
      </c>
      <c r="AG202" t="str">
        <f t="shared" si="62"/>
        <v/>
      </c>
      <c r="AH202" s="16" t="str">
        <f t="shared" si="63"/>
        <v/>
      </c>
      <c r="AJ202">
        <v>10001</v>
      </c>
      <c r="AK202">
        <v>10002</v>
      </c>
      <c r="AL202">
        <v>10003</v>
      </c>
      <c r="AM202">
        <v>10004</v>
      </c>
      <c r="AN202">
        <v>10005</v>
      </c>
      <c r="AO202">
        <v>10006</v>
      </c>
      <c r="AP202">
        <v>10007</v>
      </c>
      <c r="AQ202">
        <v>10013</v>
      </c>
      <c r="AR202">
        <v>10009</v>
      </c>
      <c r="AS202">
        <v>10010</v>
      </c>
      <c r="AT202">
        <v>10011</v>
      </c>
      <c r="AU202">
        <v>10012</v>
      </c>
    </row>
    <row r="203" spans="1:47" x14ac:dyDescent="0.2">
      <c r="A203">
        <v>202</v>
      </c>
      <c r="B203">
        <f>VLOOKUP($A203,ArenaRobotConfig!$B:$G,6,TRUE)</f>
        <v>204</v>
      </c>
      <c r="C203">
        <f>VLOOKUP($A203,ArenaRobotConfig!$B:$G,3,TRUE)</f>
        <v>70</v>
      </c>
      <c r="E203">
        <v>5</v>
      </c>
      <c r="F203">
        <v>5</v>
      </c>
      <c r="G203">
        <v>5</v>
      </c>
      <c r="H203">
        <v>5</v>
      </c>
      <c r="I203">
        <v>5</v>
      </c>
      <c r="J203">
        <v>5</v>
      </c>
      <c r="L203">
        <v>10018</v>
      </c>
      <c r="M203">
        <v>10085</v>
      </c>
      <c r="N203">
        <v>10011</v>
      </c>
      <c r="O203">
        <v>10023</v>
      </c>
      <c r="P203">
        <v>10025</v>
      </c>
      <c r="Q203">
        <v>10041</v>
      </c>
      <c r="S203" t="str">
        <f t="shared" si="64"/>
        <v>10018#10085#10011#10023#10025#10041</v>
      </c>
      <c r="T203" t="e">
        <f t="shared" ca="1" si="65"/>
        <v>#NAME?</v>
      </c>
      <c r="U203" t="e">
        <f t="shared" ca="1" si="66"/>
        <v>#NAME?</v>
      </c>
      <c r="W203" s="15" t="str">
        <f t="shared" si="52"/>
        <v/>
      </c>
      <c r="X203" t="str">
        <f t="shared" si="53"/>
        <v/>
      </c>
      <c r="Y203" t="str">
        <f t="shared" si="54"/>
        <v/>
      </c>
      <c r="Z203" t="str">
        <f t="shared" si="55"/>
        <v/>
      </c>
      <c r="AA203" t="str">
        <f t="shared" si="56"/>
        <v/>
      </c>
      <c r="AB203" t="str">
        <f t="shared" si="57"/>
        <v/>
      </c>
      <c r="AC203" t="str">
        <f t="shared" si="58"/>
        <v/>
      </c>
      <c r="AD203" t="str">
        <f t="shared" si="59"/>
        <v/>
      </c>
      <c r="AE203" t="str">
        <f t="shared" si="60"/>
        <v/>
      </c>
      <c r="AF203" t="str">
        <f t="shared" si="61"/>
        <v/>
      </c>
      <c r="AG203" t="str">
        <f t="shared" si="62"/>
        <v/>
      </c>
      <c r="AH203" s="16" t="str">
        <f t="shared" si="63"/>
        <v/>
      </c>
      <c r="AJ203">
        <v>10001</v>
      </c>
      <c r="AK203">
        <v>10002</v>
      </c>
      <c r="AL203">
        <v>10003</v>
      </c>
      <c r="AM203">
        <v>10004</v>
      </c>
      <c r="AN203">
        <v>10005</v>
      </c>
      <c r="AO203">
        <v>10006</v>
      </c>
      <c r="AP203">
        <v>10007</v>
      </c>
      <c r="AQ203">
        <v>10008</v>
      </c>
      <c r="AR203">
        <v>10009</v>
      </c>
      <c r="AS203">
        <v>10010</v>
      </c>
      <c r="AT203">
        <v>10013</v>
      </c>
      <c r="AU203">
        <v>10012</v>
      </c>
    </row>
    <row r="204" spans="1:47" x14ac:dyDescent="0.2">
      <c r="A204">
        <v>203</v>
      </c>
      <c r="B204">
        <f>VLOOKUP($A204,ArenaRobotConfig!$B:$G,6,TRUE)</f>
        <v>204</v>
      </c>
      <c r="C204">
        <f>VLOOKUP($A204,ArenaRobotConfig!$B:$G,3,TRUE)</f>
        <v>70</v>
      </c>
      <c r="E204">
        <v>5</v>
      </c>
      <c r="F204">
        <v>5</v>
      </c>
      <c r="G204">
        <v>5</v>
      </c>
      <c r="H204">
        <v>5</v>
      </c>
      <c r="I204">
        <v>5</v>
      </c>
      <c r="J204">
        <v>5</v>
      </c>
      <c r="L204">
        <v>10019</v>
      </c>
      <c r="M204">
        <v>10007</v>
      </c>
      <c r="N204">
        <v>10021</v>
      </c>
      <c r="O204">
        <v>10028</v>
      </c>
      <c r="P204">
        <v>10013</v>
      </c>
      <c r="Q204">
        <v>10090</v>
      </c>
      <c r="S204" t="str">
        <f t="shared" si="64"/>
        <v>10019#10007#10021#10028#10013#10090</v>
      </c>
      <c r="T204" t="e">
        <f t="shared" ca="1" si="65"/>
        <v>#NAME?</v>
      </c>
      <c r="U204" t="e">
        <f t="shared" ca="1" si="66"/>
        <v>#NAME?</v>
      </c>
      <c r="W204" s="15" t="str">
        <f t="shared" si="52"/>
        <v/>
      </c>
      <c r="X204" t="str">
        <f t="shared" si="53"/>
        <v/>
      </c>
      <c r="Y204" t="str">
        <f t="shared" si="54"/>
        <v/>
      </c>
      <c r="Z204" t="str">
        <f t="shared" si="55"/>
        <v/>
      </c>
      <c r="AA204" t="str">
        <f t="shared" si="56"/>
        <v/>
      </c>
      <c r="AB204" t="str">
        <f t="shared" si="57"/>
        <v/>
      </c>
      <c r="AC204" t="str">
        <f t="shared" si="58"/>
        <v/>
      </c>
      <c r="AD204" t="str">
        <f t="shared" si="59"/>
        <v/>
      </c>
      <c r="AE204" t="str">
        <f t="shared" si="60"/>
        <v/>
      </c>
      <c r="AF204" t="str">
        <f t="shared" si="61"/>
        <v/>
      </c>
      <c r="AG204" t="str">
        <f t="shared" si="62"/>
        <v/>
      </c>
      <c r="AH204" s="16" t="str">
        <f t="shared" si="63"/>
        <v/>
      </c>
      <c r="AJ204">
        <v>10001</v>
      </c>
      <c r="AK204">
        <v>10002</v>
      </c>
      <c r="AL204">
        <v>10003</v>
      </c>
      <c r="AM204">
        <v>10004</v>
      </c>
      <c r="AN204">
        <v>10005</v>
      </c>
      <c r="AO204">
        <v>10006</v>
      </c>
      <c r="AP204">
        <v>10014</v>
      </c>
      <c r="AQ204">
        <v>10008</v>
      </c>
      <c r="AR204">
        <v>10009</v>
      </c>
      <c r="AS204">
        <v>10010</v>
      </c>
      <c r="AT204">
        <v>10011</v>
      </c>
      <c r="AU204">
        <v>10012</v>
      </c>
    </row>
    <row r="205" spans="1:47" x14ac:dyDescent="0.2">
      <c r="A205">
        <v>204</v>
      </c>
      <c r="B205">
        <f>VLOOKUP($A205,ArenaRobotConfig!$B:$G,6,TRUE)</f>
        <v>204</v>
      </c>
      <c r="C205">
        <f>VLOOKUP($A205,ArenaRobotConfig!$B:$G,3,TRUE)</f>
        <v>70</v>
      </c>
      <c r="E205">
        <v>5</v>
      </c>
      <c r="F205">
        <v>5</v>
      </c>
      <c r="G205">
        <v>5</v>
      </c>
      <c r="H205">
        <v>5</v>
      </c>
      <c r="I205">
        <v>5</v>
      </c>
      <c r="J205">
        <v>5</v>
      </c>
      <c r="L205">
        <v>10003</v>
      </c>
      <c r="M205">
        <v>10035</v>
      </c>
      <c r="N205">
        <v>10004</v>
      </c>
      <c r="O205">
        <v>10023</v>
      </c>
      <c r="P205">
        <v>10089</v>
      </c>
      <c r="Q205">
        <v>10046</v>
      </c>
      <c r="S205" t="str">
        <f t="shared" si="64"/>
        <v>10003#10035#10004#10023#10089#10046</v>
      </c>
      <c r="T205" t="e">
        <f t="shared" ca="1" si="65"/>
        <v>#NAME?</v>
      </c>
      <c r="U205" t="e">
        <f t="shared" ca="1" si="66"/>
        <v>#NAME?</v>
      </c>
      <c r="W205" s="15" t="str">
        <f t="shared" si="52"/>
        <v/>
      </c>
      <c r="X205" t="str">
        <f t="shared" si="53"/>
        <v/>
      </c>
      <c r="Y205" t="str">
        <f t="shared" si="54"/>
        <v/>
      </c>
      <c r="Z205" t="str">
        <f t="shared" si="55"/>
        <v/>
      </c>
      <c r="AA205" t="str">
        <f t="shared" si="56"/>
        <v/>
      </c>
      <c r="AB205" t="str">
        <f t="shared" si="57"/>
        <v/>
      </c>
      <c r="AC205" t="str">
        <f t="shared" si="58"/>
        <v/>
      </c>
      <c r="AD205" t="str">
        <f t="shared" si="59"/>
        <v/>
      </c>
      <c r="AE205" t="str">
        <f t="shared" si="60"/>
        <v/>
      </c>
      <c r="AF205" t="str">
        <f t="shared" si="61"/>
        <v/>
      </c>
      <c r="AG205" t="str">
        <f t="shared" si="62"/>
        <v/>
      </c>
      <c r="AH205" s="16" t="str">
        <f t="shared" si="63"/>
        <v/>
      </c>
      <c r="AJ205">
        <v>10001</v>
      </c>
      <c r="AK205">
        <v>10002</v>
      </c>
      <c r="AL205">
        <v>10013</v>
      </c>
      <c r="AM205">
        <v>10014</v>
      </c>
      <c r="AN205">
        <v>10005</v>
      </c>
      <c r="AO205">
        <v>10006</v>
      </c>
      <c r="AP205">
        <v>10007</v>
      </c>
      <c r="AQ205">
        <v>10008</v>
      </c>
      <c r="AR205">
        <v>10009</v>
      </c>
      <c r="AS205">
        <v>10010</v>
      </c>
      <c r="AT205">
        <v>10011</v>
      </c>
      <c r="AU205">
        <v>10012</v>
      </c>
    </row>
    <row r="206" spans="1:47" x14ac:dyDescent="0.2">
      <c r="A206">
        <v>205</v>
      </c>
      <c r="B206">
        <f>VLOOKUP($A206,ArenaRobotConfig!$B:$G,6,TRUE)</f>
        <v>204</v>
      </c>
      <c r="C206">
        <f>VLOOKUP($A206,ArenaRobotConfig!$B:$G,3,TRUE)</f>
        <v>70</v>
      </c>
      <c r="E206">
        <v>5</v>
      </c>
      <c r="F206">
        <v>5</v>
      </c>
      <c r="G206">
        <v>5</v>
      </c>
      <c r="H206">
        <v>5</v>
      </c>
      <c r="I206">
        <v>5</v>
      </c>
      <c r="J206">
        <v>5</v>
      </c>
      <c r="L206">
        <v>10018</v>
      </c>
      <c r="M206">
        <v>10035</v>
      </c>
      <c r="N206">
        <v>10011</v>
      </c>
      <c r="O206">
        <v>10012</v>
      </c>
      <c r="P206">
        <v>10030</v>
      </c>
      <c r="Q206">
        <v>10041</v>
      </c>
      <c r="S206" t="str">
        <f t="shared" si="64"/>
        <v>10018#10035#10011#10012#10030#10041</v>
      </c>
      <c r="T206" t="e">
        <f t="shared" ca="1" si="65"/>
        <v>#NAME?</v>
      </c>
      <c r="U206" t="e">
        <f t="shared" ca="1" si="66"/>
        <v>#NAME?</v>
      </c>
      <c r="W206" s="15" t="str">
        <f t="shared" si="52"/>
        <v/>
      </c>
      <c r="X206" t="str">
        <f t="shared" si="53"/>
        <v/>
      </c>
      <c r="Y206" t="str">
        <f t="shared" si="54"/>
        <v/>
      </c>
      <c r="Z206" t="str">
        <f t="shared" si="55"/>
        <v/>
      </c>
      <c r="AA206" t="str">
        <f t="shared" si="56"/>
        <v/>
      </c>
      <c r="AB206" t="str">
        <f t="shared" si="57"/>
        <v/>
      </c>
      <c r="AC206" t="str">
        <f t="shared" si="58"/>
        <v/>
      </c>
      <c r="AD206" t="str">
        <f t="shared" si="59"/>
        <v/>
      </c>
      <c r="AE206" t="str">
        <f t="shared" si="60"/>
        <v/>
      </c>
      <c r="AF206" t="str">
        <f t="shared" si="61"/>
        <v/>
      </c>
      <c r="AG206" t="str">
        <f t="shared" si="62"/>
        <v/>
      </c>
      <c r="AH206" s="16" t="str">
        <f t="shared" si="63"/>
        <v/>
      </c>
      <c r="AJ206">
        <v>10001</v>
      </c>
      <c r="AK206">
        <v>10002</v>
      </c>
      <c r="AL206">
        <v>10003</v>
      </c>
      <c r="AM206">
        <v>10004</v>
      </c>
      <c r="AN206">
        <v>10005</v>
      </c>
      <c r="AO206">
        <v>10006</v>
      </c>
      <c r="AP206">
        <v>10007</v>
      </c>
      <c r="AQ206">
        <v>10008</v>
      </c>
      <c r="AR206">
        <v>10009</v>
      </c>
      <c r="AS206">
        <v>10010</v>
      </c>
      <c r="AT206">
        <v>10013</v>
      </c>
      <c r="AU206">
        <v>10014</v>
      </c>
    </row>
    <row r="207" spans="1:47" x14ac:dyDescent="0.2">
      <c r="A207">
        <v>206</v>
      </c>
      <c r="B207">
        <f>VLOOKUP($A207,ArenaRobotConfig!$B:$G,6,TRUE)</f>
        <v>204</v>
      </c>
      <c r="C207">
        <f>VLOOKUP($A207,ArenaRobotConfig!$B:$G,3,TRUE)</f>
        <v>70</v>
      </c>
      <c r="E207">
        <v>5</v>
      </c>
      <c r="F207">
        <v>5</v>
      </c>
      <c r="G207">
        <v>5</v>
      </c>
      <c r="H207">
        <v>5</v>
      </c>
      <c r="I207">
        <v>5</v>
      </c>
      <c r="J207">
        <v>5</v>
      </c>
      <c r="L207">
        <v>10034</v>
      </c>
      <c r="M207">
        <v>10085</v>
      </c>
      <c r="N207">
        <v>10008</v>
      </c>
      <c r="O207">
        <v>10028</v>
      </c>
      <c r="P207">
        <v>10015</v>
      </c>
      <c r="Q207">
        <v>10017</v>
      </c>
      <c r="S207" t="str">
        <f t="shared" si="64"/>
        <v>10034#10085#10008#10028#10015#10017</v>
      </c>
      <c r="T207" t="e">
        <f t="shared" ca="1" si="65"/>
        <v>#NAME?</v>
      </c>
      <c r="U207" t="e">
        <f t="shared" ca="1" si="66"/>
        <v>#NAME?</v>
      </c>
      <c r="W207" s="15" t="str">
        <f t="shared" si="52"/>
        <v/>
      </c>
      <c r="X207" t="str">
        <f t="shared" si="53"/>
        <v/>
      </c>
      <c r="Y207" t="str">
        <f t="shared" si="54"/>
        <v/>
      </c>
      <c r="Z207" t="str">
        <f t="shared" si="55"/>
        <v/>
      </c>
      <c r="AA207" t="str">
        <f t="shared" si="56"/>
        <v/>
      </c>
      <c r="AB207" t="str">
        <f t="shared" si="57"/>
        <v/>
      </c>
      <c r="AC207" t="str">
        <f t="shared" si="58"/>
        <v/>
      </c>
      <c r="AD207" t="str">
        <f t="shared" si="59"/>
        <v/>
      </c>
      <c r="AE207" t="str">
        <f t="shared" si="60"/>
        <v/>
      </c>
      <c r="AF207" t="str">
        <f t="shared" si="61"/>
        <v/>
      </c>
      <c r="AG207" t="str">
        <f t="shared" si="62"/>
        <v/>
      </c>
      <c r="AH207" s="16" t="str">
        <f t="shared" si="63"/>
        <v/>
      </c>
      <c r="AJ207">
        <v>10001</v>
      </c>
      <c r="AK207">
        <v>10002</v>
      </c>
      <c r="AL207">
        <v>10003</v>
      </c>
      <c r="AM207">
        <v>10004</v>
      </c>
      <c r="AN207">
        <v>10005</v>
      </c>
      <c r="AO207">
        <v>10006</v>
      </c>
      <c r="AP207">
        <v>10007</v>
      </c>
      <c r="AQ207">
        <v>10013</v>
      </c>
      <c r="AR207">
        <v>10009</v>
      </c>
      <c r="AS207">
        <v>10010</v>
      </c>
      <c r="AT207">
        <v>10011</v>
      </c>
      <c r="AU207">
        <v>10012</v>
      </c>
    </row>
    <row r="208" spans="1:47" x14ac:dyDescent="0.2">
      <c r="A208">
        <v>207</v>
      </c>
      <c r="B208">
        <f>VLOOKUP($A208,ArenaRobotConfig!$B:$G,6,TRUE)</f>
        <v>204</v>
      </c>
      <c r="C208">
        <f>VLOOKUP($A208,ArenaRobotConfig!$B:$G,3,TRUE)</f>
        <v>70</v>
      </c>
      <c r="E208">
        <v>5</v>
      </c>
      <c r="F208">
        <v>5</v>
      </c>
      <c r="G208">
        <v>5</v>
      </c>
      <c r="H208">
        <v>5</v>
      </c>
      <c r="I208">
        <v>5</v>
      </c>
      <c r="J208">
        <v>5</v>
      </c>
      <c r="L208">
        <v>10001</v>
      </c>
      <c r="M208">
        <v>10087</v>
      </c>
      <c r="N208">
        <v>10038</v>
      </c>
      <c r="O208">
        <v>10088</v>
      </c>
      <c r="P208">
        <v>10030</v>
      </c>
      <c r="Q208">
        <v>10027</v>
      </c>
      <c r="S208" t="str">
        <f t="shared" si="64"/>
        <v>10001#10087#10038#10088#10030#10027</v>
      </c>
      <c r="T208" t="e">
        <f t="shared" ca="1" si="65"/>
        <v>#NAME?</v>
      </c>
      <c r="U208" t="e">
        <f t="shared" ca="1" si="66"/>
        <v>#NAME?</v>
      </c>
      <c r="W208" s="15" t="str">
        <f t="shared" si="52"/>
        <v/>
      </c>
      <c r="X208" t="str">
        <f t="shared" si="53"/>
        <v/>
      </c>
      <c r="Y208" t="str">
        <f t="shared" si="54"/>
        <v/>
      </c>
      <c r="Z208" t="str">
        <f t="shared" si="55"/>
        <v/>
      </c>
      <c r="AA208" t="str">
        <f t="shared" si="56"/>
        <v/>
      </c>
      <c r="AB208" t="str">
        <f t="shared" si="57"/>
        <v/>
      </c>
      <c r="AC208" t="str">
        <f t="shared" si="58"/>
        <v/>
      </c>
      <c r="AD208" t="str">
        <f t="shared" si="59"/>
        <v/>
      </c>
      <c r="AE208" t="str">
        <f t="shared" si="60"/>
        <v/>
      </c>
      <c r="AF208" t="str">
        <f t="shared" si="61"/>
        <v/>
      </c>
      <c r="AG208" t="str">
        <f t="shared" si="62"/>
        <v/>
      </c>
      <c r="AH208" s="16" t="str">
        <f t="shared" si="63"/>
        <v/>
      </c>
      <c r="AJ208">
        <v>10013</v>
      </c>
      <c r="AK208">
        <v>10002</v>
      </c>
      <c r="AL208">
        <v>10003</v>
      </c>
      <c r="AM208">
        <v>10004</v>
      </c>
      <c r="AN208">
        <v>10005</v>
      </c>
      <c r="AO208">
        <v>10006</v>
      </c>
      <c r="AP208">
        <v>10007</v>
      </c>
      <c r="AQ208">
        <v>10008</v>
      </c>
      <c r="AR208">
        <v>10009</v>
      </c>
      <c r="AS208">
        <v>10010</v>
      </c>
      <c r="AT208">
        <v>10011</v>
      </c>
      <c r="AU208">
        <v>10012</v>
      </c>
    </row>
    <row r="209" spans="1:47" x14ac:dyDescent="0.2">
      <c r="A209">
        <v>208</v>
      </c>
      <c r="B209">
        <f>VLOOKUP($A209,ArenaRobotConfig!$B:$G,6,TRUE)</f>
        <v>204</v>
      </c>
      <c r="C209">
        <f>VLOOKUP($A209,ArenaRobotConfig!$B:$G,3,TRUE)</f>
        <v>70</v>
      </c>
      <c r="E209">
        <v>5</v>
      </c>
      <c r="F209">
        <v>5</v>
      </c>
      <c r="G209">
        <v>5</v>
      </c>
      <c r="H209">
        <v>5</v>
      </c>
      <c r="I209">
        <v>5</v>
      </c>
      <c r="J209">
        <v>5</v>
      </c>
      <c r="L209">
        <v>10006</v>
      </c>
      <c r="M209">
        <v>10085</v>
      </c>
      <c r="N209">
        <v>10021</v>
      </c>
      <c r="O209">
        <v>10029</v>
      </c>
      <c r="P209">
        <v>10013</v>
      </c>
      <c r="Q209">
        <v>10090</v>
      </c>
      <c r="S209" t="str">
        <f t="shared" si="64"/>
        <v>10006#10085#10021#10029#10013#10090</v>
      </c>
      <c r="T209" t="e">
        <f t="shared" ca="1" si="65"/>
        <v>#NAME?</v>
      </c>
      <c r="U209" t="e">
        <f t="shared" ca="1" si="66"/>
        <v>#NAME?</v>
      </c>
      <c r="W209" s="15" t="str">
        <f t="shared" si="52"/>
        <v/>
      </c>
      <c r="X209" t="str">
        <f t="shared" si="53"/>
        <v/>
      </c>
      <c r="Y209" t="str">
        <f t="shared" si="54"/>
        <v/>
      </c>
      <c r="Z209" t="str">
        <f t="shared" si="55"/>
        <v/>
      </c>
      <c r="AA209" t="str">
        <f t="shared" si="56"/>
        <v/>
      </c>
      <c r="AB209" t="str">
        <f t="shared" si="57"/>
        <v/>
      </c>
      <c r="AC209" t="str">
        <f t="shared" si="58"/>
        <v/>
      </c>
      <c r="AD209" t="str">
        <f t="shared" si="59"/>
        <v/>
      </c>
      <c r="AE209" t="str">
        <f t="shared" si="60"/>
        <v/>
      </c>
      <c r="AF209" t="str">
        <f t="shared" si="61"/>
        <v/>
      </c>
      <c r="AG209" t="str">
        <f t="shared" si="62"/>
        <v/>
      </c>
      <c r="AH209" s="16" t="str">
        <f t="shared" si="63"/>
        <v/>
      </c>
      <c r="AJ209">
        <v>10001</v>
      </c>
      <c r="AK209">
        <v>10002</v>
      </c>
      <c r="AL209">
        <v>10003</v>
      </c>
      <c r="AM209">
        <v>10004</v>
      </c>
      <c r="AN209">
        <v>10005</v>
      </c>
      <c r="AO209">
        <v>10014</v>
      </c>
      <c r="AP209">
        <v>10007</v>
      </c>
      <c r="AQ209">
        <v>10008</v>
      </c>
      <c r="AR209">
        <v>10009</v>
      </c>
      <c r="AS209">
        <v>10010</v>
      </c>
      <c r="AT209">
        <v>10011</v>
      </c>
      <c r="AU209">
        <v>10012</v>
      </c>
    </row>
    <row r="210" spans="1:47" x14ac:dyDescent="0.2">
      <c r="A210">
        <v>209</v>
      </c>
      <c r="B210">
        <f>VLOOKUP($A210,ArenaRobotConfig!$B:$G,6,TRUE)</f>
        <v>204</v>
      </c>
      <c r="C210">
        <f>VLOOKUP($A210,ArenaRobotConfig!$B:$G,3,TRUE)</f>
        <v>70</v>
      </c>
      <c r="E210">
        <v>5</v>
      </c>
      <c r="F210">
        <v>5</v>
      </c>
      <c r="G210">
        <v>5</v>
      </c>
      <c r="H210">
        <v>5</v>
      </c>
      <c r="I210">
        <v>5</v>
      </c>
      <c r="J210">
        <v>5</v>
      </c>
      <c r="L210">
        <v>10044</v>
      </c>
      <c r="M210">
        <v>10007</v>
      </c>
      <c r="N210">
        <v>10042</v>
      </c>
      <c r="O210">
        <v>10009</v>
      </c>
      <c r="P210">
        <v>10025</v>
      </c>
      <c r="Q210">
        <v>10041</v>
      </c>
      <c r="S210" t="str">
        <f t="shared" si="64"/>
        <v>10044#10007#10042#10009#10025#10041</v>
      </c>
      <c r="T210" t="e">
        <f t="shared" ca="1" si="65"/>
        <v>#NAME?</v>
      </c>
      <c r="U210" t="e">
        <f t="shared" ca="1" si="66"/>
        <v>#NAME?</v>
      </c>
      <c r="W210" s="15" t="str">
        <f t="shared" si="52"/>
        <v/>
      </c>
      <c r="X210" t="str">
        <f t="shared" si="53"/>
        <v/>
      </c>
      <c r="Y210" t="str">
        <f t="shared" si="54"/>
        <v/>
      </c>
      <c r="Z210" t="str">
        <f t="shared" si="55"/>
        <v/>
      </c>
      <c r="AA210" t="str">
        <f t="shared" si="56"/>
        <v/>
      </c>
      <c r="AB210" t="str">
        <f t="shared" si="57"/>
        <v/>
      </c>
      <c r="AC210" t="str">
        <f t="shared" si="58"/>
        <v/>
      </c>
      <c r="AD210" t="str">
        <f t="shared" si="59"/>
        <v/>
      </c>
      <c r="AE210" t="str">
        <f t="shared" si="60"/>
        <v/>
      </c>
      <c r="AF210" t="str">
        <f t="shared" si="61"/>
        <v/>
      </c>
      <c r="AG210" t="str">
        <f t="shared" si="62"/>
        <v/>
      </c>
      <c r="AH210" s="16" t="str">
        <f t="shared" si="63"/>
        <v/>
      </c>
      <c r="AJ210">
        <v>10001</v>
      </c>
      <c r="AK210">
        <v>10002</v>
      </c>
      <c r="AL210">
        <v>10003</v>
      </c>
      <c r="AM210">
        <v>10004</v>
      </c>
      <c r="AN210">
        <v>10005</v>
      </c>
      <c r="AO210">
        <v>10006</v>
      </c>
      <c r="AP210">
        <v>10013</v>
      </c>
      <c r="AQ210">
        <v>10008</v>
      </c>
      <c r="AR210">
        <v>10014</v>
      </c>
      <c r="AS210">
        <v>10010</v>
      </c>
      <c r="AT210">
        <v>10011</v>
      </c>
      <c r="AU210">
        <v>10012</v>
      </c>
    </row>
    <row r="211" spans="1:47" x14ac:dyDescent="0.2">
      <c r="A211">
        <v>210</v>
      </c>
      <c r="B211">
        <f>VLOOKUP($A211,ArenaRobotConfig!$B:$G,6,TRUE)</f>
        <v>204</v>
      </c>
      <c r="C211">
        <f>VLOOKUP($A211,ArenaRobotConfig!$B:$G,3,TRUE)</f>
        <v>70</v>
      </c>
      <c r="E211">
        <v>5</v>
      </c>
      <c r="F211">
        <v>5</v>
      </c>
      <c r="G211">
        <v>5</v>
      </c>
      <c r="H211">
        <v>5</v>
      </c>
      <c r="I211">
        <v>5</v>
      </c>
      <c r="J211">
        <v>5</v>
      </c>
      <c r="L211">
        <v>10036</v>
      </c>
      <c r="M211">
        <v>10020</v>
      </c>
      <c r="N211">
        <v>10011</v>
      </c>
      <c r="O211">
        <v>10023</v>
      </c>
      <c r="P211">
        <v>10013</v>
      </c>
      <c r="Q211">
        <v>10046</v>
      </c>
      <c r="S211" t="str">
        <f t="shared" si="64"/>
        <v>10036#10020#10011#10023#10013#10046</v>
      </c>
      <c r="T211" t="e">
        <f t="shared" ca="1" si="65"/>
        <v>#NAME?</v>
      </c>
      <c r="U211" t="e">
        <f t="shared" ca="1" si="66"/>
        <v>#NAME?</v>
      </c>
      <c r="W211" s="15" t="str">
        <f t="shared" si="52"/>
        <v/>
      </c>
      <c r="X211" t="str">
        <f t="shared" si="53"/>
        <v/>
      </c>
      <c r="Y211" t="str">
        <f t="shared" si="54"/>
        <v/>
      </c>
      <c r="Z211" t="str">
        <f t="shared" si="55"/>
        <v/>
      </c>
      <c r="AA211" t="str">
        <f t="shared" si="56"/>
        <v/>
      </c>
      <c r="AB211" t="str">
        <f t="shared" si="57"/>
        <v/>
      </c>
      <c r="AC211" t="str">
        <f t="shared" si="58"/>
        <v/>
      </c>
      <c r="AD211" t="str">
        <f t="shared" si="59"/>
        <v/>
      </c>
      <c r="AE211" t="str">
        <f t="shared" si="60"/>
        <v/>
      </c>
      <c r="AF211" t="str">
        <f t="shared" si="61"/>
        <v/>
      </c>
      <c r="AG211" t="str">
        <f t="shared" si="62"/>
        <v/>
      </c>
      <c r="AH211" s="16" t="str">
        <f t="shared" si="63"/>
        <v/>
      </c>
      <c r="AJ211">
        <v>10001</v>
      </c>
      <c r="AK211">
        <v>10002</v>
      </c>
      <c r="AL211">
        <v>10003</v>
      </c>
      <c r="AM211">
        <v>10004</v>
      </c>
      <c r="AN211">
        <v>10005</v>
      </c>
      <c r="AO211">
        <v>10006</v>
      </c>
      <c r="AP211">
        <v>10007</v>
      </c>
      <c r="AQ211">
        <v>10008</v>
      </c>
      <c r="AR211">
        <v>10009</v>
      </c>
      <c r="AS211">
        <v>10010</v>
      </c>
      <c r="AT211">
        <v>10014</v>
      </c>
      <c r="AU211">
        <v>10012</v>
      </c>
    </row>
    <row r="212" spans="1:47" x14ac:dyDescent="0.2">
      <c r="A212">
        <v>211</v>
      </c>
      <c r="B212">
        <f>VLOOKUP($A212,ArenaRobotConfig!$B:$G,6,TRUE)</f>
        <v>204</v>
      </c>
      <c r="C212">
        <f>VLOOKUP($A212,ArenaRobotConfig!$B:$G,3,TRUE)</f>
        <v>70</v>
      </c>
      <c r="E212">
        <v>5</v>
      </c>
      <c r="F212">
        <v>5</v>
      </c>
      <c r="G212">
        <v>5</v>
      </c>
      <c r="H212">
        <v>5</v>
      </c>
      <c r="I212">
        <v>5</v>
      </c>
      <c r="J212">
        <v>5</v>
      </c>
      <c r="L212">
        <v>10003</v>
      </c>
      <c r="M212">
        <v>10085</v>
      </c>
      <c r="N212">
        <v>10086</v>
      </c>
      <c r="O212">
        <v>10009</v>
      </c>
      <c r="P212">
        <v>10031</v>
      </c>
      <c r="Q212">
        <v>10032</v>
      </c>
      <c r="S212" t="str">
        <f t="shared" si="64"/>
        <v>10003#10085#10086#10009#10031#10032</v>
      </c>
      <c r="T212" t="e">
        <f t="shared" ca="1" si="65"/>
        <v>#NAME?</v>
      </c>
      <c r="U212" t="e">
        <f t="shared" ca="1" si="66"/>
        <v>#NAME?</v>
      </c>
      <c r="W212" s="15" t="str">
        <f t="shared" si="52"/>
        <v/>
      </c>
      <c r="X212" t="str">
        <f t="shared" si="53"/>
        <v/>
      </c>
      <c r="Y212" t="str">
        <f t="shared" si="54"/>
        <v/>
      </c>
      <c r="Z212" t="str">
        <f t="shared" si="55"/>
        <v/>
      </c>
      <c r="AA212" t="str">
        <f t="shared" si="56"/>
        <v/>
      </c>
      <c r="AB212" t="str">
        <f t="shared" si="57"/>
        <v/>
      </c>
      <c r="AC212" t="str">
        <f t="shared" si="58"/>
        <v/>
      </c>
      <c r="AD212" t="str">
        <f t="shared" si="59"/>
        <v/>
      </c>
      <c r="AE212" t="str">
        <f t="shared" si="60"/>
        <v/>
      </c>
      <c r="AF212" t="str">
        <f t="shared" si="61"/>
        <v/>
      </c>
      <c r="AG212" t="str">
        <f t="shared" si="62"/>
        <v/>
      </c>
      <c r="AH212" s="16" t="str">
        <f t="shared" si="63"/>
        <v/>
      </c>
      <c r="AJ212">
        <v>10001</v>
      </c>
      <c r="AK212">
        <v>10002</v>
      </c>
      <c r="AL212">
        <v>10013</v>
      </c>
      <c r="AM212">
        <v>10004</v>
      </c>
      <c r="AN212">
        <v>10005</v>
      </c>
      <c r="AO212">
        <v>10006</v>
      </c>
      <c r="AP212">
        <v>10007</v>
      </c>
      <c r="AQ212">
        <v>10008</v>
      </c>
      <c r="AR212">
        <v>10014</v>
      </c>
      <c r="AS212">
        <v>10010</v>
      </c>
      <c r="AT212">
        <v>10011</v>
      </c>
      <c r="AU212">
        <v>10012</v>
      </c>
    </row>
    <row r="213" spans="1:47" x14ac:dyDescent="0.2">
      <c r="A213">
        <v>212</v>
      </c>
      <c r="B213">
        <f>VLOOKUP($A213,ArenaRobotConfig!$B:$G,6,TRUE)</f>
        <v>204</v>
      </c>
      <c r="C213">
        <f>VLOOKUP($A213,ArenaRobotConfig!$B:$G,3,TRUE)</f>
        <v>70</v>
      </c>
      <c r="E213">
        <v>5</v>
      </c>
      <c r="F213">
        <v>5</v>
      </c>
      <c r="G213">
        <v>5</v>
      </c>
      <c r="H213">
        <v>5</v>
      </c>
      <c r="I213">
        <v>5</v>
      </c>
      <c r="J213">
        <v>5</v>
      </c>
      <c r="L213">
        <v>10036</v>
      </c>
      <c r="M213">
        <v>10035</v>
      </c>
      <c r="N213">
        <v>10042</v>
      </c>
      <c r="O213">
        <v>10028</v>
      </c>
      <c r="P213">
        <v>10024</v>
      </c>
      <c r="Q213">
        <v>10033</v>
      </c>
      <c r="S213" t="str">
        <f t="shared" si="64"/>
        <v>10036#10035#10042#10028#10024#10033</v>
      </c>
      <c r="T213" t="e">
        <f t="shared" ca="1" si="65"/>
        <v>#NAME?</v>
      </c>
      <c r="U213" t="e">
        <f t="shared" ca="1" si="66"/>
        <v>#NAME?</v>
      </c>
      <c r="W213" s="15" t="str">
        <f t="shared" si="52"/>
        <v/>
      </c>
      <c r="X213" t="str">
        <f t="shared" si="53"/>
        <v/>
      </c>
      <c r="Y213" t="str">
        <f t="shared" si="54"/>
        <v/>
      </c>
      <c r="Z213" t="str">
        <f t="shared" si="55"/>
        <v/>
      </c>
      <c r="AA213" t="str">
        <f t="shared" si="56"/>
        <v/>
      </c>
      <c r="AB213" t="str">
        <f t="shared" si="57"/>
        <v/>
      </c>
      <c r="AC213" t="str">
        <f t="shared" si="58"/>
        <v/>
      </c>
      <c r="AD213" t="str">
        <f t="shared" si="59"/>
        <v/>
      </c>
      <c r="AE213" t="str">
        <f t="shared" si="60"/>
        <v/>
      </c>
      <c r="AF213" t="str">
        <f t="shared" si="61"/>
        <v/>
      </c>
      <c r="AG213" t="str">
        <f t="shared" si="62"/>
        <v/>
      </c>
      <c r="AH213" s="16" t="str">
        <f t="shared" si="63"/>
        <v/>
      </c>
      <c r="AJ213">
        <v>10001</v>
      </c>
      <c r="AK213">
        <v>10002</v>
      </c>
      <c r="AL213">
        <v>10003</v>
      </c>
      <c r="AM213">
        <v>10004</v>
      </c>
      <c r="AN213">
        <v>10005</v>
      </c>
      <c r="AO213">
        <v>10006</v>
      </c>
      <c r="AP213">
        <v>10007</v>
      </c>
      <c r="AQ213">
        <v>10008</v>
      </c>
      <c r="AR213">
        <v>10009</v>
      </c>
      <c r="AS213">
        <v>10010</v>
      </c>
      <c r="AT213">
        <v>10011</v>
      </c>
      <c r="AU213">
        <v>10012</v>
      </c>
    </row>
    <row r="214" spans="1:47" x14ac:dyDescent="0.2">
      <c r="A214">
        <v>213</v>
      </c>
      <c r="B214">
        <f>VLOOKUP($A214,ArenaRobotConfig!$B:$G,6,TRUE)</f>
        <v>204</v>
      </c>
      <c r="C214">
        <f>VLOOKUP($A214,ArenaRobotConfig!$B:$G,3,TRUE)</f>
        <v>70</v>
      </c>
      <c r="E214">
        <v>5</v>
      </c>
      <c r="F214">
        <v>5</v>
      </c>
      <c r="G214">
        <v>5</v>
      </c>
      <c r="H214">
        <v>5</v>
      </c>
      <c r="I214">
        <v>5</v>
      </c>
      <c r="J214">
        <v>5</v>
      </c>
      <c r="L214">
        <v>10001</v>
      </c>
      <c r="M214">
        <v>10005</v>
      </c>
      <c r="N214">
        <v>10086</v>
      </c>
      <c r="O214">
        <v>10012</v>
      </c>
      <c r="P214">
        <v>10024</v>
      </c>
      <c r="Q214">
        <v>10026</v>
      </c>
      <c r="S214" t="str">
        <f t="shared" si="64"/>
        <v>10001#10005#10086#10012#10024#10026</v>
      </c>
      <c r="T214" t="e">
        <f t="shared" ca="1" si="65"/>
        <v>#NAME?</v>
      </c>
      <c r="U214" t="e">
        <f t="shared" ca="1" si="66"/>
        <v>#NAME?</v>
      </c>
      <c r="W214" s="15" t="str">
        <f t="shared" si="52"/>
        <v/>
      </c>
      <c r="X214" t="str">
        <f t="shared" si="53"/>
        <v/>
      </c>
      <c r="Y214" t="str">
        <f t="shared" si="54"/>
        <v/>
      </c>
      <c r="Z214" t="str">
        <f t="shared" si="55"/>
        <v/>
      </c>
      <c r="AA214" t="str">
        <f t="shared" si="56"/>
        <v/>
      </c>
      <c r="AB214" t="str">
        <f t="shared" si="57"/>
        <v/>
      </c>
      <c r="AC214" t="str">
        <f t="shared" si="58"/>
        <v/>
      </c>
      <c r="AD214" t="str">
        <f t="shared" si="59"/>
        <v/>
      </c>
      <c r="AE214" t="str">
        <f t="shared" si="60"/>
        <v/>
      </c>
      <c r="AF214" t="str">
        <f t="shared" si="61"/>
        <v/>
      </c>
      <c r="AG214" t="str">
        <f t="shared" si="62"/>
        <v/>
      </c>
      <c r="AH214" s="16" t="str">
        <f t="shared" si="63"/>
        <v/>
      </c>
      <c r="AJ214">
        <v>10013</v>
      </c>
      <c r="AK214">
        <v>10002</v>
      </c>
      <c r="AL214">
        <v>10003</v>
      </c>
      <c r="AM214">
        <v>10004</v>
      </c>
      <c r="AN214">
        <v>10014</v>
      </c>
      <c r="AO214">
        <v>10006</v>
      </c>
      <c r="AP214">
        <v>10007</v>
      </c>
      <c r="AQ214">
        <v>10008</v>
      </c>
      <c r="AR214">
        <v>10009</v>
      </c>
      <c r="AS214">
        <v>10010</v>
      </c>
      <c r="AT214">
        <v>10011</v>
      </c>
      <c r="AU214">
        <v>10015</v>
      </c>
    </row>
    <row r="215" spans="1:47" x14ac:dyDescent="0.2">
      <c r="A215">
        <v>214</v>
      </c>
      <c r="B215">
        <f>VLOOKUP($A215,ArenaRobotConfig!$B:$G,6,TRUE)</f>
        <v>204</v>
      </c>
      <c r="C215">
        <f>VLOOKUP($A215,ArenaRobotConfig!$B:$G,3,TRUE)</f>
        <v>70</v>
      </c>
      <c r="E215">
        <v>5</v>
      </c>
      <c r="F215">
        <v>5</v>
      </c>
      <c r="G215">
        <v>5</v>
      </c>
      <c r="H215">
        <v>5</v>
      </c>
      <c r="I215">
        <v>5</v>
      </c>
      <c r="J215">
        <v>5</v>
      </c>
      <c r="L215">
        <v>10003</v>
      </c>
      <c r="M215">
        <v>10010</v>
      </c>
      <c r="N215">
        <v>10042</v>
      </c>
      <c r="O215">
        <v>10039</v>
      </c>
      <c r="P215">
        <v>10031</v>
      </c>
      <c r="Q215">
        <v>10041</v>
      </c>
      <c r="S215" t="str">
        <f t="shared" si="64"/>
        <v>10003#10010#10042#10039#10031#10041</v>
      </c>
      <c r="T215" t="e">
        <f t="shared" ca="1" si="65"/>
        <v>#NAME?</v>
      </c>
      <c r="U215" t="e">
        <f t="shared" ca="1" si="66"/>
        <v>#NAME?</v>
      </c>
      <c r="W215" s="15" t="str">
        <f t="shared" si="52"/>
        <v/>
      </c>
      <c r="X215" t="str">
        <f t="shared" si="53"/>
        <v/>
      </c>
      <c r="Y215" t="str">
        <f t="shared" si="54"/>
        <v/>
      </c>
      <c r="Z215" t="str">
        <f t="shared" si="55"/>
        <v/>
      </c>
      <c r="AA215" t="str">
        <f t="shared" si="56"/>
        <v/>
      </c>
      <c r="AB215" t="str">
        <f t="shared" si="57"/>
        <v/>
      </c>
      <c r="AC215" t="str">
        <f t="shared" si="58"/>
        <v/>
      </c>
      <c r="AD215" t="str">
        <f t="shared" si="59"/>
        <v/>
      </c>
      <c r="AE215" t="str">
        <f t="shared" si="60"/>
        <v/>
      </c>
      <c r="AF215" t="str">
        <f t="shared" si="61"/>
        <v/>
      </c>
      <c r="AG215" t="str">
        <f t="shared" si="62"/>
        <v/>
      </c>
      <c r="AH215" s="16" t="str">
        <f t="shared" si="63"/>
        <v/>
      </c>
      <c r="AJ215">
        <v>10001</v>
      </c>
      <c r="AK215">
        <v>10002</v>
      </c>
      <c r="AL215">
        <v>10013</v>
      </c>
      <c r="AM215">
        <v>10004</v>
      </c>
      <c r="AN215">
        <v>10005</v>
      </c>
      <c r="AO215">
        <v>10006</v>
      </c>
      <c r="AP215">
        <v>10007</v>
      </c>
      <c r="AQ215">
        <v>10008</v>
      </c>
      <c r="AR215">
        <v>10009</v>
      </c>
      <c r="AS215">
        <v>10014</v>
      </c>
      <c r="AT215">
        <v>10011</v>
      </c>
      <c r="AU215">
        <v>10012</v>
      </c>
    </row>
    <row r="216" spans="1:47" x14ac:dyDescent="0.2">
      <c r="A216">
        <v>215</v>
      </c>
      <c r="B216">
        <f>VLOOKUP($A216,ArenaRobotConfig!$B:$G,6,TRUE)</f>
        <v>204</v>
      </c>
      <c r="C216">
        <f>VLOOKUP($A216,ArenaRobotConfig!$B:$G,3,TRUE)</f>
        <v>70</v>
      </c>
      <c r="E216">
        <v>5</v>
      </c>
      <c r="F216">
        <v>5</v>
      </c>
      <c r="G216">
        <v>5</v>
      </c>
      <c r="H216">
        <v>5</v>
      </c>
      <c r="I216">
        <v>5</v>
      </c>
      <c r="J216">
        <v>5</v>
      </c>
      <c r="L216">
        <v>10044</v>
      </c>
      <c r="M216">
        <v>10020</v>
      </c>
      <c r="N216">
        <v>10011</v>
      </c>
      <c r="O216">
        <v>10039</v>
      </c>
      <c r="P216">
        <v>10089</v>
      </c>
      <c r="Q216">
        <v>10046</v>
      </c>
      <c r="S216" t="str">
        <f t="shared" si="64"/>
        <v>10044#10020#10011#10039#10089#10046</v>
      </c>
      <c r="T216" t="e">
        <f t="shared" ca="1" si="65"/>
        <v>#NAME?</v>
      </c>
      <c r="U216" t="e">
        <f t="shared" ca="1" si="66"/>
        <v>#NAME?</v>
      </c>
      <c r="W216" s="15" t="str">
        <f t="shared" si="52"/>
        <v/>
      </c>
      <c r="X216" t="str">
        <f t="shared" si="53"/>
        <v/>
      </c>
      <c r="Y216" t="str">
        <f t="shared" si="54"/>
        <v/>
      </c>
      <c r="Z216" t="str">
        <f t="shared" si="55"/>
        <v/>
      </c>
      <c r="AA216" t="str">
        <f t="shared" si="56"/>
        <v/>
      </c>
      <c r="AB216" t="str">
        <f t="shared" si="57"/>
        <v/>
      </c>
      <c r="AC216" t="str">
        <f t="shared" si="58"/>
        <v/>
      </c>
      <c r="AD216" t="str">
        <f t="shared" si="59"/>
        <v/>
      </c>
      <c r="AE216" t="str">
        <f t="shared" si="60"/>
        <v/>
      </c>
      <c r="AF216" t="str">
        <f t="shared" si="61"/>
        <v/>
      </c>
      <c r="AG216" t="str">
        <f t="shared" si="62"/>
        <v/>
      </c>
      <c r="AH216" s="16" t="str">
        <f t="shared" si="63"/>
        <v/>
      </c>
      <c r="AJ216">
        <v>10001</v>
      </c>
      <c r="AK216">
        <v>10002</v>
      </c>
      <c r="AL216">
        <v>10003</v>
      </c>
      <c r="AM216">
        <v>10004</v>
      </c>
      <c r="AN216">
        <v>10005</v>
      </c>
      <c r="AO216">
        <v>10006</v>
      </c>
      <c r="AP216">
        <v>10007</v>
      </c>
      <c r="AQ216">
        <v>10008</v>
      </c>
      <c r="AR216">
        <v>10009</v>
      </c>
      <c r="AS216">
        <v>10010</v>
      </c>
      <c r="AT216">
        <v>10013</v>
      </c>
      <c r="AU216">
        <v>10012</v>
      </c>
    </row>
    <row r="217" spans="1:47" x14ac:dyDescent="0.2">
      <c r="A217">
        <v>216</v>
      </c>
      <c r="B217">
        <f>VLOOKUP($A217,ArenaRobotConfig!$B:$G,6,TRUE)</f>
        <v>204</v>
      </c>
      <c r="C217">
        <f>VLOOKUP($A217,ArenaRobotConfig!$B:$G,3,TRUE)</f>
        <v>70</v>
      </c>
      <c r="E217">
        <v>5</v>
      </c>
      <c r="F217">
        <v>5</v>
      </c>
      <c r="G217">
        <v>5</v>
      </c>
      <c r="H217">
        <v>5</v>
      </c>
      <c r="I217">
        <v>5</v>
      </c>
      <c r="J217">
        <v>5</v>
      </c>
      <c r="L217">
        <v>10044</v>
      </c>
      <c r="M217">
        <v>10085</v>
      </c>
      <c r="N217">
        <v>10004</v>
      </c>
      <c r="O217">
        <v>10039</v>
      </c>
      <c r="P217">
        <v>10030</v>
      </c>
      <c r="Q217">
        <v>10032</v>
      </c>
      <c r="S217" t="str">
        <f t="shared" si="64"/>
        <v>10044#10085#10004#10039#10030#10032</v>
      </c>
      <c r="T217" t="e">
        <f t="shared" ca="1" si="65"/>
        <v>#NAME?</v>
      </c>
      <c r="U217" t="e">
        <f t="shared" ca="1" si="66"/>
        <v>#NAME?</v>
      </c>
      <c r="W217" s="15" t="str">
        <f t="shared" si="52"/>
        <v/>
      </c>
      <c r="X217" t="str">
        <f t="shared" si="53"/>
        <v/>
      </c>
      <c r="Y217" t="str">
        <f t="shared" si="54"/>
        <v/>
      </c>
      <c r="Z217" t="str">
        <f t="shared" si="55"/>
        <v/>
      </c>
      <c r="AA217" t="str">
        <f t="shared" si="56"/>
        <v/>
      </c>
      <c r="AB217" t="str">
        <f t="shared" si="57"/>
        <v/>
      </c>
      <c r="AC217" t="str">
        <f t="shared" si="58"/>
        <v/>
      </c>
      <c r="AD217" t="str">
        <f t="shared" si="59"/>
        <v/>
      </c>
      <c r="AE217" t="str">
        <f t="shared" si="60"/>
        <v/>
      </c>
      <c r="AF217" t="str">
        <f t="shared" si="61"/>
        <v/>
      </c>
      <c r="AG217" t="str">
        <f t="shared" si="62"/>
        <v/>
      </c>
      <c r="AH217" s="16" t="str">
        <f t="shared" si="63"/>
        <v/>
      </c>
      <c r="AJ217">
        <v>10001</v>
      </c>
      <c r="AK217">
        <v>10002</v>
      </c>
      <c r="AL217">
        <v>10003</v>
      </c>
      <c r="AM217">
        <v>10013</v>
      </c>
      <c r="AN217">
        <v>10005</v>
      </c>
      <c r="AO217">
        <v>10006</v>
      </c>
      <c r="AP217">
        <v>10007</v>
      </c>
      <c r="AQ217">
        <v>10008</v>
      </c>
      <c r="AR217">
        <v>10009</v>
      </c>
      <c r="AS217">
        <v>10010</v>
      </c>
      <c r="AT217">
        <v>10011</v>
      </c>
      <c r="AU217">
        <v>10012</v>
      </c>
    </row>
    <row r="218" spans="1:47" x14ac:dyDescent="0.2">
      <c r="A218">
        <v>217</v>
      </c>
      <c r="B218">
        <f>VLOOKUP($A218,ArenaRobotConfig!$B:$G,6,TRUE)</f>
        <v>204</v>
      </c>
      <c r="C218">
        <f>VLOOKUP($A218,ArenaRobotConfig!$B:$G,3,TRUE)</f>
        <v>70</v>
      </c>
      <c r="E218">
        <v>5</v>
      </c>
      <c r="F218">
        <v>5</v>
      </c>
      <c r="G218">
        <v>5</v>
      </c>
      <c r="H218">
        <v>5</v>
      </c>
      <c r="I218">
        <v>5</v>
      </c>
      <c r="J218">
        <v>5</v>
      </c>
      <c r="L218">
        <v>10019</v>
      </c>
      <c r="M218">
        <v>10005</v>
      </c>
      <c r="N218">
        <v>10004</v>
      </c>
      <c r="O218">
        <v>10028</v>
      </c>
      <c r="P218">
        <v>10030</v>
      </c>
      <c r="Q218">
        <v>10033</v>
      </c>
      <c r="S218" t="str">
        <f t="shared" si="64"/>
        <v>10019#10005#10004#10028#10030#10033</v>
      </c>
      <c r="T218" t="e">
        <f t="shared" ca="1" si="65"/>
        <v>#NAME?</v>
      </c>
      <c r="U218" t="e">
        <f t="shared" ca="1" si="66"/>
        <v>#NAME?</v>
      </c>
      <c r="W218" s="15" t="str">
        <f t="shared" si="52"/>
        <v/>
      </c>
      <c r="X218" t="str">
        <f t="shared" si="53"/>
        <v/>
      </c>
      <c r="Y218" t="str">
        <f t="shared" si="54"/>
        <v/>
      </c>
      <c r="Z218" t="str">
        <f t="shared" si="55"/>
        <v/>
      </c>
      <c r="AA218" t="str">
        <f t="shared" si="56"/>
        <v/>
      </c>
      <c r="AB218" t="str">
        <f t="shared" si="57"/>
        <v/>
      </c>
      <c r="AC218" t="str">
        <f t="shared" si="58"/>
        <v/>
      </c>
      <c r="AD218" t="str">
        <f t="shared" si="59"/>
        <v/>
      </c>
      <c r="AE218" t="str">
        <f t="shared" si="60"/>
        <v/>
      </c>
      <c r="AF218" t="str">
        <f t="shared" si="61"/>
        <v/>
      </c>
      <c r="AG218" t="str">
        <f t="shared" si="62"/>
        <v/>
      </c>
      <c r="AH218" s="16" t="str">
        <f t="shared" si="63"/>
        <v/>
      </c>
      <c r="AJ218">
        <v>10001</v>
      </c>
      <c r="AK218">
        <v>10002</v>
      </c>
      <c r="AL218">
        <v>10003</v>
      </c>
      <c r="AM218">
        <v>10013</v>
      </c>
      <c r="AN218">
        <v>10014</v>
      </c>
      <c r="AO218">
        <v>10006</v>
      </c>
      <c r="AP218">
        <v>10007</v>
      </c>
      <c r="AQ218">
        <v>10008</v>
      </c>
      <c r="AR218">
        <v>10009</v>
      </c>
      <c r="AS218">
        <v>10010</v>
      </c>
      <c r="AT218">
        <v>10011</v>
      </c>
      <c r="AU218">
        <v>10012</v>
      </c>
    </row>
    <row r="219" spans="1:47" x14ac:dyDescent="0.2">
      <c r="A219">
        <v>218</v>
      </c>
      <c r="B219">
        <f>VLOOKUP($A219,ArenaRobotConfig!$B:$G,6,TRUE)</f>
        <v>204</v>
      </c>
      <c r="C219">
        <f>VLOOKUP($A219,ArenaRobotConfig!$B:$G,3,TRUE)</f>
        <v>70</v>
      </c>
      <c r="E219">
        <v>5</v>
      </c>
      <c r="F219">
        <v>5</v>
      </c>
      <c r="G219">
        <v>5</v>
      </c>
      <c r="H219">
        <v>5</v>
      </c>
      <c r="I219">
        <v>5</v>
      </c>
      <c r="J219">
        <v>5</v>
      </c>
      <c r="L219">
        <v>10044</v>
      </c>
      <c r="M219">
        <v>10087</v>
      </c>
      <c r="N219">
        <v>10004</v>
      </c>
      <c r="O219">
        <v>10028</v>
      </c>
      <c r="P219">
        <v>10024</v>
      </c>
      <c r="Q219">
        <v>10041</v>
      </c>
      <c r="S219" t="str">
        <f t="shared" si="64"/>
        <v>10044#10087#10004#10028#10024#10041</v>
      </c>
      <c r="T219" t="e">
        <f t="shared" ca="1" si="65"/>
        <v>#NAME?</v>
      </c>
      <c r="U219" t="e">
        <f t="shared" ca="1" si="66"/>
        <v>#NAME?</v>
      </c>
      <c r="W219" s="15" t="str">
        <f t="shared" si="52"/>
        <v/>
      </c>
      <c r="X219" t="str">
        <f t="shared" si="53"/>
        <v/>
      </c>
      <c r="Y219" t="str">
        <f t="shared" si="54"/>
        <v/>
      </c>
      <c r="Z219" t="str">
        <f t="shared" si="55"/>
        <v/>
      </c>
      <c r="AA219" t="str">
        <f t="shared" si="56"/>
        <v/>
      </c>
      <c r="AB219" t="str">
        <f t="shared" si="57"/>
        <v/>
      </c>
      <c r="AC219" t="str">
        <f t="shared" si="58"/>
        <v/>
      </c>
      <c r="AD219" t="str">
        <f t="shared" si="59"/>
        <v/>
      </c>
      <c r="AE219" t="str">
        <f t="shared" si="60"/>
        <v/>
      </c>
      <c r="AF219" t="str">
        <f t="shared" si="61"/>
        <v/>
      </c>
      <c r="AG219" t="str">
        <f t="shared" si="62"/>
        <v/>
      </c>
      <c r="AH219" s="16" t="str">
        <f t="shared" si="63"/>
        <v/>
      </c>
      <c r="AJ219">
        <v>10001</v>
      </c>
      <c r="AK219">
        <v>10002</v>
      </c>
      <c r="AL219">
        <v>10003</v>
      </c>
      <c r="AM219">
        <v>10013</v>
      </c>
      <c r="AN219">
        <v>10005</v>
      </c>
      <c r="AO219">
        <v>10006</v>
      </c>
      <c r="AP219">
        <v>10007</v>
      </c>
      <c r="AQ219">
        <v>10008</v>
      </c>
      <c r="AR219">
        <v>10009</v>
      </c>
      <c r="AS219">
        <v>10010</v>
      </c>
      <c r="AT219">
        <v>10011</v>
      </c>
      <c r="AU219">
        <v>10012</v>
      </c>
    </row>
    <row r="220" spans="1:47" x14ac:dyDescent="0.2">
      <c r="A220">
        <v>219</v>
      </c>
      <c r="B220">
        <f>VLOOKUP($A220,ArenaRobotConfig!$B:$G,6,TRUE)</f>
        <v>204</v>
      </c>
      <c r="C220">
        <f>VLOOKUP($A220,ArenaRobotConfig!$B:$G,3,TRUE)</f>
        <v>70</v>
      </c>
      <c r="E220">
        <v>5</v>
      </c>
      <c r="F220">
        <v>5</v>
      </c>
      <c r="G220">
        <v>5</v>
      </c>
      <c r="H220">
        <v>5</v>
      </c>
      <c r="I220">
        <v>5</v>
      </c>
      <c r="J220">
        <v>5</v>
      </c>
      <c r="L220">
        <v>10036</v>
      </c>
      <c r="M220">
        <v>10020</v>
      </c>
      <c r="N220">
        <v>10042</v>
      </c>
      <c r="O220">
        <v>10029</v>
      </c>
      <c r="P220">
        <v>10015</v>
      </c>
      <c r="Q220">
        <v>10033</v>
      </c>
      <c r="S220" t="str">
        <f t="shared" si="64"/>
        <v>10036#10020#10042#10029#10015#10033</v>
      </c>
      <c r="T220" t="e">
        <f t="shared" ca="1" si="65"/>
        <v>#NAME?</v>
      </c>
      <c r="U220" t="e">
        <f t="shared" ca="1" si="66"/>
        <v>#NAME?</v>
      </c>
      <c r="W220" s="15" t="str">
        <f t="shared" si="52"/>
        <v/>
      </c>
      <c r="X220" t="str">
        <f t="shared" si="53"/>
        <v/>
      </c>
      <c r="Y220" t="str">
        <f t="shared" si="54"/>
        <v/>
      </c>
      <c r="Z220" t="str">
        <f t="shared" si="55"/>
        <v/>
      </c>
      <c r="AA220" t="str">
        <f t="shared" si="56"/>
        <v/>
      </c>
      <c r="AB220" t="str">
        <f t="shared" si="57"/>
        <v/>
      </c>
      <c r="AC220" t="str">
        <f t="shared" si="58"/>
        <v/>
      </c>
      <c r="AD220" t="str">
        <f t="shared" si="59"/>
        <v/>
      </c>
      <c r="AE220" t="str">
        <f t="shared" si="60"/>
        <v/>
      </c>
      <c r="AF220" t="str">
        <f t="shared" si="61"/>
        <v/>
      </c>
      <c r="AG220" t="str">
        <f t="shared" si="62"/>
        <v/>
      </c>
      <c r="AH220" s="16" t="str">
        <f t="shared" si="63"/>
        <v/>
      </c>
      <c r="AJ220">
        <v>10001</v>
      </c>
      <c r="AK220">
        <v>10002</v>
      </c>
      <c r="AL220">
        <v>10003</v>
      </c>
      <c r="AM220">
        <v>10004</v>
      </c>
      <c r="AN220">
        <v>10005</v>
      </c>
      <c r="AO220">
        <v>10006</v>
      </c>
      <c r="AP220">
        <v>10007</v>
      </c>
      <c r="AQ220">
        <v>10008</v>
      </c>
      <c r="AR220">
        <v>10009</v>
      </c>
      <c r="AS220">
        <v>10010</v>
      </c>
      <c r="AT220">
        <v>10011</v>
      </c>
      <c r="AU220">
        <v>10012</v>
      </c>
    </row>
    <row r="221" spans="1:47" x14ac:dyDescent="0.2">
      <c r="A221">
        <v>220</v>
      </c>
      <c r="B221">
        <f>VLOOKUP($A221,ArenaRobotConfig!$B:$G,6,TRUE)</f>
        <v>204</v>
      </c>
      <c r="C221">
        <f>VLOOKUP($A221,ArenaRobotConfig!$B:$G,3,TRUE)</f>
        <v>70</v>
      </c>
      <c r="E221">
        <v>5</v>
      </c>
      <c r="F221">
        <v>5</v>
      </c>
      <c r="G221">
        <v>5</v>
      </c>
      <c r="H221">
        <v>5</v>
      </c>
      <c r="I221">
        <v>5</v>
      </c>
      <c r="J221">
        <v>5</v>
      </c>
      <c r="L221">
        <v>10018</v>
      </c>
      <c r="M221">
        <v>10037</v>
      </c>
      <c r="N221">
        <v>10038</v>
      </c>
      <c r="O221">
        <v>10039</v>
      </c>
      <c r="P221">
        <v>10089</v>
      </c>
      <c r="Q221">
        <v>10032</v>
      </c>
      <c r="S221" t="str">
        <f t="shared" si="64"/>
        <v>10018#10037#10038#10039#10089#10032</v>
      </c>
      <c r="T221" t="e">
        <f t="shared" ca="1" si="65"/>
        <v>#NAME?</v>
      </c>
      <c r="U221" t="e">
        <f t="shared" ca="1" si="66"/>
        <v>#NAME?</v>
      </c>
      <c r="W221" s="15" t="str">
        <f t="shared" si="52"/>
        <v/>
      </c>
      <c r="X221" t="str">
        <f t="shared" si="53"/>
        <v/>
      </c>
      <c r="Y221" t="str">
        <f t="shared" si="54"/>
        <v/>
      </c>
      <c r="Z221" t="str">
        <f t="shared" si="55"/>
        <v/>
      </c>
      <c r="AA221" t="str">
        <f t="shared" si="56"/>
        <v/>
      </c>
      <c r="AB221" t="str">
        <f t="shared" si="57"/>
        <v/>
      </c>
      <c r="AC221" t="str">
        <f t="shared" si="58"/>
        <v/>
      </c>
      <c r="AD221" t="str">
        <f t="shared" si="59"/>
        <v/>
      </c>
      <c r="AE221" t="str">
        <f t="shared" si="60"/>
        <v/>
      </c>
      <c r="AF221" t="str">
        <f t="shared" si="61"/>
        <v/>
      </c>
      <c r="AG221" t="str">
        <f t="shared" si="62"/>
        <v/>
      </c>
      <c r="AH221" s="16" t="str">
        <f t="shared" si="63"/>
        <v/>
      </c>
      <c r="AJ221">
        <v>10001</v>
      </c>
      <c r="AK221">
        <v>10002</v>
      </c>
      <c r="AL221">
        <v>10003</v>
      </c>
      <c r="AM221">
        <v>10004</v>
      </c>
      <c r="AN221">
        <v>10005</v>
      </c>
      <c r="AO221">
        <v>10006</v>
      </c>
      <c r="AP221">
        <v>10007</v>
      </c>
      <c r="AQ221">
        <v>10008</v>
      </c>
      <c r="AR221">
        <v>10009</v>
      </c>
      <c r="AS221">
        <v>10010</v>
      </c>
      <c r="AT221">
        <v>10011</v>
      </c>
      <c r="AU221">
        <v>10012</v>
      </c>
    </row>
    <row r="222" spans="1:47" x14ac:dyDescent="0.2">
      <c r="A222">
        <v>221</v>
      </c>
      <c r="B222">
        <f>VLOOKUP($A222,ArenaRobotConfig!$B:$G,6,TRUE)</f>
        <v>204</v>
      </c>
      <c r="C222">
        <f>VLOOKUP($A222,ArenaRobotConfig!$B:$G,3,TRUE)</f>
        <v>70</v>
      </c>
      <c r="E222">
        <v>5</v>
      </c>
      <c r="F222">
        <v>5</v>
      </c>
      <c r="G222">
        <v>5</v>
      </c>
      <c r="H222">
        <v>5</v>
      </c>
      <c r="I222">
        <v>5</v>
      </c>
      <c r="J222">
        <v>5</v>
      </c>
      <c r="L222">
        <v>10036</v>
      </c>
      <c r="M222">
        <v>10037</v>
      </c>
      <c r="N222">
        <v>10042</v>
      </c>
      <c r="O222">
        <v>10022</v>
      </c>
      <c r="P222">
        <v>10013</v>
      </c>
      <c r="Q222">
        <v>10046</v>
      </c>
      <c r="S222" t="str">
        <f t="shared" si="64"/>
        <v>10036#10037#10042#10022#10013#10046</v>
      </c>
      <c r="T222" t="e">
        <f t="shared" ca="1" si="65"/>
        <v>#NAME?</v>
      </c>
      <c r="U222" t="e">
        <f t="shared" ca="1" si="66"/>
        <v>#NAME?</v>
      </c>
      <c r="W222" s="15" t="str">
        <f t="shared" si="52"/>
        <v/>
      </c>
      <c r="X222" t="str">
        <f t="shared" si="53"/>
        <v/>
      </c>
      <c r="Y222" t="str">
        <f t="shared" si="54"/>
        <v/>
      </c>
      <c r="Z222" t="str">
        <f t="shared" si="55"/>
        <v/>
      </c>
      <c r="AA222" t="str">
        <f t="shared" si="56"/>
        <v/>
      </c>
      <c r="AB222" t="str">
        <f t="shared" si="57"/>
        <v/>
      </c>
      <c r="AC222" t="str">
        <f t="shared" si="58"/>
        <v/>
      </c>
      <c r="AD222" t="str">
        <f t="shared" si="59"/>
        <v/>
      </c>
      <c r="AE222" t="str">
        <f t="shared" si="60"/>
        <v/>
      </c>
      <c r="AF222" t="str">
        <f t="shared" si="61"/>
        <v/>
      </c>
      <c r="AG222" t="str">
        <f t="shared" si="62"/>
        <v/>
      </c>
      <c r="AH222" s="16" t="str">
        <f t="shared" si="63"/>
        <v/>
      </c>
      <c r="AJ222">
        <v>10001</v>
      </c>
      <c r="AK222">
        <v>10002</v>
      </c>
      <c r="AL222">
        <v>10003</v>
      </c>
      <c r="AM222">
        <v>10004</v>
      </c>
      <c r="AN222">
        <v>10005</v>
      </c>
      <c r="AO222">
        <v>10006</v>
      </c>
      <c r="AP222">
        <v>10007</v>
      </c>
      <c r="AQ222">
        <v>10008</v>
      </c>
      <c r="AR222">
        <v>10009</v>
      </c>
      <c r="AS222">
        <v>10010</v>
      </c>
      <c r="AT222">
        <v>10011</v>
      </c>
      <c r="AU222">
        <v>10012</v>
      </c>
    </row>
    <row r="223" spans="1:47" x14ac:dyDescent="0.2">
      <c r="A223">
        <v>222</v>
      </c>
      <c r="B223">
        <f>VLOOKUP($A223,ArenaRobotConfig!$B:$G,6,TRUE)</f>
        <v>204</v>
      </c>
      <c r="C223">
        <f>VLOOKUP($A223,ArenaRobotConfig!$B:$G,3,TRUE)</f>
        <v>70</v>
      </c>
      <c r="E223">
        <v>5</v>
      </c>
      <c r="F223">
        <v>5</v>
      </c>
      <c r="G223">
        <v>5</v>
      </c>
      <c r="H223">
        <v>5</v>
      </c>
      <c r="I223">
        <v>5</v>
      </c>
      <c r="J223">
        <v>5</v>
      </c>
      <c r="L223">
        <v>10044</v>
      </c>
      <c r="M223">
        <v>10005</v>
      </c>
      <c r="N223">
        <v>10004</v>
      </c>
      <c r="O223">
        <v>10009</v>
      </c>
      <c r="P223">
        <v>10025</v>
      </c>
      <c r="Q223">
        <v>10090</v>
      </c>
      <c r="S223" t="str">
        <f t="shared" si="64"/>
        <v>10044#10005#10004#10009#10025#10090</v>
      </c>
      <c r="T223" t="e">
        <f t="shared" ca="1" si="65"/>
        <v>#NAME?</v>
      </c>
      <c r="U223" t="e">
        <f t="shared" ca="1" si="66"/>
        <v>#NAME?</v>
      </c>
      <c r="W223" s="15" t="str">
        <f t="shared" si="52"/>
        <v/>
      </c>
      <c r="X223" t="str">
        <f t="shared" si="53"/>
        <v/>
      </c>
      <c r="Y223" t="str">
        <f t="shared" si="54"/>
        <v/>
      </c>
      <c r="Z223" t="str">
        <f t="shared" si="55"/>
        <v/>
      </c>
      <c r="AA223" t="str">
        <f t="shared" si="56"/>
        <v/>
      </c>
      <c r="AB223" t="str">
        <f t="shared" si="57"/>
        <v/>
      </c>
      <c r="AC223" t="str">
        <f t="shared" si="58"/>
        <v/>
      </c>
      <c r="AD223" t="str">
        <f t="shared" si="59"/>
        <v/>
      </c>
      <c r="AE223" t="str">
        <f t="shared" si="60"/>
        <v/>
      </c>
      <c r="AF223" t="str">
        <f t="shared" si="61"/>
        <v/>
      </c>
      <c r="AG223" t="str">
        <f t="shared" si="62"/>
        <v/>
      </c>
      <c r="AH223" s="16" t="str">
        <f t="shared" si="63"/>
        <v/>
      </c>
      <c r="AJ223">
        <v>10001</v>
      </c>
      <c r="AK223">
        <v>10002</v>
      </c>
      <c r="AL223">
        <v>10003</v>
      </c>
      <c r="AM223">
        <v>10013</v>
      </c>
      <c r="AN223">
        <v>10014</v>
      </c>
      <c r="AO223">
        <v>10006</v>
      </c>
      <c r="AP223">
        <v>10007</v>
      </c>
      <c r="AQ223">
        <v>10008</v>
      </c>
      <c r="AR223">
        <v>10015</v>
      </c>
      <c r="AS223">
        <v>10010</v>
      </c>
      <c r="AT223">
        <v>10011</v>
      </c>
      <c r="AU223">
        <v>10012</v>
      </c>
    </row>
    <row r="224" spans="1:47" x14ac:dyDescent="0.2">
      <c r="A224">
        <v>223</v>
      </c>
      <c r="B224">
        <f>VLOOKUP($A224,ArenaRobotConfig!$B:$G,6,TRUE)</f>
        <v>204</v>
      </c>
      <c r="C224">
        <f>VLOOKUP($A224,ArenaRobotConfig!$B:$G,3,TRUE)</f>
        <v>70</v>
      </c>
      <c r="E224">
        <v>5</v>
      </c>
      <c r="F224">
        <v>5</v>
      </c>
      <c r="G224">
        <v>5</v>
      </c>
      <c r="H224">
        <v>5</v>
      </c>
      <c r="I224">
        <v>5</v>
      </c>
      <c r="J224">
        <v>5</v>
      </c>
      <c r="L224">
        <v>10019</v>
      </c>
      <c r="M224">
        <v>10035</v>
      </c>
      <c r="N224">
        <v>10004</v>
      </c>
      <c r="O224">
        <v>10022</v>
      </c>
      <c r="P224">
        <v>10089</v>
      </c>
      <c r="Q224">
        <v>10046</v>
      </c>
      <c r="S224" t="str">
        <f t="shared" si="64"/>
        <v>10019#10035#10004#10022#10089#10046</v>
      </c>
      <c r="T224" t="e">
        <f t="shared" ca="1" si="65"/>
        <v>#NAME?</v>
      </c>
      <c r="U224" t="e">
        <f t="shared" ca="1" si="66"/>
        <v>#NAME?</v>
      </c>
      <c r="W224" s="15" t="str">
        <f t="shared" si="52"/>
        <v/>
      </c>
      <c r="X224" t="str">
        <f t="shared" si="53"/>
        <v/>
      </c>
      <c r="Y224" t="str">
        <f t="shared" si="54"/>
        <v/>
      </c>
      <c r="Z224" t="str">
        <f t="shared" si="55"/>
        <v/>
      </c>
      <c r="AA224" t="str">
        <f t="shared" si="56"/>
        <v/>
      </c>
      <c r="AB224" t="str">
        <f t="shared" si="57"/>
        <v/>
      </c>
      <c r="AC224" t="str">
        <f t="shared" si="58"/>
        <v/>
      </c>
      <c r="AD224" t="str">
        <f t="shared" si="59"/>
        <v/>
      </c>
      <c r="AE224" t="str">
        <f t="shared" si="60"/>
        <v/>
      </c>
      <c r="AF224" t="str">
        <f t="shared" si="61"/>
        <v/>
      </c>
      <c r="AG224" t="str">
        <f t="shared" si="62"/>
        <v/>
      </c>
      <c r="AH224" s="16" t="str">
        <f t="shared" si="63"/>
        <v/>
      </c>
      <c r="AJ224">
        <v>10001</v>
      </c>
      <c r="AK224">
        <v>10002</v>
      </c>
      <c r="AL224">
        <v>10003</v>
      </c>
      <c r="AM224">
        <v>10013</v>
      </c>
      <c r="AN224">
        <v>10005</v>
      </c>
      <c r="AO224">
        <v>10006</v>
      </c>
      <c r="AP224">
        <v>10007</v>
      </c>
      <c r="AQ224">
        <v>10008</v>
      </c>
      <c r="AR224">
        <v>10009</v>
      </c>
      <c r="AS224">
        <v>10010</v>
      </c>
      <c r="AT224">
        <v>10011</v>
      </c>
      <c r="AU224">
        <v>10012</v>
      </c>
    </row>
    <row r="225" spans="1:47" x14ac:dyDescent="0.2">
      <c r="A225">
        <v>224</v>
      </c>
      <c r="B225">
        <f>VLOOKUP($A225,ArenaRobotConfig!$B:$G,6,TRUE)</f>
        <v>204</v>
      </c>
      <c r="C225">
        <f>VLOOKUP($A225,ArenaRobotConfig!$B:$G,3,TRUE)</f>
        <v>70</v>
      </c>
      <c r="E225">
        <v>5</v>
      </c>
      <c r="F225">
        <v>5</v>
      </c>
      <c r="G225">
        <v>5</v>
      </c>
      <c r="H225">
        <v>5</v>
      </c>
      <c r="I225">
        <v>5</v>
      </c>
      <c r="J225">
        <v>5</v>
      </c>
      <c r="L225">
        <v>10034</v>
      </c>
      <c r="M225">
        <v>10087</v>
      </c>
      <c r="N225">
        <v>10038</v>
      </c>
      <c r="O225">
        <v>10043</v>
      </c>
      <c r="P225">
        <v>10030</v>
      </c>
      <c r="Q225">
        <v>10014</v>
      </c>
      <c r="S225" t="str">
        <f t="shared" si="64"/>
        <v>10034#10087#10038#10043#10030#10014</v>
      </c>
      <c r="T225" t="e">
        <f t="shared" ca="1" si="65"/>
        <v>#NAME?</v>
      </c>
      <c r="U225" t="e">
        <f t="shared" ca="1" si="66"/>
        <v>#NAME?</v>
      </c>
      <c r="W225" s="15" t="str">
        <f t="shared" si="52"/>
        <v/>
      </c>
      <c r="X225" t="str">
        <f t="shared" si="53"/>
        <v/>
      </c>
      <c r="Y225" t="str">
        <f t="shared" si="54"/>
        <v/>
      </c>
      <c r="Z225" t="str">
        <f t="shared" si="55"/>
        <v/>
      </c>
      <c r="AA225" t="str">
        <f t="shared" si="56"/>
        <v/>
      </c>
      <c r="AB225" t="str">
        <f t="shared" si="57"/>
        <v/>
      </c>
      <c r="AC225" t="str">
        <f t="shared" si="58"/>
        <v/>
      </c>
      <c r="AD225" t="str">
        <f t="shared" si="59"/>
        <v/>
      </c>
      <c r="AE225" t="str">
        <f t="shared" si="60"/>
        <v/>
      </c>
      <c r="AF225" t="str">
        <f t="shared" si="61"/>
        <v/>
      </c>
      <c r="AG225" t="str">
        <f t="shared" si="62"/>
        <v/>
      </c>
      <c r="AH225" s="16" t="str">
        <f t="shared" si="63"/>
        <v/>
      </c>
      <c r="AJ225">
        <v>10001</v>
      </c>
      <c r="AK225">
        <v>10002</v>
      </c>
      <c r="AL225">
        <v>10003</v>
      </c>
      <c r="AM225">
        <v>10004</v>
      </c>
      <c r="AN225">
        <v>10005</v>
      </c>
      <c r="AO225">
        <v>10006</v>
      </c>
      <c r="AP225">
        <v>10007</v>
      </c>
      <c r="AQ225">
        <v>10008</v>
      </c>
      <c r="AR225">
        <v>10009</v>
      </c>
      <c r="AS225">
        <v>10010</v>
      </c>
      <c r="AT225">
        <v>10011</v>
      </c>
      <c r="AU225">
        <v>10012</v>
      </c>
    </row>
    <row r="226" spans="1:47" x14ac:dyDescent="0.2">
      <c r="A226">
        <v>225</v>
      </c>
      <c r="B226">
        <f>VLOOKUP($A226,ArenaRobotConfig!$B:$G,6,TRUE)</f>
        <v>204</v>
      </c>
      <c r="C226">
        <f>VLOOKUP($A226,ArenaRobotConfig!$B:$G,3,TRUE)</f>
        <v>70</v>
      </c>
      <c r="E226">
        <v>5</v>
      </c>
      <c r="F226">
        <v>5</v>
      </c>
      <c r="G226">
        <v>5</v>
      </c>
      <c r="H226">
        <v>5</v>
      </c>
      <c r="I226">
        <v>5</v>
      </c>
      <c r="J226">
        <v>5</v>
      </c>
      <c r="L226">
        <v>10006</v>
      </c>
      <c r="M226">
        <v>10035</v>
      </c>
      <c r="N226">
        <v>10011</v>
      </c>
      <c r="O226">
        <v>10023</v>
      </c>
      <c r="P226">
        <v>10013</v>
      </c>
      <c r="Q226">
        <v>10014</v>
      </c>
      <c r="S226" t="str">
        <f t="shared" si="64"/>
        <v>10006#10035#10011#10023#10013#10014</v>
      </c>
      <c r="T226" t="e">
        <f t="shared" ca="1" si="65"/>
        <v>#NAME?</v>
      </c>
      <c r="U226" t="e">
        <f t="shared" ca="1" si="66"/>
        <v>#NAME?</v>
      </c>
      <c r="W226" s="15" t="str">
        <f t="shared" si="52"/>
        <v/>
      </c>
      <c r="X226" t="str">
        <f t="shared" si="53"/>
        <v/>
      </c>
      <c r="Y226" t="str">
        <f t="shared" si="54"/>
        <v/>
      </c>
      <c r="Z226" t="str">
        <f t="shared" si="55"/>
        <v/>
      </c>
      <c r="AA226" t="str">
        <f t="shared" si="56"/>
        <v/>
      </c>
      <c r="AB226" t="str">
        <f t="shared" si="57"/>
        <v/>
      </c>
      <c r="AC226" t="str">
        <f t="shared" si="58"/>
        <v/>
      </c>
      <c r="AD226" t="str">
        <f t="shared" si="59"/>
        <v/>
      </c>
      <c r="AE226" t="str">
        <f t="shared" si="60"/>
        <v/>
      </c>
      <c r="AF226" t="str">
        <f t="shared" si="61"/>
        <v/>
      </c>
      <c r="AG226" t="str">
        <f t="shared" si="62"/>
        <v/>
      </c>
      <c r="AH226" s="16" t="str">
        <f t="shared" si="63"/>
        <v/>
      </c>
      <c r="AJ226">
        <v>10001</v>
      </c>
      <c r="AK226">
        <v>10002</v>
      </c>
      <c r="AL226">
        <v>10003</v>
      </c>
      <c r="AM226">
        <v>10004</v>
      </c>
      <c r="AN226">
        <v>10005</v>
      </c>
      <c r="AO226">
        <v>10016</v>
      </c>
      <c r="AP226">
        <v>10007</v>
      </c>
      <c r="AQ226">
        <v>10008</v>
      </c>
      <c r="AR226">
        <v>10009</v>
      </c>
      <c r="AS226">
        <v>10010</v>
      </c>
      <c r="AT226">
        <v>10015</v>
      </c>
      <c r="AU226">
        <v>10012</v>
      </c>
    </row>
    <row r="227" spans="1:47" x14ac:dyDescent="0.2">
      <c r="A227">
        <v>226</v>
      </c>
      <c r="B227">
        <f>VLOOKUP($A227,ArenaRobotConfig!$B:$G,6,TRUE)</f>
        <v>204</v>
      </c>
      <c r="C227">
        <f>VLOOKUP($A227,ArenaRobotConfig!$B:$G,3,TRUE)</f>
        <v>70</v>
      </c>
      <c r="E227">
        <v>5</v>
      </c>
      <c r="F227">
        <v>5</v>
      </c>
      <c r="G227">
        <v>5</v>
      </c>
      <c r="H227">
        <v>5</v>
      </c>
      <c r="I227">
        <v>5</v>
      </c>
      <c r="J227">
        <v>5</v>
      </c>
      <c r="L227">
        <v>10018</v>
      </c>
      <c r="M227">
        <v>10020</v>
      </c>
      <c r="N227">
        <v>10086</v>
      </c>
      <c r="O227">
        <v>10009</v>
      </c>
      <c r="P227">
        <v>10024</v>
      </c>
      <c r="Q227">
        <v>10027</v>
      </c>
      <c r="S227" t="str">
        <f t="shared" si="64"/>
        <v>10018#10020#10086#10009#10024#10027</v>
      </c>
      <c r="T227" t="e">
        <f t="shared" ca="1" si="65"/>
        <v>#NAME?</v>
      </c>
      <c r="U227" t="e">
        <f t="shared" ca="1" si="66"/>
        <v>#NAME?</v>
      </c>
      <c r="W227" s="15" t="str">
        <f t="shared" si="52"/>
        <v/>
      </c>
      <c r="X227" t="str">
        <f t="shared" si="53"/>
        <v/>
      </c>
      <c r="Y227" t="str">
        <f t="shared" si="54"/>
        <v/>
      </c>
      <c r="Z227" t="str">
        <f t="shared" si="55"/>
        <v/>
      </c>
      <c r="AA227" t="str">
        <f t="shared" si="56"/>
        <v/>
      </c>
      <c r="AB227" t="str">
        <f t="shared" si="57"/>
        <v/>
      </c>
      <c r="AC227" t="str">
        <f t="shared" si="58"/>
        <v/>
      </c>
      <c r="AD227" t="str">
        <f t="shared" si="59"/>
        <v/>
      </c>
      <c r="AE227" t="str">
        <f t="shared" si="60"/>
        <v/>
      </c>
      <c r="AF227" t="str">
        <f t="shared" si="61"/>
        <v/>
      </c>
      <c r="AG227" t="str">
        <f t="shared" si="62"/>
        <v/>
      </c>
      <c r="AH227" s="16" t="str">
        <f t="shared" si="63"/>
        <v/>
      </c>
      <c r="AJ227">
        <v>10001</v>
      </c>
      <c r="AK227">
        <v>10002</v>
      </c>
      <c r="AL227">
        <v>10003</v>
      </c>
      <c r="AM227">
        <v>10004</v>
      </c>
      <c r="AN227">
        <v>10005</v>
      </c>
      <c r="AO227">
        <v>10006</v>
      </c>
      <c r="AP227">
        <v>10007</v>
      </c>
      <c r="AQ227">
        <v>10008</v>
      </c>
      <c r="AR227">
        <v>10013</v>
      </c>
      <c r="AS227">
        <v>10010</v>
      </c>
      <c r="AT227">
        <v>10011</v>
      </c>
      <c r="AU227">
        <v>10012</v>
      </c>
    </row>
    <row r="228" spans="1:47" x14ac:dyDescent="0.2">
      <c r="A228">
        <v>227</v>
      </c>
      <c r="B228">
        <f>VLOOKUP($A228,ArenaRobotConfig!$B:$G,6,TRUE)</f>
        <v>204</v>
      </c>
      <c r="C228">
        <f>VLOOKUP($A228,ArenaRobotConfig!$B:$G,3,TRUE)</f>
        <v>70</v>
      </c>
      <c r="E228">
        <v>5</v>
      </c>
      <c r="F228">
        <v>5</v>
      </c>
      <c r="G228">
        <v>5</v>
      </c>
      <c r="H228">
        <v>5</v>
      </c>
      <c r="I228">
        <v>5</v>
      </c>
      <c r="J228">
        <v>5</v>
      </c>
      <c r="L228">
        <v>10036</v>
      </c>
      <c r="M228">
        <v>10007</v>
      </c>
      <c r="N228">
        <v>10042</v>
      </c>
      <c r="O228">
        <v>10009</v>
      </c>
      <c r="P228">
        <v>10031</v>
      </c>
      <c r="Q228">
        <v>10032</v>
      </c>
      <c r="S228" t="str">
        <f t="shared" si="64"/>
        <v>10036#10007#10042#10009#10031#10032</v>
      </c>
      <c r="T228" t="e">
        <f t="shared" ca="1" si="65"/>
        <v>#NAME?</v>
      </c>
      <c r="U228" t="e">
        <f t="shared" ca="1" si="66"/>
        <v>#NAME?</v>
      </c>
      <c r="W228" s="15" t="str">
        <f t="shared" si="52"/>
        <v/>
      </c>
      <c r="X228" t="str">
        <f t="shared" si="53"/>
        <v/>
      </c>
      <c r="Y228" t="str">
        <f t="shared" si="54"/>
        <v/>
      </c>
      <c r="Z228" t="str">
        <f t="shared" si="55"/>
        <v/>
      </c>
      <c r="AA228" t="str">
        <f t="shared" si="56"/>
        <v/>
      </c>
      <c r="AB228" t="str">
        <f t="shared" si="57"/>
        <v/>
      </c>
      <c r="AC228" t="str">
        <f t="shared" si="58"/>
        <v/>
      </c>
      <c r="AD228" t="str">
        <f t="shared" si="59"/>
        <v/>
      </c>
      <c r="AE228" t="str">
        <f t="shared" si="60"/>
        <v/>
      </c>
      <c r="AF228" t="str">
        <f t="shared" si="61"/>
        <v/>
      </c>
      <c r="AG228" t="str">
        <f t="shared" si="62"/>
        <v/>
      </c>
      <c r="AH228" s="16" t="str">
        <f t="shared" si="63"/>
        <v/>
      </c>
      <c r="AJ228">
        <v>10001</v>
      </c>
      <c r="AK228">
        <v>10002</v>
      </c>
      <c r="AL228">
        <v>10003</v>
      </c>
      <c r="AM228">
        <v>10004</v>
      </c>
      <c r="AN228">
        <v>10005</v>
      </c>
      <c r="AO228">
        <v>10006</v>
      </c>
      <c r="AP228">
        <v>10014</v>
      </c>
      <c r="AQ228">
        <v>10008</v>
      </c>
      <c r="AR228">
        <v>10013</v>
      </c>
      <c r="AS228">
        <v>10010</v>
      </c>
      <c r="AT228">
        <v>10011</v>
      </c>
      <c r="AU228">
        <v>10012</v>
      </c>
    </row>
    <row r="229" spans="1:47" x14ac:dyDescent="0.2">
      <c r="A229">
        <v>228</v>
      </c>
      <c r="B229">
        <f>VLOOKUP($A229,ArenaRobotConfig!$B:$G,6,TRUE)</f>
        <v>204</v>
      </c>
      <c r="C229">
        <f>VLOOKUP($A229,ArenaRobotConfig!$B:$G,3,TRUE)</f>
        <v>70</v>
      </c>
      <c r="E229">
        <v>5</v>
      </c>
      <c r="F229">
        <v>5</v>
      </c>
      <c r="G229">
        <v>5</v>
      </c>
      <c r="H229">
        <v>5</v>
      </c>
      <c r="I229">
        <v>5</v>
      </c>
      <c r="J229">
        <v>5</v>
      </c>
      <c r="L229">
        <v>10019</v>
      </c>
      <c r="M229">
        <v>10087</v>
      </c>
      <c r="N229">
        <v>10004</v>
      </c>
      <c r="O229">
        <v>10043</v>
      </c>
      <c r="P229">
        <v>10015</v>
      </c>
      <c r="Q229">
        <v>10026</v>
      </c>
      <c r="S229" t="str">
        <f t="shared" si="64"/>
        <v>10019#10087#10004#10043#10015#10026</v>
      </c>
      <c r="T229" t="e">
        <f t="shared" ca="1" si="65"/>
        <v>#NAME?</v>
      </c>
      <c r="U229" t="e">
        <f t="shared" ca="1" si="66"/>
        <v>#NAME?</v>
      </c>
      <c r="W229" s="15" t="str">
        <f t="shared" si="52"/>
        <v/>
      </c>
      <c r="X229" t="str">
        <f t="shared" si="53"/>
        <v/>
      </c>
      <c r="Y229" t="str">
        <f t="shared" si="54"/>
        <v/>
      </c>
      <c r="Z229" t="str">
        <f t="shared" si="55"/>
        <v/>
      </c>
      <c r="AA229" t="str">
        <f t="shared" si="56"/>
        <v/>
      </c>
      <c r="AB229" t="str">
        <f t="shared" si="57"/>
        <v/>
      </c>
      <c r="AC229" t="str">
        <f t="shared" si="58"/>
        <v/>
      </c>
      <c r="AD229" t="str">
        <f t="shared" si="59"/>
        <v/>
      </c>
      <c r="AE229" t="str">
        <f t="shared" si="60"/>
        <v/>
      </c>
      <c r="AF229" t="str">
        <f t="shared" si="61"/>
        <v/>
      </c>
      <c r="AG229" t="str">
        <f t="shared" si="62"/>
        <v/>
      </c>
      <c r="AH229" s="16" t="str">
        <f t="shared" si="63"/>
        <v/>
      </c>
      <c r="AJ229">
        <v>10001</v>
      </c>
      <c r="AK229">
        <v>10002</v>
      </c>
      <c r="AL229">
        <v>10003</v>
      </c>
      <c r="AM229">
        <v>10013</v>
      </c>
      <c r="AN229">
        <v>10005</v>
      </c>
      <c r="AO229">
        <v>10006</v>
      </c>
      <c r="AP229">
        <v>10007</v>
      </c>
      <c r="AQ229">
        <v>10008</v>
      </c>
      <c r="AR229">
        <v>10009</v>
      </c>
      <c r="AS229">
        <v>10010</v>
      </c>
      <c r="AT229">
        <v>10011</v>
      </c>
      <c r="AU229">
        <v>10012</v>
      </c>
    </row>
    <row r="230" spans="1:47" x14ac:dyDescent="0.2">
      <c r="A230">
        <v>229</v>
      </c>
      <c r="B230">
        <f>VLOOKUP($A230,ArenaRobotConfig!$B:$G,6,TRUE)</f>
        <v>204</v>
      </c>
      <c r="C230">
        <f>VLOOKUP($A230,ArenaRobotConfig!$B:$G,3,TRUE)</f>
        <v>70</v>
      </c>
      <c r="E230">
        <v>5</v>
      </c>
      <c r="F230">
        <v>5</v>
      </c>
      <c r="G230">
        <v>5</v>
      </c>
      <c r="H230">
        <v>5</v>
      </c>
      <c r="I230">
        <v>5</v>
      </c>
      <c r="J230">
        <v>5</v>
      </c>
      <c r="L230">
        <v>10034</v>
      </c>
      <c r="M230">
        <v>10085</v>
      </c>
      <c r="N230">
        <v>10086</v>
      </c>
      <c r="O230">
        <v>10039</v>
      </c>
      <c r="P230">
        <v>10045</v>
      </c>
      <c r="Q230">
        <v>10032</v>
      </c>
      <c r="S230" t="str">
        <f t="shared" si="64"/>
        <v>10034#10085#10086#10039#10045#10032</v>
      </c>
      <c r="T230" t="e">
        <f t="shared" ca="1" si="65"/>
        <v>#NAME?</v>
      </c>
      <c r="U230" t="e">
        <f t="shared" ca="1" si="66"/>
        <v>#NAME?</v>
      </c>
      <c r="W230" s="15" t="str">
        <f t="shared" si="52"/>
        <v/>
      </c>
      <c r="X230" t="str">
        <f t="shared" si="53"/>
        <v/>
      </c>
      <c r="Y230" t="str">
        <f t="shared" si="54"/>
        <v/>
      </c>
      <c r="Z230" t="str">
        <f t="shared" si="55"/>
        <v/>
      </c>
      <c r="AA230" t="str">
        <f t="shared" si="56"/>
        <v/>
      </c>
      <c r="AB230" t="str">
        <f t="shared" si="57"/>
        <v/>
      </c>
      <c r="AC230" t="str">
        <f t="shared" si="58"/>
        <v/>
      </c>
      <c r="AD230" t="str">
        <f t="shared" si="59"/>
        <v/>
      </c>
      <c r="AE230" t="str">
        <f t="shared" si="60"/>
        <v/>
      </c>
      <c r="AF230" t="str">
        <f t="shared" si="61"/>
        <v/>
      </c>
      <c r="AG230" t="str">
        <f t="shared" si="62"/>
        <v/>
      </c>
      <c r="AH230" s="16" t="str">
        <f t="shared" si="63"/>
        <v/>
      </c>
      <c r="AJ230">
        <v>10001</v>
      </c>
      <c r="AK230">
        <v>10002</v>
      </c>
      <c r="AL230">
        <v>10003</v>
      </c>
      <c r="AM230">
        <v>10004</v>
      </c>
      <c r="AN230">
        <v>10005</v>
      </c>
      <c r="AO230">
        <v>10006</v>
      </c>
      <c r="AP230">
        <v>10007</v>
      </c>
      <c r="AQ230">
        <v>10008</v>
      </c>
      <c r="AR230">
        <v>10009</v>
      </c>
      <c r="AS230">
        <v>10010</v>
      </c>
      <c r="AT230">
        <v>10011</v>
      </c>
      <c r="AU230">
        <v>10012</v>
      </c>
    </row>
    <row r="231" spans="1:47" x14ac:dyDescent="0.2">
      <c r="A231">
        <v>230</v>
      </c>
      <c r="B231">
        <f>VLOOKUP($A231,ArenaRobotConfig!$B:$G,6,TRUE)</f>
        <v>1</v>
      </c>
      <c r="C231">
        <f>VLOOKUP($A231,ArenaRobotConfig!$B:$G,3,TRUE)</f>
        <v>8</v>
      </c>
      <c r="E231">
        <v>5</v>
      </c>
      <c r="F231">
        <v>5</v>
      </c>
      <c r="G231">
        <v>5</v>
      </c>
      <c r="H231">
        <v>5</v>
      </c>
      <c r="I231">
        <v>5</v>
      </c>
      <c r="J231">
        <v>5</v>
      </c>
      <c r="L231">
        <v>10036</v>
      </c>
      <c r="M231">
        <v>10007</v>
      </c>
      <c r="N231">
        <v>10086</v>
      </c>
      <c r="O231">
        <v>10043</v>
      </c>
      <c r="P231">
        <v>10025</v>
      </c>
      <c r="Q231">
        <v>10046</v>
      </c>
      <c r="S231" t="str">
        <f t="shared" si="64"/>
        <v>10036#10007#10086#10043#10025#10046</v>
      </c>
      <c r="T231" t="e">
        <f t="shared" ca="1" si="65"/>
        <v>#NAME?</v>
      </c>
      <c r="U231" t="e">
        <f t="shared" ca="1" si="66"/>
        <v>#NAME?</v>
      </c>
      <c r="W231" s="15" t="str">
        <f t="shared" si="52"/>
        <v/>
      </c>
      <c r="X231" t="str">
        <f t="shared" si="53"/>
        <v/>
      </c>
      <c r="Y231" t="str">
        <f t="shared" si="54"/>
        <v/>
      </c>
      <c r="Z231" t="str">
        <f t="shared" si="55"/>
        <v/>
      </c>
      <c r="AA231" t="str">
        <f t="shared" si="56"/>
        <v/>
      </c>
      <c r="AB231" t="str">
        <f t="shared" si="57"/>
        <v/>
      </c>
      <c r="AC231" t="str">
        <f t="shared" si="58"/>
        <v/>
      </c>
      <c r="AD231" t="str">
        <f t="shared" si="59"/>
        <v/>
      </c>
      <c r="AE231" t="str">
        <f t="shared" si="60"/>
        <v/>
      </c>
      <c r="AF231" t="str">
        <f t="shared" si="61"/>
        <v/>
      </c>
      <c r="AG231" t="str">
        <f t="shared" si="62"/>
        <v/>
      </c>
      <c r="AH231" s="16" t="str">
        <f t="shared" si="63"/>
        <v/>
      </c>
      <c r="AJ231">
        <v>10001</v>
      </c>
      <c r="AK231">
        <v>10002</v>
      </c>
      <c r="AL231">
        <v>10003</v>
      </c>
      <c r="AM231">
        <v>10004</v>
      </c>
      <c r="AN231">
        <v>10005</v>
      </c>
      <c r="AO231">
        <v>10006</v>
      </c>
      <c r="AP231">
        <v>10013</v>
      </c>
      <c r="AQ231">
        <v>10008</v>
      </c>
      <c r="AR231">
        <v>10009</v>
      </c>
      <c r="AS231">
        <v>10010</v>
      </c>
      <c r="AT231">
        <v>10011</v>
      </c>
      <c r="AU231">
        <v>10012</v>
      </c>
    </row>
    <row r="232" spans="1:47" x14ac:dyDescent="0.2">
      <c r="A232">
        <v>231</v>
      </c>
      <c r="B232">
        <f>VLOOKUP($A232,ArenaRobotConfig!$B:$G,6,TRUE)</f>
        <v>1</v>
      </c>
      <c r="C232">
        <f>VLOOKUP($A232,ArenaRobotConfig!$B:$G,3,TRUE)</f>
        <v>8</v>
      </c>
      <c r="E232">
        <v>5</v>
      </c>
      <c r="F232">
        <v>5</v>
      </c>
      <c r="G232">
        <v>5</v>
      </c>
      <c r="H232">
        <v>5</v>
      </c>
      <c r="I232">
        <v>5</v>
      </c>
      <c r="J232">
        <v>5</v>
      </c>
      <c r="L232">
        <v>10034</v>
      </c>
      <c r="M232">
        <v>10010</v>
      </c>
      <c r="N232">
        <v>10021</v>
      </c>
      <c r="O232">
        <v>10088</v>
      </c>
      <c r="P232">
        <v>10045</v>
      </c>
      <c r="Q232">
        <v>10046</v>
      </c>
      <c r="S232" t="str">
        <f t="shared" si="64"/>
        <v>10034#10010#10021#10088#10045#10046</v>
      </c>
      <c r="T232" t="e">
        <f t="shared" ca="1" si="65"/>
        <v>#NAME?</v>
      </c>
      <c r="U232" t="e">
        <f t="shared" ca="1" si="66"/>
        <v>#NAME?</v>
      </c>
      <c r="W232" s="15" t="str">
        <f t="shared" si="52"/>
        <v/>
      </c>
      <c r="X232" t="str">
        <f t="shared" si="53"/>
        <v/>
      </c>
      <c r="Y232" t="str">
        <f t="shared" si="54"/>
        <v/>
      </c>
      <c r="Z232" t="str">
        <f t="shared" si="55"/>
        <v/>
      </c>
      <c r="AA232" t="str">
        <f t="shared" si="56"/>
        <v/>
      </c>
      <c r="AB232" t="str">
        <f t="shared" si="57"/>
        <v/>
      </c>
      <c r="AC232" t="str">
        <f t="shared" si="58"/>
        <v/>
      </c>
      <c r="AD232" t="str">
        <f t="shared" si="59"/>
        <v/>
      </c>
      <c r="AE232" t="str">
        <f t="shared" si="60"/>
        <v/>
      </c>
      <c r="AF232" t="str">
        <f t="shared" si="61"/>
        <v/>
      </c>
      <c r="AG232" t="str">
        <f t="shared" si="62"/>
        <v/>
      </c>
      <c r="AH232" s="16" t="str">
        <f t="shared" si="63"/>
        <v/>
      </c>
      <c r="AJ232">
        <v>10001</v>
      </c>
      <c r="AK232">
        <v>10002</v>
      </c>
      <c r="AL232">
        <v>10003</v>
      </c>
      <c r="AM232">
        <v>10004</v>
      </c>
      <c r="AN232">
        <v>10005</v>
      </c>
      <c r="AO232">
        <v>10006</v>
      </c>
      <c r="AP232">
        <v>10007</v>
      </c>
      <c r="AQ232">
        <v>10008</v>
      </c>
      <c r="AR232">
        <v>10009</v>
      </c>
      <c r="AS232">
        <v>10013</v>
      </c>
      <c r="AT232">
        <v>10011</v>
      </c>
      <c r="AU232">
        <v>10012</v>
      </c>
    </row>
    <row r="233" spans="1:47" x14ac:dyDescent="0.2">
      <c r="A233">
        <v>232</v>
      </c>
      <c r="B233">
        <f>VLOOKUP($A233,ArenaRobotConfig!$B:$G,6,TRUE)</f>
        <v>1</v>
      </c>
      <c r="C233">
        <f>VLOOKUP($A233,ArenaRobotConfig!$B:$G,3,TRUE)</f>
        <v>8</v>
      </c>
      <c r="E233">
        <v>5</v>
      </c>
      <c r="F233">
        <v>5</v>
      </c>
      <c r="G233">
        <v>5</v>
      </c>
      <c r="H233">
        <v>5</v>
      </c>
      <c r="I233">
        <v>5</v>
      </c>
      <c r="J233">
        <v>5</v>
      </c>
      <c r="L233">
        <v>10044</v>
      </c>
      <c r="M233">
        <v>10087</v>
      </c>
      <c r="N233">
        <v>10011</v>
      </c>
      <c r="O233">
        <v>10088</v>
      </c>
      <c r="P233">
        <v>10025</v>
      </c>
      <c r="Q233">
        <v>10041</v>
      </c>
      <c r="S233" t="str">
        <f t="shared" si="64"/>
        <v>10044#10087#10011#10088#10025#10041</v>
      </c>
      <c r="T233" t="e">
        <f t="shared" ca="1" si="65"/>
        <v>#NAME?</v>
      </c>
      <c r="U233" t="e">
        <f t="shared" ca="1" si="66"/>
        <v>#NAME?</v>
      </c>
      <c r="W233" s="15" t="str">
        <f t="shared" si="52"/>
        <v/>
      </c>
      <c r="X233" t="str">
        <f t="shared" si="53"/>
        <v/>
      </c>
      <c r="Y233" t="str">
        <f t="shared" si="54"/>
        <v/>
      </c>
      <c r="Z233" t="str">
        <f t="shared" si="55"/>
        <v/>
      </c>
      <c r="AA233" t="str">
        <f t="shared" si="56"/>
        <v/>
      </c>
      <c r="AB233" t="str">
        <f t="shared" si="57"/>
        <v/>
      </c>
      <c r="AC233" t="str">
        <f t="shared" si="58"/>
        <v/>
      </c>
      <c r="AD233" t="str">
        <f t="shared" si="59"/>
        <v/>
      </c>
      <c r="AE233" t="str">
        <f t="shared" si="60"/>
        <v/>
      </c>
      <c r="AF233" t="str">
        <f t="shared" si="61"/>
        <v/>
      </c>
      <c r="AG233" t="str">
        <f t="shared" si="62"/>
        <v/>
      </c>
      <c r="AH233" s="16" t="str">
        <f t="shared" si="63"/>
        <v/>
      </c>
      <c r="AJ233">
        <v>10001</v>
      </c>
      <c r="AK233">
        <v>10002</v>
      </c>
      <c r="AL233">
        <v>10003</v>
      </c>
      <c r="AM233">
        <v>10004</v>
      </c>
      <c r="AN233">
        <v>10005</v>
      </c>
      <c r="AO233">
        <v>10006</v>
      </c>
      <c r="AP233">
        <v>10007</v>
      </c>
      <c r="AQ233">
        <v>10008</v>
      </c>
      <c r="AR233">
        <v>10009</v>
      </c>
      <c r="AS233">
        <v>10010</v>
      </c>
      <c r="AT233">
        <v>10014</v>
      </c>
      <c r="AU233">
        <v>10012</v>
      </c>
    </row>
    <row r="234" spans="1:47" x14ac:dyDescent="0.2">
      <c r="A234">
        <v>233</v>
      </c>
      <c r="B234">
        <f>VLOOKUP($A234,ArenaRobotConfig!$B:$G,6,TRUE)</f>
        <v>1</v>
      </c>
      <c r="C234">
        <f>VLOOKUP($A234,ArenaRobotConfig!$B:$G,3,TRUE)</f>
        <v>8</v>
      </c>
      <c r="E234">
        <v>5</v>
      </c>
      <c r="F234">
        <v>5</v>
      </c>
      <c r="G234">
        <v>5</v>
      </c>
      <c r="H234">
        <v>5</v>
      </c>
      <c r="I234">
        <v>5</v>
      </c>
      <c r="J234">
        <v>5</v>
      </c>
      <c r="L234">
        <v>10018</v>
      </c>
      <c r="M234">
        <v>10037</v>
      </c>
      <c r="N234">
        <v>10016</v>
      </c>
      <c r="O234">
        <v>10009</v>
      </c>
      <c r="P234">
        <v>10025</v>
      </c>
      <c r="Q234">
        <v>10026</v>
      </c>
      <c r="S234" t="str">
        <f t="shared" si="64"/>
        <v>10018#10037#10016#10009#10025#10026</v>
      </c>
      <c r="T234" t="e">
        <f t="shared" ca="1" si="65"/>
        <v>#NAME?</v>
      </c>
      <c r="U234" t="e">
        <f t="shared" ca="1" si="66"/>
        <v>#NAME?</v>
      </c>
      <c r="W234" s="15" t="str">
        <f t="shared" si="52"/>
        <v/>
      </c>
      <c r="X234" t="str">
        <f t="shared" si="53"/>
        <v/>
      </c>
      <c r="Y234" t="str">
        <f t="shared" si="54"/>
        <v/>
      </c>
      <c r="Z234" t="str">
        <f t="shared" si="55"/>
        <v/>
      </c>
      <c r="AA234" t="str">
        <f t="shared" si="56"/>
        <v/>
      </c>
      <c r="AB234" t="str">
        <f t="shared" si="57"/>
        <v/>
      </c>
      <c r="AC234" t="str">
        <f t="shared" si="58"/>
        <v/>
      </c>
      <c r="AD234" t="str">
        <f t="shared" si="59"/>
        <v/>
      </c>
      <c r="AE234" t="str">
        <f t="shared" si="60"/>
        <v/>
      </c>
      <c r="AF234" t="str">
        <f t="shared" si="61"/>
        <v/>
      </c>
      <c r="AG234" t="str">
        <f t="shared" si="62"/>
        <v/>
      </c>
      <c r="AH234" s="16" t="str">
        <f t="shared" si="63"/>
        <v/>
      </c>
      <c r="AJ234">
        <v>10001</v>
      </c>
      <c r="AK234">
        <v>10002</v>
      </c>
      <c r="AL234">
        <v>10003</v>
      </c>
      <c r="AM234">
        <v>10004</v>
      </c>
      <c r="AN234">
        <v>10005</v>
      </c>
      <c r="AO234">
        <v>10006</v>
      </c>
      <c r="AP234">
        <v>10007</v>
      </c>
      <c r="AQ234">
        <v>10008</v>
      </c>
      <c r="AR234">
        <v>10013</v>
      </c>
      <c r="AS234">
        <v>10010</v>
      </c>
      <c r="AT234">
        <v>10011</v>
      </c>
      <c r="AU234">
        <v>10012</v>
      </c>
    </row>
    <row r="235" spans="1:47" x14ac:dyDescent="0.2">
      <c r="A235">
        <v>234</v>
      </c>
      <c r="B235">
        <f>VLOOKUP($A235,ArenaRobotConfig!$B:$G,6,TRUE)</f>
        <v>1</v>
      </c>
      <c r="C235">
        <f>VLOOKUP($A235,ArenaRobotConfig!$B:$G,3,TRUE)</f>
        <v>8</v>
      </c>
      <c r="E235">
        <v>5</v>
      </c>
      <c r="F235">
        <v>5</v>
      </c>
      <c r="G235">
        <v>5</v>
      </c>
      <c r="H235">
        <v>5</v>
      </c>
      <c r="I235">
        <v>5</v>
      </c>
      <c r="J235">
        <v>5</v>
      </c>
      <c r="L235">
        <v>10003</v>
      </c>
      <c r="M235">
        <v>10010</v>
      </c>
      <c r="N235">
        <v>10004</v>
      </c>
      <c r="O235">
        <v>10029</v>
      </c>
      <c r="P235">
        <v>10040</v>
      </c>
      <c r="Q235">
        <v>10033</v>
      </c>
      <c r="S235" t="str">
        <f t="shared" si="64"/>
        <v>10003#10010#10004#10029#10040#10033</v>
      </c>
      <c r="T235" t="e">
        <f t="shared" ca="1" si="65"/>
        <v>#NAME?</v>
      </c>
      <c r="U235" t="e">
        <f t="shared" ca="1" si="66"/>
        <v>#NAME?</v>
      </c>
      <c r="W235" s="15" t="str">
        <f t="shared" si="52"/>
        <v/>
      </c>
      <c r="X235" t="str">
        <f t="shared" si="53"/>
        <v/>
      </c>
      <c r="Y235" t="str">
        <f t="shared" si="54"/>
        <v/>
      </c>
      <c r="Z235" t="str">
        <f t="shared" si="55"/>
        <v/>
      </c>
      <c r="AA235" t="str">
        <f t="shared" si="56"/>
        <v/>
      </c>
      <c r="AB235" t="str">
        <f t="shared" si="57"/>
        <v/>
      </c>
      <c r="AC235" t="str">
        <f t="shared" si="58"/>
        <v/>
      </c>
      <c r="AD235" t="str">
        <f t="shared" si="59"/>
        <v/>
      </c>
      <c r="AE235" t="str">
        <f t="shared" si="60"/>
        <v/>
      </c>
      <c r="AF235" t="str">
        <f t="shared" si="61"/>
        <v/>
      </c>
      <c r="AG235" t="str">
        <f t="shared" si="62"/>
        <v/>
      </c>
      <c r="AH235" s="16" t="str">
        <f t="shared" si="63"/>
        <v/>
      </c>
      <c r="AJ235">
        <v>10001</v>
      </c>
      <c r="AK235">
        <v>10002</v>
      </c>
      <c r="AL235">
        <v>10013</v>
      </c>
      <c r="AM235">
        <v>10014</v>
      </c>
      <c r="AN235">
        <v>10005</v>
      </c>
      <c r="AO235">
        <v>10006</v>
      </c>
      <c r="AP235">
        <v>10007</v>
      </c>
      <c r="AQ235">
        <v>10008</v>
      </c>
      <c r="AR235">
        <v>10009</v>
      </c>
      <c r="AS235">
        <v>10015</v>
      </c>
      <c r="AT235">
        <v>10011</v>
      </c>
      <c r="AU235">
        <v>10012</v>
      </c>
    </row>
    <row r="236" spans="1:47" x14ac:dyDescent="0.2">
      <c r="A236">
        <v>235</v>
      </c>
      <c r="B236">
        <f>VLOOKUP($A236,ArenaRobotConfig!$B:$G,6,TRUE)</f>
        <v>205</v>
      </c>
      <c r="C236">
        <f>VLOOKUP($A236,ArenaRobotConfig!$B:$G,3,TRUE)</f>
        <v>101</v>
      </c>
      <c r="E236">
        <v>5</v>
      </c>
      <c r="F236">
        <v>5</v>
      </c>
      <c r="G236">
        <v>5</v>
      </c>
      <c r="H236">
        <v>5</v>
      </c>
      <c r="I236">
        <v>5</v>
      </c>
      <c r="J236">
        <v>5</v>
      </c>
      <c r="L236">
        <v>10003</v>
      </c>
      <c r="M236">
        <v>10087</v>
      </c>
      <c r="N236">
        <v>10042</v>
      </c>
      <c r="O236">
        <v>10029</v>
      </c>
      <c r="P236">
        <v>10040</v>
      </c>
      <c r="Q236">
        <v>10033</v>
      </c>
      <c r="S236" t="str">
        <f t="shared" si="64"/>
        <v>10003#10087#10042#10029#10040#10033</v>
      </c>
      <c r="T236" t="e">
        <f t="shared" ca="1" si="65"/>
        <v>#NAME?</v>
      </c>
      <c r="U236" t="e">
        <f t="shared" ca="1" si="66"/>
        <v>#NAME?</v>
      </c>
      <c r="W236" s="15" t="str">
        <f t="shared" si="52"/>
        <v/>
      </c>
      <c r="X236" t="str">
        <f t="shared" si="53"/>
        <v/>
      </c>
      <c r="Y236" t="str">
        <f t="shared" si="54"/>
        <v/>
      </c>
      <c r="Z236" t="str">
        <f t="shared" si="55"/>
        <v/>
      </c>
      <c r="AA236" t="str">
        <f t="shared" si="56"/>
        <v/>
      </c>
      <c r="AB236" t="str">
        <f t="shared" si="57"/>
        <v/>
      </c>
      <c r="AC236" t="str">
        <f t="shared" si="58"/>
        <v/>
      </c>
      <c r="AD236" t="str">
        <f t="shared" si="59"/>
        <v/>
      </c>
      <c r="AE236" t="str">
        <f t="shared" si="60"/>
        <v/>
      </c>
      <c r="AF236" t="str">
        <f t="shared" si="61"/>
        <v/>
      </c>
      <c r="AG236" t="str">
        <f t="shared" si="62"/>
        <v/>
      </c>
      <c r="AH236" s="16" t="str">
        <f t="shared" si="63"/>
        <v/>
      </c>
      <c r="AJ236">
        <v>10001</v>
      </c>
      <c r="AK236">
        <v>10002</v>
      </c>
      <c r="AL236">
        <v>10013</v>
      </c>
      <c r="AM236">
        <v>10004</v>
      </c>
      <c r="AN236">
        <v>10005</v>
      </c>
      <c r="AO236">
        <v>10006</v>
      </c>
      <c r="AP236">
        <v>10007</v>
      </c>
      <c r="AQ236">
        <v>10008</v>
      </c>
      <c r="AR236">
        <v>10009</v>
      </c>
      <c r="AS236">
        <v>10010</v>
      </c>
      <c r="AT236">
        <v>10011</v>
      </c>
      <c r="AU236">
        <v>10012</v>
      </c>
    </row>
    <row r="237" spans="1:47" x14ac:dyDescent="0.2">
      <c r="A237">
        <v>236</v>
      </c>
      <c r="B237">
        <f>VLOOKUP($A237,ArenaRobotConfig!$B:$G,6,TRUE)</f>
        <v>205</v>
      </c>
      <c r="C237">
        <f>VLOOKUP($A237,ArenaRobotConfig!$B:$G,3,TRUE)</f>
        <v>101</v>
      </c>
      <c r="E237">
        <v>5</v>
      </c>
      <c r="F237">
        <v>5</v>
      </c>
      <c r="G237">
        <v>5</v>
      </c>
      <c r="H237">
        <v>5</v>
      </c>
      <c r="I237">
        <v>5</v>
      </c>
      <c r="J237">
        <v>5</v>
      </c>
      <c r="L237">
        <v>10018</v>
      </c>
      <c r="M237">
        <v>10005</v>
      </c>
      <c r="N237">
        <v>10038</v>
      </c>
      <c r="O237">
        <v>10043</v>
      </c>
      <c r="P237">
        <v>10089</v>
      </c>
      <c r="Q237">
        <v>10041</v>
      </c>
      <c r="S237" t="str">
        <f t="shared" si="64"/>
        <v>10018#10005#10038#10043#10089#10041</v>
      </c>
      <c r="T237" t="e">
        <f t="shared" ca="1" si="65"/>
        <v>#NAME?</v>
      </c>
      <c r="U237" t="e">
        <f t="shared" ca="1" si="66"/>
        <v>#NAME?</v>
      </c>
      <c r="W237" s="15" t="str">
        <f t="shared" si="52"/>
        <v/>
      </c>
      <c r="X237" t="str">
        <f t="shared" si="53"/>
        <v/>
      </c>
      <c r="Y237" t="str">
        <f t="shared" si="54"/>
        <v/>
      </c>
      <c r="Z237" t="str">
        <f t="shared" si="55"/>
        <v/>
      </c>
      <c r="AA237" t="str">
        <f t="shared" si="56"/>
        <v/>
      </c>
      <c r="AB237" t="str">
        <f t="shared" si="57"/>
        <v/>
      </c>
      <c r="AC237" t="str">
        <f t="shared" si="58"/>
        <v/>
      </c>
      <c r="AD237" t="str">
        <f t="shared" si="59"/>
        <v/>
      </c>
      <c r="AE237" t="str">
        <f t="shared" si="60"/>
        <v/>
      </c>
      <c r="AF237" t="str">
        <f t="shared" si="61"/>
        <v/>
      </c>
      <c r="AG237" t="str">
        <f t="shared" si="62"/>
        <v/>
      </c>
      <c r="AH237" s="16" t="str">
        <f t="shared" si="63"/>
        <v/>
      </c>
      <c r="AJ237">
        <v>10001</v>
      </c>
      <c r="AK237">
        <v>10002</v>
      </c>
      <c r="AL237">
        <v>10003</v>
      </c>
      <c r="AM237">
        <v>10004</v>
      </c>
      <c r="AN237">
        <v>10013</v>
      </c>
      <c r="AO237">
        <v>10006</v>
      </c>
      <c r="AP237">
        <v>10007</v>
      </c>
      <c r="AQ237">
        <v>10008</v>
      </c>
      <c r="AR237">
        <v>10009</v>
      </c>
      <c r="AS237">
        <v>10010</v>
      </c>
      <c r="AT237">
        <v>10011</v>
      </c>
      <c r="AU237">
        <v>10012</v>
      </c>
    </row>
    <row r="238" spans="1:47" x14ac:dyDescent="0.2">
      <c r="A238">
        <v>237</v>
      </c>
      <c r="B238">
        <f>VLOOKUP($A238,ArenaRobotConfig!$B:$G,6,TRUE)</f>
        <v>205</v>
      </c>
      <c r="C238">
        <f>VLOOKUP($A238,ArenaRobotConfig!$B:$G,3,TRUE)</f>
        <v>101</v>
      </c>
      <c r="E238">
        <v>5</v>
      </c>
      <c r="F238">
        <v>5</v>
      </c>
      <c r="G238">
        <v>5</v>
      </c>
      <c r="H238">
        <v>5</v>
      </c>
      <c r="I238">
        <v>5</v>
      </c>
      <c r="J238">
        <v>5</v>
      </c>
      <c r="L238">
        <v>10034</v>
      </c>
      <c r="M238">
        <v>10035</v>
      </c>
      <c r="N238">
        <v>10016</v>
      </c>
      <c r="O238">
        <v>10028</v>
      </c>
      <c r="P238">
        <v>10025</v>
      </c>
      <c r="Q238">
        <v>10032</v>
      </c>
      <c r="S238" t="str">
        <f t="shared" si="64"/>
        <v>10034#10035#10016#10028#10025#10032</v>
      </c>
      <c r="T238" t="e">
        <f t="shared" ca="1" si="65"/>
        <v>#NAME?</v>
      </c>
      <c r="U238" t="e">
        <f t="shared" ca="1" si="66"/>
        <v>#NAME?</v>
      </c>
      <c r="W238" s="15" t="str">
        <f t="shared" si="52"/>
        <v/>
      </c>
      <c r="X238" t="str">
        <f t="shared" si="53"/>
        <v/>
      </c>
      <c r="Y238" t="str">
        <f t="shared" si="54"/>
        <v/>
      </c>
      <c r="Z238" t="str">
        <f t="shared" si="55"/>
        <v/>
      </c>
      <c r="AA238" t="str">
        <f t="shared" si="56"/>
        <v/>
      </c>
      <c r="AB238" t="str">
        <f t="shared" si="57"/>
        <v/>
      </c>
      <c r="AC238" t="str">
        <f t="shared" si="58"/>
        <v/>
      </c>
      <c r="AD238" t="str">
        <f t="shared" si="59"/>
        <v/>
      </c>
      <c r="AE238" t="str">
        <f t="shared" si="60"/>
        <v/>
      </c>
      <c r="AF238" t="str">
        <f t="shared" si="61"/>
        <v/>
      </c>
      <c r="AG238" t="str">
        <f t="shared" si="62"/>
        <v/>
      </c>
      <c r="AH238" s="16" t="str">
        <f t="shared" si="63"/>
        <v/>
      </c>
      <c r="AJ238">
        <v>10001</v>
      </c>
      <c r="AK238">
        <v>10002</v>
      </c>
      <c r="AL238">
        <v>10003</v>
      </c>
      <c r="AM238">
        <v>10004</v>
      </c>
      <c r="AN238">
        <v>10005</v>
      </c>
      <c r="AO238">
        <v>10006</v>
      </c>
      <c r="AP238">
        <v>10007</v>
      </c>
      <c r="AQ238">
        <v>10008</v>
      </c>
      <c r="AR238">
        <v>10009</v>
      </c>
      <c r="AS238">
        <v>10010</v>
      </c>
      <c r="AT238">
        <v>10011</v>
      </c>
      <c r="AU238">
        <v>10012</v>
      </c>
    </row>
    <row r="239" spans="1:47" x14ac:dyDescent="0.2">
      <c r="A239">
        <v>238</v>
      </c>
      <c r="B239">
        <f>VLOOKUP($A239,ArenaRobotConfig!$B:$G,6,TRUE)</f>
        <v>205</v>
      </c>
      <c r="C239">
        <f>VLOOKUP($A239,ArenaRobotConfig!$B:$G,3,TRUE)</f>
        <v>101</v>
      </c>
      <c r="E239">
        <v>5</v>
      </c>
      <c r="F239">
        <v>5</v>
      </c>
      <c r="G239">
        <v>5</v>
      </c>
      <c r="H239">
        <v>5</v>
      </c>
      <c r="I239">
        <v>5</v>
      </c>
      <c r="J239">
        <v>5</v>
      </c>
      <c r="L239">
        <v>10001</v>
      </c>
      <c r="M239">
        <v>10010</v>
      </c>
      <c r="N239">
        <v>10008</v>
      </c>
      <c r="O239">
        <v>10023</v>
      </c>
      <c r="P239">
        <v>10024</v>
      </c>
      <c r="Q239">
        <v>10026</v>
      </c>
      <c r="S239" t="str">
        <f t="shared" si="64"/>
        <v>10001#10010#10008#10023#10024#10026</v>
      </c>
      <c r="T239" t="e">
        <f t="shared" ca="1" si="65"/>
        <v>#NAME?</v>
      </c>
      <c r="U239" t="e">
        <f t="shared" ca="1" si="66"/>
        <v>#NAME?</v>
      </c>
      <c r="W239" s="15" t="str">
        <f t="shared" si="52"/>
        <v/>
      </c>
      <c r="X239" t="str">
        <f t="shared" si="53"/>
        <v/>
      </c>
      <c r="Y239" t="str">
        <f t="shared" si="54"/>
        <v/>
      </c>
      <c r="Z239" t="str">
        <f t="shared" si="55"/>
        <v/>
      </c>
      <c r="AA239" t="str">
        <f t="shared" si="56"/>
        <v/>
      </c>
      <c r="AB239" t="str">
        <f t="shared" si="57"/>
        <v/>
      </c>
      <c r="AC239" t="str">
        <f t="shared" si="58"/>
        <v/>
      </c>
      <c r="AD239" t="str">
        <f t="shared" si="59"/>
        <v/>
      </c>
      <c r="AE239" t="str">
        <f t="shared" si="60"/>
        <v/>
      </c>
      <c r="AF239" t="str">
        <f t="shared" si="61"/>
        <v/>
      </c>
      <c r="AG239" t="str">
        <f t="shared" si="62"/>
        <v/>
      </c>
      <c r="AH239" s="16" t="str">
        <f t="shared" si="63"/>
        <v/>
      </c>
      <c r="AJ239">
        <v>10013</v>
      </c>
      <c r="AK239">
        <v>10002</v>
      </c>
      <c r="AL239">
        <v>10003</v>
      </c>
      <c r="AM239">
        <v>10004</v>
      </c>
      <c r="AN239">
        <v>10005</v>
      </c>
      <c r="AO239">
        <v>10006</v>
      </c>
      <c r="AP239">
        <v>10007</v>
      </c>
      <c r="AQ239">
        <v>10014</v>
      </c>
      <c r="AR239">
        <v>10009</v>
      </c>
      <c r="AS239">
        <v>10015</v>
      </c>
      <c r="AT239">
        <v>10011</v>
      </c>
      <c r="AU239">
        <v>10012</v>
      </c>
    </row>
    <row r="240" spans="1:47" x14ac:dyDescent="0.2">
      <c r="A240">
        <v>239</v>
      </c>
      <c r="B240">
        <f>VLOOKUP($A240,ArenaRobotConfig!$B:$G,6,TRUE)</f>
        <v>205</v>
      </c>
      <c r="C240">
        <f>VLOOKUP($A240,ArenaRobotConfig!$B:$G,3,TRUE)</f>
        <v>101</v>
      </c>
      <c r="E240">
        <v>5</v>
      </c>
      <c r="F240">
        <v>5</v>
      </c>
      <c r="G240">
        <v>5</v>
      </c>
      <c r="H240">
        <v>5</v>
      </c>
      <c r="I240">
        <v>5</v>
      </c>
      <c r="J240">
        <v>5</v>
      </c>
      <c r="L240">
        <v>10036</v>
      </c>
      <c r="M240">
        <v>10085</v>
      </c>
      <c r="N240">
        <v>10008</v>
      </c>
      <c r="O240">
        <v>10043</v>
      </c>
      <c r="P240">
        <v>10015</v>
      </c>
      <c r="Q240">
        <v>10014</v>
      </c>
      <c r="S240" t="str">
        <f t="shared" si="64"/>
        <v>10036#10085#10008#10043#10015#10014</v>
      </c>
      <c r="T240" t="e">
        <f t="shared" ca="1" si="65"/>
        <v>#NAME?</v>
      </c>
      <c r="U240" t="e">
        <f t="shared" ca="1" si="66"/>
        <v>#NAME?</v>
      </c>
      <c r="W240" s="15" t="str">
        <f t="shared" si="52"/>
        <v/>
      </c>
      <c r="X240" t="str">
        <f t="shared" si="53"/>
        <v/>
      </c>
      <c r="Y240" t="str">
        <f t="shared" si="54"/>
        <v/>
      </c>
      <c r="Z240" t="str">
        <f t="shared" si="55"/>
        <v/>
      </c>
      <c r="AA240" t="str">
        <f t="shared" si="56"/>
        <v/>
      </c>
      <c r="AB240" t="str">
        <f t="shared" si="57"/>
        <v/>
      </c>
      <c r="AC240" t="str">
        <f t="shared" si="58"/>
        <v/>
      </c>
      <c r="AD240" t="str">
        <f t="shared" si="59"/>
        <v/>
      </c>
      <c r="AE240" t="str">
        <f t="shared" si="60"/>
        <v/>
      </c>
      <c r="AF240" t="str">
        <f t="shared" si="61"/>
        <v/>
      </c>
      <c r="AG240" t="str">
        <f t="shared" si="62"/>
        <v/>
      </c>
      <c r="AH240" s="16" t="str">
        <f t="shared" si="63"/>
        <v/>
      </c>
      <c r="AJ240">
        <v>10001</v>
      </c>
      <c r="AK240">
        <v>10002</v>
      </c>
      <c r="AL240">
        <v>10003</v>
      </c>
      <c r="AM240">
        <v>10004</v>
      </c>
      <c r="AN240">
        <v>10005</v>
      </c>
      <c r="AO240">
        <v>10006</v>
      </c>
      <c r="AP240">
        <v>10007</v>
      </c>
      <c r="AQ240">
        <v>10013</v>
      </c>
      <c r="AR240">
        <v>10009</v>
      </c>
      <c r="AS240">
        <v>10010</v>
      </c>
      <c r="AT240">
        <v>10011</v>
      </c>
      <c r="AU240">
        <v>10012</v>
      </c>
    </row>
    <row r="241" spans="1:47" x14ac:dyDescent="0.2">
      <c r="A241">
        <v>240</v>
      </c>
      <c r="B241">
        <f>VLOOKUP($A241,ArenaRobotConfig!$B:$G,6,TRUE)</f>
        <v>205</v>
      </c>
      <c r="C241">
        <f>VLOOKUP($A241,ArenaRobotConfig!$B:$G,3,TRUE)</f>
        <v>101</v>
      </c>
      <c r="E241">
        <v>5</v>
      </c>
      <c r="F241">
        <v>5</v>
      </c>
      <c r="G241">
        <v>5</v>
      </c>
      <c r="H241">
        <v>5</v>
      </c>
      <c r="I241">
        <v>5</v>
      </c>
      <c r="J241">
        <v>5</v>
      </c>
      <c r="L241">
        <v>10036</v>
      </c>
      <c r="M241">
        <v>10002</v>
      </c>
      <c r="N241">
        <v>10011</v>
      </c>
      <c r="O241">
        <v>10039</v>
      </c>
      <c r="P241">
        <v>10025</v>
      </c>
      <c r="Q241">
        <v>10027</v>
      </c>
      <c r="S241" t="str">
        <f t="shared" si="64"/>
        <v>10036#10002#10011#10039#10025#10027</v>
      </c>
      <c r="T241" t="e">
        <f t="shared" ca="1" si="65"/>
        <v>#NAME?</v>
      </c>
      <c r="U241" t="e">
        <f t="shared" ca="1" si="66"/>
        <v>#NAME?</v>
      </c>
      <c r="W241" s="15" t="str">
        <f t="shared" si="52"/>
        <v/>
      </c>
      <c r="X241" t="str">
        <f t="shared" si="53"/>
        <v/>
      </c>
      <c r="Y241" t="str">
        <f t="shared" si="54"/>
        <v/>
      </c>
      <c r="Z241" t="str">
        <f t="shared" si="55"/>
        <v/>
      </c>
      <c r="AA241" t="str">
        <f t="shared" si="56"/>
        <v/>
      </c>
      <c r="AB241" t="str">
        <f t="shared" si="57"/>
        <v/>
      </c>
      <c r="AC241" t="str">
        <f t="shared" si="58"/>
        <v/>
      </c>
      <c r="AD241" t="str">
        <f t="shared" si="59"/>
        <v/>
      </c>
      <c r="AE241" t="str">
        <f t="shared" si="60"/>
        <v/>
      </c>
      <c r="AF241" t="str">
        <f t="shared" si="61"/>
        <v/>
      </c>
      <c r="AG241" t="str">
        <f t="shared" si="62"/>
        <v/>
      </c>
      <c r="AH241" s="16" t="str">
        <f t="shared" si="63"/>
        <v/>
      </c>
      <c r="AJ241">
        <v>10001</v>
      </c>
      <c r="AK241">
        <v>10013</v>
      </c>
      <c r="AL241">
        <v>10003</v>
      </c>
      <c r="AM241">
        <v>10004</v>
      </c>
      <c r="AN241">
        <v>10005</v>
      </c>
      <c r="AO241">
        <v>10006</v>
      </c>
      <c r="AP241">
        <v>10007</v>
      </c>
      <c r="AQ241">
        <v>10008</v>
      </c>
      <c r="AR241">
        <v>10009</v>
      </c>
      <c r="AS241">
        <v>10010</v>
      </c>
      <c r="AT241">
        <v>10014</v>
      </c>
      <c r="AU241">
        <v>10012</v>
      </c>
    </row>
    <row r="242" spans="1:47" x14ac:dyDescent="0.2">
      <c r="A242">
        <v>241</v>
      </c>
      <c r="B242">
        <f>VLOOKUP($A242,ArenaRobotConfig!$B:$G,6,TRUE)</f>
        <v>205</v>
      </c>
      <c r="C242">
        <f>VLOOKUP($A242,ArenaRobotConfig!$B:$G,3,TRUE)</f>
        <v>101</v>
      </c>
      <c r="E242">
        <v>5</v>
      </c>
      <c r="F242">
        <v>5</v>
      </c>
      <c r="G242">
        <v>5</v>
      </c>
      <c r="H242">
        <v>5</v>
      </c>
      <c r="I242">
        <v>5</v>
      </c>
      <c r="J242">
        <v>5</v>
      </c>
      <c r="L242">
        <v>10034</v>
      </c>
      <c r="M242">
        <v>10002</v>
      </c>
      <c r="N242">
        <v>10021</v>
      </c>
      <c r="O242">
        <v>10029</v>
      </c>
      <c r="P242">
        <v>10013</v>
      </c>
      <c r="Q242">
        <v>10046</v>
      </c>
      <c r="S242" t="str">
        <f t="shared" si="64"/>
        <v>10034#10002#10021#10029#10013#10046</v>
      </c>
      <c r="T242" t="e">
        <f t="shared" ca="1" si="65"/>
        <v>#NAME?</v>
      </c>
      <c r="U242" t="e">
        <f t="shared" ca="1" si="66"/>
        <v>#NAME?</v>
      </c>
      <c r="W242" s="15" t="str">
        <f t="shared" si="52"/>
        <v/>
      </c>
      <c r="X242" t="str">
        <f t="shared" si="53"/>
        <v/>
      </c>
      <c r="Y242" t="str">
        <f t="shared" si="54"/>
        <v/>
      </c>
      <c r="Z242" t="str">
        <f t="shared" si="55"/>
        <v/>
      </c>
      <c r="AA242" t="str">
        <f t="shared" si="56"/>
        <v/>
      </c>
      <c r="AB242" t="str">
        <f t="shared" si="57"/>
        <v/>
      </c>
      <c r="AC242" t="str">
        <f t="shared" si="58"/>
        <v/>
      </c>
      <c r="AD242" t="str">
        <f t="shared" si="59"/>
        <v/>
      </c>
      <c r="AE242" t="str">
        <f t="shared" si="60"/>
        <v/>
      </c>
      <c r="AF242" t="str">
        <f t="shared" si="61"/>
        <v/>
      </c>
      <c r="AG242" t="str">
        <f t="shared" si="62"/>
        <v/>
      </c>
      <c r="AH242" s="16" t="str">
        <f t="shared" si="63"/>
        <v/>
      </c>
      <c r="AJ242">
        <v>10001</v>
      </c>
      <c r="AK242">
        <v>10014</v>
      </c>
      <c r="AL242">
        <v>10003</v>
      </c>
      <c r="AM242">
        <v>10004</v>
      </c>
      <c r="AN242">
        <v>10005</v>
      </c>
      <c r="AO242">
        <v>10006</v>
      </c>
      <c r="AP242">
        <v>10007</v>
      </c>
      <c r="AQ242">
        <v>10008</v>
      </c>
      <c r="AR242">
        <v>10009</v>
      </c>
      <c r="AS242">
        <v>10010</v>
      </c>
      <c r="AT242">
        <v>10011</v>
      </c>
      <c r="AU242">
        <v>10012</v>
      </c>
    </row>
    <row r="243" spans="1:47" x14ac:dyDescent="0.2">
      <c r="A243">
        <v>242</v>
      </c>
      <c r="B243">
        <f>VLOOKUP($A243,ArenaRobotConfig!$B:$G,6,TRUE)</f>
        <v>205</v>
      </c>
      <c r="C243">
        <f>VLOOKUP($A243,ArenaRobotConfig!$B:$G,3,TRUE)</f>
        <v>101</v>
      </c>
      <c r="E243">
        <v>5</v>
      </c>
      <c r="F243">
        <v>5</v>
      </c>
      <c r="G243">
        <v>5</v>
      </c>
      <c r="H243">
        <v>5</v>
      </c>
      <c r="I243">
        <v>5</v>
      </c>
      <c r="J243">
        <v>5</v>
      </c>
      <c r="L243">
        <v>10001</v>
      </c>
      <c r="M243">
        <v>10005</v>
      </c>
      <c r="N243">
        <v>10086</v>
      </c>
      <c r="O243">
        <v>10043</v>
      </c>
      <c r="P243">
        <v>10024</v>
      </c>
      <c r="Q243">
        <v>10014</v>
      </c>
      <c r="S243" t="str">
        <f t="shared" si="64"/>
        <v>10001#10005#10086#10043#10024#10014</v>
      </c>
      <c r="T243" t="e">
        <f t="shared" ca="1" si="65"/>
        <v>#NAME?</v>
      </c>
      <c r="U243" t="e">
        <f t="shared" ca="1" si="66"/>
        <v>#NAME?</v>
      </c>
      <c r="W243" s="15" t="str">
        <f t="shared" si="52"/>
        <v/>
      </c>
      <c r="X243" t="str">
        <f t="shared" si="53"/>
        <v/>
      </c>
      <c r="Y243" t="str">
        <f t="shared" si="54"/>
        <v/>
      </c>
      <c r="Z243" t="str">
        <f t="shared" si="55"/>
        <v/>
      </c>
      <c r="AA243" t="str">
        <f t="shared" si="56"/>
        <v/>
      </c>
      <c r="AB243" t="str">
        <f t="shared" si="57"/>
        <v/>
      </c>
      <c r="AC243" t="str">
        <f t="shared" si="58"/>
        <v/>
      </c>
      <c r="AD243" t="str">
        <f t="shared" si="59"/>
        <v/>
      </c>
      <c r="AE243" t="str">
        <f t="shared" si="60"/>
        <v/>
      </c>
      <c r="AF243" t="str">
        <f t="shared" si="61"/>
        <v/>
      </c>
      <c r="AG243" t="str">
        <f t="shared" si="62"/>
        <v/>
      </c>
      <c r="AH243" s="16" t="str">
        <f t="shared" si="63"/>
        <v/>
      </c>
      <c r="AJ243">
        <v>10013</v>
      </c>
      <c r="AK243">
        <v>10002</v>
      </c>
      <c r="AL243">
        <v>10003</v>
      </c>
      <c r="AM243">
        <v>10004</v>
      </c>
      <c r="AN243">
        <v>10015</v>
      </c>
      <c r="AO243">
        <v>10006</v>
      </c>
      <c r="AP243">
        <v>10007</v>
      </c>
      <c r="AQ243">
        <v>10008</v>
      </c>
      <c r="AR243">
        <v>10009</v>
      </c>
      <c r="AS243">
        <v>10010</v>
      </c>
      <c r="AT243">
        <v>10011</v>
      </c>
      <c r="AU243">
        <v>10012</v>
      </c>
    </row>
    <row r="244" spans="1:47" x14ac:dyDescent="0.2">
      <c r="A244">
        <v>243</v>
      </c>
      <c r="B244">
        <f>VLOOKUP($A244,ArenaRobotConfig!$B:$G,6,TRUE)</f>
        <v>205</v>
      </c>
      <c r="C244">
        <f>VLOOKUP($A244,ArenaRobotConfig!$B:$G,3,TRUE)</f>
        <v>101</v>
      </c>
      <c r="E244">
        <v>5</v>
      </c>
      <c r="F244">
        <v>5</v>
      </c>
      <c r="G244">
        <v>5</v>
      </c>
      <c r="H244">
        <v>5</v>
      </c>
      <c r="I244">
        <v>5</v>
      </c>
      <c r="J244">
        <v>5</v>
      </c>
      <c r="L244">
        <v>10036</v>
      </c>
      <c r="M244">
        <v>10035</v>
      </c>
      <c r="N244">
        <v>10008</v>
      </c>
      <c r="O244">
        <v>10043</v>
      </c>
      <c r="P244">
        <v>10040</v>
      </c>
      <c r="Q244">
        <v>10041</v>
      </c>
      <c r="S244" t="str">
        <f t="shared" si="64"/>
        <v>10036#10035#10008#10043#10040#10041</v>
      </c>
      <c r="T244" t="e">
        <f t="shared" ca="1" si="65"/>
        <v>#NAME?</v>
      </c>
      <c r="U244" t="e">
        <f t="shared" ca="1" si="66"/>
        <v>#NAME?</v>
      </c>
      <c r="W244" s="15" t="str">
        <f t="shared" si="52"/>
        <v/>
      </c>
      <c r="X244" t="str">
        <f t="shared" si="53"/>
        <v/>
      </c>
      <c r="Y244" t="str">
        <f t="shared" si="54"/>
        <v/>
      </c>
      <c r="Z244" t="str">
        <f t="shared" si="55"/>
        <v/>
      </c>
      <c r="AA244" t="str">
        <f t="shared" si="56"/>
        <v/>
      </c>
      <c r="AB244" t="str">
        <f t="shared" si="57"/>
        <v/>
      </c>
      <c r="AC244" t="str">
        <f t="shared" si="58"/>
        <v/>
      </c>
      <c r="AD244" t="str">
        <f t="shared" si="59"/>
        <v/>
      </c>
      <c r="AE244" t="str">
        <f t="shared" si="60"/>
        <v/>
      </c>
      <c r="AF244" t="str">
        <f t="shared" si="61"/>
        <v/>
      </c>
      <c r="AG244" t="str">
        <f t="shared" si="62"/>
        <v/>
      </c>
      <c r="AH244" s="16" t="str">
        <f t="shared" si="63"/>
        <v/>
      </c>
      <c r="AJ244">
        <v>10001</v>
      </c>
      <c r="AK244">
        <v>10002</v>
      </c>
      <c r="AL244">
        <v>10003</v>
      </c>
      <c r="AM244">
        <v>10004</v>
      </c>
      <c r="AN244">
        <v>10005</v>
      </c>
      <c r="AO244">
        <v>10006</v>
      </c>
      <c r="AP244">
        <v>10007</v>
      </c>
      <c r="AQ244">
        <v>10013</v>
      </c>
      <c r="AR244">
        <v>10009</v>
      </c>
      <c r="AS244">
        <v>10010</v>
      </c>
      <c r="AT244">
        <v>10011</v>
      </c>
      <c r="AU244">
        <v>10012</v>
      </c>
    </row>
    <row r="245" spans="1:47" x14ac:dyDescent="0.2">
      <c r="A245">
        <v>244</v>
      </c>
      <c r="B245">
        <f>VLOOKUP($A245,ArenaRobotConfig!$B:$G,6,TRUE)</f>
        <v>205</v>
      </c>
      <c r="C245">
        <f>VLOOKUP($A245,ArenaRobotConfig!$B:$G,3,TRUE)</f>
        <v>101</v>
      </c>
      <c r="E245">
        <v>5</v>
      </c>
      <c r="F245">
        <v>5</v>
      </c>
      <c r="G245">
        <v>5</v>
      </c>
      <c r="H245">
        <v>5</v>
      </c>
      <c r="I245">
        <v>5</v>
      </c>
      <c r="J245">
        <v>5</v>
      </c>
      <c r="L245">
        <v>10018</v>
      </c>
      <c r="M245">
        <v>10002</v>
      </c>
      <c r="N245">
        <v>10038</v>
      </c>
      <c r="O245">
        <v>10009</v>
      </c>
      <c r="P245">
        <v>10030</v>
      </c>
      <c r="Q245">
        <v>10027</v>
      </c>
      <c r="S245" t="str">
        <f t="shared" si="64"/>
        <v>10018#10002#10038#10009#10030#10027</v>
      </c>
      <c r="T245" t="e">
        <f t="shared" ca="1" si="65"/>
        <v>#NAME?</v>
      </c>
      <c r="U245" t="e">
        <f t="shared" ca="1" si="66"/>
        <v>#NAME?</v>
      </c>
      <c r="W245" s="15" t="str">
        <f t="shared" si="52"/>
        <v/>
      </c>
      <c r="X245" t="str">
        <f t="shared" si="53"/>
        <v/>
      </c>
      <c r="Y245" t="str">
        <f t="shared" si="54"/>
        <v/>
      </c>
      <c r="Z245" t="str">
        <f t="shared" si="55"/>
        <v/>
      </c>
      <c r="AA245" t="str">
        <f t="shared" si="56"/>
        <v/>
      </c>
      <c r="AB245" t="str">
        <f t="shared" si="57"/>
        <v/>
      </c>
      <c r="AC245" t="str">
        <f t="shared" si="58"/>
        <v/>
      </c>
      <c r="AD245" t="str">
        <f t="shared" si="59"/>
        <v/>
      </c>
      <c r="AE245" t="str">
        <f t="shared" si="60"/>
        <v/>
      </c>
      <c r="AF245" t="str">
        <f t="shared" si="61"/>
        <v/>
      </c>
      <c r="AG245" t="str">
        <f t="shared" si="62"/>
        <v/>
      </c>
      <c r="AH245" s="16" t="str">
        <f t="shared" si="63"/>
        <v/>
      </c>
      <c r="AJ245">
        <v>10001</v>
      </c>
      <c r="AK245">
        <v>10013</v>
      </c>
      <c r="AL245">
        <v>10003</v>
      </c>
      <c r="AM245">
        <v>10004</v>
      </c>
      <c r="AN245">
        <v>10005</v>
      </c>
      <c r="AO245">
        <v>10006</v>
      </c>
      <c r="AP245">
        <v>10007</v>
      </c>
      <c r="AQ245">
        <v>10008</v>
      </c>
      <c r="AR245">
        <v>10014</v>
      </c>
      <c r="AS245">
        <v>10010</v>
      </c>
      <c r="AT245">
        <v>10011</v>
      </c>
      <c r="AU245">
        <v>10012</v>
      </c>
    </row>
    <row r="246" spans="1:47" x14ac:dyDescent="0.2">
      <c r="A246">
        <v>245</v>
      </c>
      <c r="B246">
        <f>VLOOKUP($A246,ArenaRobotConfig!$B:$G,6,TRUE)</f>
        <v>205</v>
      </c>
      <c r="C246">
        <f>VLOOKUP($A246,ArenaRobotConfig!$B:$G,3,TRUE)</f>
        <v>101</v>
      </c>
      <c r="E246">
        <v>5</v>
      </c>
      <c r="F246">
        <v>5</v>
      </c>
      <c r="G246">
        <v>5</v>
      </c>
      <c r="H246">
        <v>5</v>
      </c>
      <c r="I246">
        <v>5</v>
      </c>
      <c r="J246">
        <v>5</v>
      </c>
      <c r="L246">
        <v>10044</v>
      </c>
      <c r="M246">
        <v>10010</v>
      </c>
      <c r="N246">
        <v>10086</v>
      </c>
      <c r="O246">
        <v>10009</v>
      </c>
      <c r="P246">
        <v>10013</v>
      </c>
      <c r="Q246">
        <v>10032</v>
      </c>
      <c r="S246" t="str">
        <f t="shared" si="64"/>
        <v>10044#10010#10086#10009#10013#10032</v>
      </c>
      <c r="T246" t="e">
        <f t="shared" ca="1" si="65"/>
        <v>#NAME?</v>
      </c>
      <c r="U246" t="e">
        <f t="shared" ca="1" si="66"/>
        <v>#NAME?</v>
      </c>
      <c r="W246" s="15" t="str">
        <f t="shared" si="52"/>
        <v/>
      </c>
      <c r="X246" t="str">
        <f t="shared" si="53"/>
        <v/>
      </c>
      <c r="Y246" t="str">
        <f t="shared" si="54"/>
        <v/>
      </c>
      <c r="Z246" t="str">
        <f t="shared" si="55"/>
        <v/>
      </c>
      <c r="AA246" t="str">
        <f t="shared" si="56"/>
        <v/>
      </c>
      <c r="AB246" t="str">
        <f t="shared" si="57"/>
        <v/>
      </c>
      <c r="AC246" t="str">
        <f t="shared" si="58"/>
        <v/>
      </c>
      <c r="AD246" t="str">
        <f t="shared" si="59"/>
        <v/>
      </c>
      <c r="AE246" t="str">
        <f t="shared" si="60"/>
        <v/>
      </c>
      <c r="AF246" t="str">
        <f t="shared" si="61"/>
        <v/>
      </c>
      <c r="AG246" t="str">
        <f t="shared" si="62"/>
        <v/>
      </c>
      <c r="AH246" s="16" t="str">
        <f t="shared" si="63"/>
        <v/>
      </c>
      <c r="AJ246">
        <v>10001</v>
      </c>
      <c r="AK246">
        <v>10002</v>
      </c>
      <c r="AL246">
        <v>10003</v>
      </c>
      <c r="AM246">
        <v>10004</v>
      </c>
      <c r="AN246">
        <v>10005</v>
      </c>
      <c r="AO246">
        <v>10006</v>
      </c>
      <c r="AP246">
        <v>10007</v>
      </c>
      <c r="AQ246">
        <v>10008</v>
      </c>
      <c r="AR246">
        <v>10014</v>
      </c>
      <c r="AS246">
        <v>10015</v>
      </c>
      <c r="AT246">
        <v>10011</v>
      </c>
      <c r="AU246">
        <v>10012</v>
      </c>
    </row>
    <row r="247" spans="1:47" x14ac:dyDescent="0.2">
      <c r="A247">
        <v>246</v>
      </c>
      <c r="B247">
        <f>VLOOKUP($A247,ArenaRobotConfig!$B:$G,6,TRUE)</f>
        <v>205</v>
      </c>
      <c r="C247">
        <f>VLOOKUP($A247,ArenaRobotConfig!$B:$G,3,TRUE)</f>
        <v>101</v>
      </c>
      <c r="E247">
        <v>5</v>
      </c>
      <c r="F247">
        <v>5</v>
      </c>
      <c r="G247">
        <v>5</v>
      </c>
      <c r="H247">
        <v>5</v>
      </c>
      <c r="I247">
        <v>5</v>
      </c>
      <c r="J247">
        <v>5</v>
      </c>
      <c r="L247">
        <v>10036</v>
      </c>
      <c r="M247">
        <v>10010</v>
      </c>
      <c r="N247">
        <v>10016</v>
      </c>
      <c r="O247">
        <v>10012</v>
      </c>
      <c r="P247">
        <v>10015</v>
      </c>
      <c r="Q247">
        <v>10033</v>
      </c>
      <c r="S247" t="str">
        <f t="shared" si="64"/>
        <v>10036#10010#10016#10012#10015#10033</v>
      </c>
      <c r="T247" t="e">
        <f t="shared" ca="1" si="65"/>
        <v>#NAME?</v>
      </c>
      <c r="U247" t="e">
        <f t="shared" ca="1" si="66"/>
        <v>#NAME?</v>
      </c>
      <c r="W247" s="15" t="str">
        <f t="shared" si="52"/>
        <v/>
      </c>
      <c r="X247" t="str">
        <f t="shared" si="53"/>
        <v/>
      </c>
      <c r="Y247" t="str">
        <f t="shared" si="54"/>
        <v/>
      </c>
      <c r="Z247" t="str">
        <f t="shared" si="55"/>
        <v/>
      </c>
      <c r="AA247" t="str">
        <f t="shared" si="56"/>
        <v/>
      </c>
      <c r="AB247" t="str">
        <f t="shared" si="57"/>
        <v/>
      </c>
      <c r="AC247" t="str">
        <f t="shared" si="58"/>
        <v/>
      </c>
      <c r="AD247" t="str">
        <f t="shared" si="59"/>
        <v/>
      </c>
      <c r="AE247" t="str">
        <f t="shared" si="60"/>
        <v/>
      </c>
      <c r="AF247" t="str">
        <f t="shared" si="61"/>
        <v/>
      </c>
      <c r="AG247" t="str">
        <f t="shared" si="62"/>
        <v/>
      </c>
      <c r="AH247" s="16" t="str">
        <f t="shared" si="63"/>
        <v/>
      </c>
      <c r="AJ247">
        <v>10001</v>
      </c>
      <c r="AK247">
        <v>10002</v>
      </c>
      <c r="AL247">
        <v>10003</v>
      </c>
      <c r="AM247">
        <v>10004</v>
      </c>
      <c r="AN247">
        <v>10005</v>
      </c>
      <c r="AO247">
        <v>10006</v>
      </c>
      <c r="AP247">
        <v>10007</v>
      </c>
      <c r="AQ247">
        <v>10008</v>
      </c>
      <c r="AR247">
        <v>10009</v>
      </c>
      <c r="AS247">
        <v>10013</v>
      </c>
      <c r="AT247">
        <v>10011</v>
      </c>
      <c r="AU247">
        <v>10014</v>
      </c>
    </row>
    <row r="248" spans="1:47" x14ac:dyDescent="0.2">
      <c r="A248">
        <v>247</v>
      </c>
      <c r="B248">
        <f>VLOOKUP($A248,ArenaRobotConfig!$B:$G,6,TRUE)</f>
        <v>205</v>
      </c>
      <c r="C248">
        <f>VLOOKUP($A248,ArenaRobotConfig!$B:$G,3,TRUE)</f>
        <v>101</v>
      </c>
      <c r="E248">
        <v>5</v>
      </c>
      <c r="F248">
        <v>5</v>
      </c>
      <c r="G248">
        <v>5</v>
      </c>
      <c r="H248">
        <v>5</v>
      </c>
      <c r="I248">
        <v>5</v>
      </c>
      <c r="J248">
        <v>5</v>
      </c>
      <c r="L248">
        <v>10036</v>
      </c>
      <c r="M248">
        <v>10005</v>
      </c>
      <c r="N248">
        <v>10021</v>
      </c>
      <c r="O248">
        <v>10023</v>
      </c>
      <c r="P248">
        <v>10024</v>
      </c>
      <c r="Q248">
        <v>10017</v>
      </c>
      <c r="S248" t="str">
        <f t="shared" si="64"/>
        <v>10036#10005#10021#10023#10024#10017</v>
      </c>
      <c r="T248" t="e">
        <f t="shared" ca="1" si="65"/>
        <v>#NAME?</v>
      </c>
      <c r="U248" t="e">
        <f t="shared" ca="1" si="66"/>
        <v>#NAME?</v>
      </c>
      <c r="W248" s="15" t="str">
        <f t="shared" si="52"/>
        <v/>
      </c>
      <c r="X248" t="str">
        <f t="shared" si="53"/>
        <v/>
      </c>
      <c r="Y248" t="str">
        <f t="shared" si="54"/>
        <v/>
      </c>
      <c r="Z248" t="str">
        <f t="shared" si="55"/>
        <v/>
      </c>
      <c r="AA248" t="str">
        <f t="shared" si="56"/>
        <v/>
      </c>
      <c r="AB248" t="str">
        <f t="shared" si="57"/>
        <v/>
      </c>
      <c r="AC248" t="str">
        <f t="shared" si="58"/>
        <v/>
      </c>
      <c r="AD248" t="str">
        <f t="shared" si="59"/>
        <v/>
      </c>
      <c r="AE248" t="str">
        <f t="shared" si="60"/>
        <v/>
      </c>
      <c r="AF248" t="str">
        <f t="shared" si="61"/>
        <v/>
      </c>
      <c r="AG248" t="str">
        <f t="shared" si="62"/>
        <v/>
      </c>
      <c r="AH248" s="16" t="str">
        <f t="shared" si="63"/>
        <v/>
      </c>
      <c r="AJ248">
        <v>10001</v>
      </c>
      <c r="AK248">
        <v>10002</v>
      </c>
      <c r="AL248">
        <v>10003</v>
      </c>
      <c r="AM248">
        <v>10004</v>
      </c>
      <c r="AN248">
        <v>10013</v>
      </c>
      <c r="AO248">
        <v>10006</v>
      </c>
      <c r="AP248">
        <v>10007</v>
      </c>
      <c r="AQ248">
        <v>10008</v>
      </c>
      <c r="AR248">
        <v>10009</v>
      </c>
      <c r="AS248">
        <v>10010</v>
      </c>
      <c r="AT248">
        <v>10011</v>
      </c>
      <c r="AU248">
        <v>10012</v>
      </c>
    </row>
    <row r="249" spans="1:47" x14ac:dyDescent="0.2">
      <c r="A249">
        <v>248</v>
      </c>
      <c r="B249">
        <f>VLOOKUP($A249,ArenaRobotConfig!$B:$G,6,TRUE)</f>
        <v>205</v>
      </c>
      <c r="C249">
        <f>VLOOKUP($A249,ArenaRobotConfig!$B:$G,3,TRUE)</f>
        <v>101</v>
      </c>
      <c r="E249">
        <v>5</v>
      </c>
      <c r="F249">
        <v>5</v>
      </c>
      <c r="G249">
        <v>5</v>
      </c>
      <c r="H249">
        <v>5</v>
      </c>
      <c r="I249">
        <v>5</v>
      </c>
      <c r="J249">
        <v>5</v>
      </c>
      <c r="L249">
        <v>10001</v>
      </c>
      <c r="M249">
        <v>10002</v>
      </c>
      <c r="N249">
        <v>10086</v>
      </c>
      <c r="O249">
        <v>10028</v>
      </c>
      <c r="P249">
        <v>10013</v>
      </c>
      <c r="Q249">
        <v>10014</v>
      </c>
      <c r="S249" t="str">
        <f t="shared" si="64"/>
        <v>10001#10002#10086#10028#10013#10014</v>
      </c>
      <c r="T249" t="e">
        <f t="shared" ca="1" si="65"/>
        <v>#NAME?</v>
      </c>
      <c r="U249" t="e">
        <f t="shared" ca="1" si="66"/>
        <v>#NAME?</v>
      </c>
      <c r="W249" s="15" t="str">
        <f t="shared" si="52"/>
        <v/>
      </c>
      <c r="X249" t="str">
        <f t="shared" si="53"/>
        <v/>
      </c>
      <c r="Y249" t="str">
        <f t="shared" si="54"/>
        <v/>
      </c>
      <c r="Z249" t="str">
        <f t="shared" si="55"/>
        <v/>
      </c>
      <c r="AA249" t="str">
        <f t="shared" si="56"/>
        <v/>
      </c>
      <c r="AB249" t="str">
        <f t="shared" si="57"/>
        <v/>
      </c>
      <c r="AC249" t="str">
        <f t="shared" si="58"/>
        <v/>
      </c>
      <c r="AD249" t="str">
        <f t="shared" si="59"/>
        <v/>
      </c>
      <c r="AE249" t="str">
        <f t="shared" si="60"/>
        <v/>
      </c>
      <c r="AF249" t="str">
        <f t="shared" si="61"/>
        <v/>
      </c>
      <c r="AG249" t="str">
        <f t="shared" si="62"/>
        <v/>
      </c>
      <c r="AH249" s="16" t="str">
        <f t="shared" si="63"/>
        <v/>
      </c>
      <c r="AJ249">
        <v>10016</v>
      </c>
      <c r="AK249">
        <v>10015</v>
      </c>
      <c r="AL249">
        <v>10003</v>
      </c>
      <c r="AM249">
        <v>10004</v>
      </c>
      <c r="AN249">
        <v>10005</v>
      </c>
      <c r="AO249">
        <v>10006</v>
      </c>
      <c r="AP249">
        <v>10007</v>
      </c>
      <c r="AQ249">
        <v>10008</v>
      </c>
      <c r="AR249">
        <v>10009</v>
      </c>
      <c r="AS249">
        <v>10010</v>
      </c>
      <c r="AT249">
        <v>10011</v>
      </c>
      <c r="AU249">
        <v>10012</v>
      </c>
    </row>
    <row r="250" spans="1:47" x14ac:dyDescent="0.2">
      <c r="A250">
        <v>249</v>
      </c>
      <c r="B250">
        <f>VLOOKUP($A250,ArenaRobotConfig!$B:$G,6,TRUE)</f>
        <v>205</v>
      </c>
      <c r="C250">
        <f>VLOOKUP($A250,ArenaRobotConfig!$B:$G,3,TRUE)</f>
        <v>101</v>
      </c>
      <c r="E250">
        <v>5</v>
      </c>
      <c r="F250">
        <v>5</v>
      </c>
      <c r="G250">
        <v>5</v>
      </c>
      <c r="H250">
        <v>5</v>
      </c>
      <c r="I250">
        <v>5</v>
      </c>
      <c r="J250">
        <v>5</v>
      </c>
      <c r="L250">
        <v>10003</v>
      </c>
      <c r="M250">
        <v>10002</v>
      </c>
      <c r="N250">
        <v>10011</v>
      </c>
      <c r="O250">
        <v>10028</v>
      </c>
      <c r="P250">
        <v>10013</v>
      </c>
      <c r="Q250">
        <v>10017</v>
      </c>
      <c r="S250" t="str">
        <f t="shared" si="64"/>
        <v>10003#10002#10011#10028#10013#10017</v>
      </c>
      <c r="T250" t="e">
        <f t="shared" ca="1" si="65"/>
        <v>#NAME?</v>
      </c>
      <c r="U250" t="e">
        <f t="shared" ca="1" si="66"/>
        <v>#NAME?</v>
      </c>
      <c r="W250" s="15" t="str">
        <f t="shared" si="52"/>
        <v/>
      </c>
      <c r="X250" t="str">
        <f t="shared" si="53"/>
        <v/>
      </c>
      <c r="Y250" t="str">
        <f t="shared" si="54"/>
        <v/>
      </c>
      <c r="Z250" t="str">
        <f t="shared" si="55"/>
        <v/>
      </c>
      <c r="AA250" t="str">
        <f t="shared" si="56"/>
        <v/>
      </c>
      <c r="AB250" t="str">
        <f t="shared" si="57"/>
        <v/>
      </c>
      <c r="AC250" t="str">
        <f t="shared" si="58"/>
        <v/>
      </c>
      <c r="AD250" t="str">
        <f t="shared" si="59"/>
        <v/>
      </c>
      <c r="AE250" t="str">
        <f t="shared" si="60"/>
        <v/>
      </c>
      <c r="AF250" t="str">
        <f t="shared" si="61"/>
        <v/>
      </c>
      <c r="AG250" t="str">
        <f t="shared" si="62"/>
        <v/>
      </c>
      <c r="AH250" s="16" t="str">
        <f t="shared" si="63"/>
        <v/>
      </c>
      <c r="AJ250">
        <v>10001</v>
      </c>
      <c r="AK250">
        <v>10014</v>
      </c>
      <c r="AL250">
        <v>10015</v>
      </c>
      <c r="AM250">
        <v>10004</v>
      </c>
      <c r="AN250">
        <v>10005</v>
      </c>
      <c r="AO250">
        <v>10006</v>
      </c>
      <c r="AP250">
        <v>10007</v>
      </c>
      <c r="AQ250">
        <v>10008</v>
      </c>
      <c r="AR250">
        <v>10009</v>
      </c>
      <c r="AS250">
        <v>10010</v>
      </c>
      <c r="AT250">
        <v>10016</v>
      </c>
      <c r="AU250">
        <v>10012</v>
      </c>
    </row>
    <row r="251" spans="1:47" x14ac:dyDescent="0.2">
      <c r="A251">
        <v>250</v>
      </c>
      <c r="B251">
        <f>VLOOKUP($A251,ArenaRobotConfig!$B:$G,6,TRUE)</f>
        <v>205</v>
      </c>
      <c r="C251">
        <f>VLOOKUP($A251,ArenaRobotConfig!$B:$G,3,TRUE)</f>
        <v>101</v>
      </c>
      <c r="E251">
        <v>5</v>
      </c>
      <c r="F251">
        <v>5</v>
      </c>
      <c r="G251">
        <v>5</v>
      </c>
      <c r="H251">
        <v>5</v>
      </c>
      <c r="I251">
        <v>5</v>
      </c>
      <c r="J251">
        <v>5</v>
      </c>
      <c r="L251">
        <v>10018</v>
      </c>
      <c r="M251">
        <v>10010</v>
      </c>
      <c r="N251">
        <v>10038</v>
      </c>
      <c r="O251">
        <v>10012</v>
      </c>
      <c r="P251">
        <v>10045</v>
      </c>
      <c r="Q251">
        <v>10041</v>
      </c>
      <c r="S251" t="str">
        <f t="shared" si="64"/>
        <v>10018#10010#10038#10012#10045#10041</v>
      </c>
      <c r="T251" t="e">
        <f t="shared" ca="1" si="65"/>
        <v>#NAME?</v>
      </c>
      <c r="U251" t="e">
        <f t="shared" ca="1" si="66"/>
        <v>#NAME?</v>
      </c>
      <c r="W251" s="15" t="str">
        <f t="shared" si="52"/>
        <v/>
      </c>
      <c r="X251" t="str">
        <f t="shared" si="53"/>
        <v/>
      </c>
      <c r="Y251" t="str">
        <f t="shared" si="54"/>
        <v/>
      </c>
      <c r="Z251" t="str">
        <f t="shared" si="55"/>
        <v/>
      </c>
      <c r="AA251" t="str">
        <f t="shared" si="56"/>
        <v/>
      </c>
      <c r="AB251" t="str">
        <f t="shared" si="57"/>
        <v/>
      </c>
      <c r="AC251" t="str">
        <f t="shared" si="58"/>
        <v/>
      </c>
      <c r="AD251" t="str">
        <f t="shared" si="59"/>
        <v/>
      </c>
      <c r="AE251" t="str">
        <f t="shared" si="60"/>
        <v/>
      </c>
      <c r="AF251" t="str">
        <f t="shared" si="61"/>
        <v/>
      </c>
      <c r="AG251" t="str">
        <f t="shared" si="62"/>
        <v/>
      </c>
      <c r="AH251" s="16" t="str">
        <f t="shared" si="63"/>
        <v/>
      </c>
      <c r="AJ251">
        <v>10001</v>
      </c>
      <c r="AK251">
        <v>10002</v>
      </c>
      <c r="AL251">
        <v>10003</v>
      </c>
      <c r="AM251">
        <v>10004</v>
      </c>
      <c r="AN251">
        <v>10005</v>
      </c>
      <c r="AO251">
        <v>10006</v>
      </c>
      <c r="AP251">
        <v>10007</v>
      </c>
      <c r="AQ251">
        <v>10008</v>
      </c>
      <c r="AR251">
        <v>10009</v>
      </c>
      <c r="AS251">
        <v>10013</v>
      </c>
      <c r="AT251">
        <v>10011</v>
      </c>
      <c r="AU251">
        <v>10014</v>
      </c>
    </row>
    <row r="252" spans="1:47" x14ac:dyDescent="0.2">
      <c r="A252">
        <v>251</v>
      </c>
      <c r="B252">
        <f>VLOOKUP($A252,ArenaRobotConfig!$B:$G,6,TRUE)</f>
        <v>205</v>
      </c>
      <c r="C252">
        <f>VLOOKUP($A252,ArenaRobotConfig!$B:$G,3,TRUE)</f>
        <v>101</v>
      </c>
      <c r="E252">
        <v>5</v>
      </c>
      <c r="F252">
        <v>5</v>
      </c>
      <c r="G252">
        <v>5</v>
      </c>
      <c r="H252">
        <v>5</v>
      </c>
      <c r="I252">
        <v>5</v>
      </c>
      <c r="J252">
        <v>5</v>
      </c>
      <c r="L252">
        <v>10001</v>
      </c>
      <c r="M252">
        <v>10037</v>
      </c>
      <c r="N252">
        <v>10042</v>
      </c>
      <c r="O252">
        <v>10028</v>
      </c>
      <c r="P252">
        <v>10013</v>
      </c>
      <c r="Q252">
        <v>10046</v>
      </c>
      <c r="S252" t="str">
        <f t="shared" si="64"/>
        <v>10001#10037#10042#10028#10013#10046</v>
      </c>
      <c r="T252" t="e">
        <f t="shared" ca="1" si="65"/>
        <v>#NAME?</v>
      </c>
      <c r="U252" t="e">
        <f t="shared" ca="1" si="66"/>
        <v>#NAME?</v>
      </c>
      <c r="W252" s="15" t="str">
        <f t="shared" si="52"/>
        <v/>
      </c>
      <c r="X252" t="str">
        <f t="shared" si="53"/>
        <v/>
      </c>
      <c r="Y252" t="str">
        <f t="shared" si="54"/>
        <v/>
      </c>
      <c r="Z252" t="str">
        <f t="shared" si="55"/>
        <v/>
      </c>
      <c r="AA252" t="str">
        <f t="shared" si="56"/>
        <v/>
      </c>
      <c r="AB252" t="str">
        <f t="shared" si="57"/>
        <v/>
      </c>
      <c r="AC252" t="str">
        <f t="shared" si="58"/>
        <v/>
      </c>
      <c r="AD252" t="str">
        <f t="shared" si="59"/>
        <v/>
      </c>
      <c r="AE252" t="str">
        <f t="shared" si="60"/>
        <v/>
      </c>
      <c r="AF252" t="str">
        <f t="shared" si="61"/>
        <v/>
      </c>
      <c r="AG252" t="str">
        <f t="shared" si="62"/>
        <v/>
      </c>
      <c r="AH252" s="16" t="str">
        <f t="shared" si="63"/>
        <v/>
      </c>
      <c r="AJ252">
        <v>10014</v>
      </c>
      <c r="AK252">
        <v>10002</v>
      </c>
      <c r="AL252">
        <v>10003</v>
      </c>
      <c r="AM252">
        <v>10004</v>
      </c>
      <c r="AN252">
        <v>10005</v>
      </c>
      <c r="AO252">
        <v>10006</v>
      </c>
      <c r="AP252">
        <v>10007</v>
      </c>
      <c r="AQ252">
        <v>10008</v>
      </c>
      <c r="AR252">
        <v>10009</v>
      </c>
      <c r="AS252">
        <v>10010</v>
      </c>
      <c r="AT252">
        <v>10011</v>
      </c>
      <c r="AU252">
        <v>10012</v>
      </c>
    </row>
    <row r="253" spans="1:47" x14ac:dyDescent="0.2">
      <c r="A253">
        <v>252</v>
      </c>
      <c r="B253">
        <f>VLOOKUP($A253,ArenaRobotConfig!$B:$G,6,TRUE)</f>
        <v>205</v>
      </c>
      <c r="C253">
        <f>VLOOKUP($A253,ArenaRobotConfig!$B:$G,3,TRUE)</f>
        <v>101</v>
      </c>
      <c r="E253">
        <v>5</v>
      </c>
      <c r="F253">
        <v>5</v>
      </c>
      <c r="G253">
        <v>5</v>
      </c>
      <c r="H253">
        <v>5</v>
      </c>
      <c r="I253">
        <v>5</v>
      </c>
      <c r="J253">
        <v>5</v>
      </c>
      <c r="L253">
        <v>10001</v>
      </c>
      <c r="M253">
        <v>10020</v>
      </c>
      <c r="N253">
        <v>10004</v>
      </c>
      <c r="O253">
        <v>10043</v>
      </c>
      <c r="P253">
        <v>10031</v>
      </c>
      <c r="Q253">
        <v>10090</v>
      </c>
      <c r="S253" t="str">
        <f t="shared" si="64"/>
        <v>10001#10020#10004#10043#10031#10090</v>
      </c>
      <c r="T253" t="e">
        <f t="shared" ca="1" si="65"/>
        <v>#NAME?</v>
      </c>
      <c r="U253" t="e">
        <f t="shared" ca="1" si="66"/>
        <v>#NAME?</v>
      </c>
      <c r="W253" s="15" t="str">
        <f t="shared" si="52"/>
        <v/>
      </c>
      <c r="X253" t="str">
        <f t="shared" si="53"/>
        <v/>
      </c>
      <c r="Y253" t="str">
        <f t="shared" si="54"/>
        <v/>
      </c>
      <c r="Z253" t="str">
        <f t="shared" si="55"/>
        <v/>
      </c>
      <c r="AA253" t="str">
        <f t="shared" si="56"/>
        <v/>
      </c>
      <c r="AB253" t="str">
        <f t="shared" si="57"/>
        <v/>
      </c>
      <c r="AC253" t="str">
        <f t="shared" si="58"/>
        <v/>
      </c>
      <c r="AD253" t="str">
        <f t="shared" si="59"/>
        <v/>
      </c>
      <c r="AE253" t="str">
        <f t="shared" si="60"/>
        <v/>
      </c>
      <c r="AF253" t="str">
        <f t="shared" si="61"/>
        <v/>
      </c>
      <c r="AG253" t="str">
        <f t="shared" si="62"/>
        <v/>
      </c>
      <c r="AH253" s="16" t="str">
        <f t="shared" si="63"/>
        <v/>
      </c>
      <c r="AJ253">
        <v>10013</v>
      </c>
      <c r="AK253">
        <v>10002</v>
      </c>
      <c r="AL253">
        <v>10003</v>
      </c>
      <c r="AM253">
        <v>10014</v>
      </c>
      <c r="AN253">
        <v>10005</v>
      </c>
      <c r="AO253">
        <v>10006</v>
      </c>
      <c r="AP253">
        <v>10007</v>
      </c>
      <c r="AQ253">
        <v>10008</v>
      </c>
      <c r="AR253">
        <v>10009</v>
      </c>
      <c r="AS253">
        <v>10010</v>
      </c>
      <c r="AT253">
        <v>10011</v>
      </c>
      <c r="AU253">
        <v>10012</v>
      </c>
    </row>
    <row r="254" spans="1:47" x14ac:dyDescent="0.2">
      <c r="A254">
        <v>253</v>
      </c>
      <c r="B254">
        <f>VLOOKUP($A254,ArenaRobotConfig!$B:$G,6,TRUE)</f>
        <v>205</v>
      </c>
      <c r="C254">
        <f>VLOOKUP($A254,ArenaRobotConfig!$B:$G,3,TRUE)</f>
        <v>101</v>
      </c>
      <c r="E254">
        <v>5</v>
      </c>
      <c r="F254">
        <v>5</v>
      </c>
      <c r="G254">
        <v>5</v>
      </c>
      <c r="H254">
        <v>5</v>
      </c>
      <c r="I254">
        <v>5</v>
      </c>
      <c r="J254">
        <v>5</v>
      </c>
      <c r="L254">
        <v>10019</v>
      </c>
      <c r="M254">
        <v>10007</v>
      </c>
      <c r="N254">
        <v>10011</v>
      </c>
      <c r="O254">
        <v>10023</v>
      </c>
      <c r="P254">
        <v>10040</v>
      </c>
      <c r="Q254">
        <v>10090</v>
      </c>
      <c r="S254" t="str">
        <f t="shared" si="64"/>
        <v>10019#10007#10011#10023#10040#10090</v>
      </c>
      <c r="T254" t="e">
        <f t="shared" ca="1" si="65"/>
        <v>#NAME?</v>
      </c>
      <c r="U254" t="e">
        <f t="shared" ca="1" si="66"/>
        <v>#NAME?</v>
      </c>
      <c r="W254" s="15" t="str">
        <f t="shared" si="52"/>
        <v/>
      </c>
      <c r="X254" t="str">
        <f t="shared" si="53"/>
        <v/>
      </c>
      <c r="Y254" t="str">
        <f t="shared" si="54"/>
        <v/>
      </c>
      <c r="Z254" t="str">
        <f t="shared" si="55"/>
        <v/>
      </c>
      <c r="AA254" t="str">
        <f t="shared" si="56"/>
        <v/>
      </c>
      <c r="AB254" t="str">
        <f t="shared" si="57"/>
        <v/>
      </c>
      <c r="AC254" t="str">
        <f t="shared" si="58"/>
        <v/>
      </c>
      <c r="AD254" t="str">
        <f t="shared" si="59"/>
        <v/>
      </c>
      <c r="AE254" t="str">
        <f t="shared" si="60"/>
        <v/>
      </c>
      <c r="AF254" t="str">
        <f t="shared" si="61"/>
        <v/>
      </c>
      <c r="AG254" t="str">
        <f t="shared" si="62"/>
        <v/>
      </c>
      <c r="AH254" s="16" t="str">
        <f t="shared" si="63"/>
        <v/>
      </c>
      <c r="AJ254">
        <v>10001</v>
      </c>
      <c r="AK254">
        <v>10002</v>
      </c>
      <c r="AL254">
        <v>10003</v>
      </c>
      <c r="AM254">
        <v>10004</v>
      </c>
      <c r="AN254">
        <v>10005</v>
      </c>
      <c r="AO254">
        <v>10006</v>
      </c>
      <c r="AP254">
        <v>10013</v>
      </c>
      <c r="AQ254">
        <v>10008</v>
      </c>
      <c r="AR254">
        <v>10009</v>
      </c>
      <c r="AS254">
        <v>10010</v>
      </c>
      <c r="AT254">
        <v>10014</v>
      </c>
      <c r="AU254">
        <v>10012</v>
      </c>
    </row>
    <row r="255" spans="1:47" x14ac:dyDescent="0.2">
      <c r="A255">
        <v>254</v>
      </c>
      <c r="B255">
        <f>VLOOKUP($A255,ArenaRobotConfig!$B:$G,6,TRUE)</f>
        <v>205</v>
      </c>
      <c r="C255">
        <f>VLOOKUP($A255,ArenaRobotConfig!$B:$G,3,TRUE)</f>
        <v>101</v>
      </c>
      <c r="E255">
        <v>5</v>
      </c>
      <c r="F255">
        <v>5</v>
      </c>
      <c r="G255">
        <v>5</v>
      </c>
      <c r="H255">
        <v>5</v>
      </c>
      <c r="I255">
        <v>5</v>
      </c>
      <c r="J255">
        <v>5</v>
      </c>
      <c r="L255">
        <v>10001</v>
      </c>
      <c r="M255">
        <v>10020</v>
      </c>
      <c r="N255">
        <v>10038</v>
      </c>
      <c r="O255">
        <v>10029</v>
      </c>
      <c r="P255">
        <v>10024</v>
      </c>
      <c r="Q255">
        <v>10041</v>
      </c>
      <c r="S255" t="str">
        <f t="shared" si="64"/>
        <v>10001#10020#10038#10029#10024#10041</v>
      </c>
      <c r="T255" t="e">
        <f t="shared" ca="1" si="65"/>
        <v>#NAME?</v>
      </c>
      <c r="U255" t="e">
        <f t="shared" ca="1" si="66"/>
        <v>#NAME?</v>
      </c>
      <c r="W255" s="15" t="str">
        <f t="shared" si="52"/>
        <v/>
      </c>
      <c r="X255" t="str">
        <f t="shared" si="53"/>
        <v/>
      </c>
      <c r="Y255" t="str">
        <f t="shared" si="54"/>
        <v/>
      </c>
      <c r="Z255" t="str">
        <f t="shared" si="55"/>
        <v/>
      </c>
      <c r="AA255" t="str">
        <f t="shared" si="56"/>
        <v/>
      </c>
      <c r="AB255" t="str">
        <f t="shared" si="57"/>
        <v/>
      </c>
      <c r="AC255" t="str">
        <f t="shared" si="58"/>
        <v/>
      </c>
      <c r="AD255" t="str">
        <f t="shared" si="59"/>
        <v/>
      </c>
      <c r="AE255" t="str">
        <f t="shared" si="60"/>
        <v/>
      </c>
      <c r="AF255" t="str">
        <f t="shared" si="61"/>
        <v/>
      </c>
      <c r="AG255" t="str">
        <f t="shared" si="62"/>
        <v/>
      </c>
      <c r="AH255" s="16" t="str">
        <f t="shared" si="63"/>
        <v/>
      </c>
      <c r="AJ255">
        <v>10013</v>
      </c>
      <c r="AK255">
        <v>10002</v>
      </c>
      <c r="AL255">
        <v>10003</v>
      </c>
      <c r="AM255">
        <v>10004</v>
      </c>
      <c r="AN255">
        <v>10005</v>
      </c>
      <c r="AO255">
        <v>10006</v>
      </c>
      <c r="AP255">
        <v>10007</v>
      </c>
      <c r="AQ255">
        <v>10008</v>
      </c>
      <c r="AR255">
        <v>10009</v>
      </c>
      <c r="AS255">
        <v>10010</v>
      </c>
      <c r="AT255">
        <v>10011</v>
      </c>
      <c r="AU255">
        <v>10012</v>
      </c>
    </row>
    <row r="256" spans="1:47" x14ac:dyDescent="0.2">
      <c r="A256">
        <v>255</v>
      </c>
      <c r="B256">
        <f>VLOOKUP($A256,ArenaRobotConfig!$B:$G,6,TRUE)</f>
        <v>205</v>
      </c>
      <c r="C256">
        <f>VLOOKUP($A256,ArenaRobotConfig!$B:$G,3,TRUE)</f>
        <v>101</v>
      </c>
      <c r="E256">
        <v>5</v>
      </c>
      <c r="F256">
        <v>5</v>
      </c>
      <c r="G256">
        <v>5</v>
      </c>
      <c r="H256">
        <v>5</v>
      </c>
      <c r="I256">
        <v>5</v>
      </c>
      <c r="J256">
        <v>5</v>
      </c>
      <c r="L256">
        <v>10036</v>
      </c>
      <c r="M256">
        <v>10037</v>
      </c>
      <c r="N256">
        <v>10011</v>
      </c>
      <c r="O256">
        <v>10023</v>
      </c>
      <c r="P256">
        <v>10013</v>
      </c>
      <c r="Q256">
        <v>10014</v>
      </c>
      <c r="S256" t="str">
        <f t="shared" si="64"/>
        <v>10036#10037#10011#10023#10013#10014</v>
      </c>
      <c r="T256" t="e">
        <f t="shared" ca="1" si="65"/>
        <v>#NAME?</v>
      </c>
      <c r="U256" t="e">
        <f t="shared" ca="1" si="66"/>
        <v>#NAME?</v>
      </c>
      <c r="W256" s="15" t="str">
        <f t="shared" si="52"/>
        <v/>
      </c>
      <c r="X256" t="str">
        <f t="shared" si="53"/>
        <v/>
      </c>
      <c r="Y256" t="str">
        <f t="shared" si="54"/>
        <v/>
      </c>
      <c r="Z256" t="str">
        <f t="shared" si="55"/>
        <v/>
      </c>
      <c r="AA256" t="str">
        <f t="shared" si="56"/>
        <v/>
      </c>
      <c r="AB256" t="str">
        <f t="shared" si="57"/>
        <v/>
      </c>
      <c r="AC256" t="str">
        <f t="shared" si="58"/>
        <v/>
      </c>
      <c r="AD256" t="str">
        <f t="shared" si="59"/>
        <v/>
      </c>
      <c r="AE256" t="str">
        <f t="shared" si="60"/>
        <v/>
      </c>
      <c r="AF256" t="str">
        <f t="shared" si="61"/>
        <v/>
      </c>
      <c r="AG256" t="str">
        <f t="shared" si="62"/>
        <v/>
      </c>
      <c r="AH256" s="16" t="str">
        <f t="shared" si="63"/>
        <v/>
      </c>
      <c r="AJ256">
        <v>10001</v>
      </c>
      <c r="AK256">
        <v>10002</v>
      </c>
      <c r="AL256">
        <v>10003</v>
      </c>
      <c r="AM256">
        <v>10004</v>
      </c>
      <c r="AN256">
        <v>10005</v>
      </c>
      <c r="AO256">
        <v>10006</v>
      </c>
      <c r="AP256">
        <v>10007</v>
      </c>
      <c r="AQ256">
        <v>10008</v>
      </c>
      <c r="AR256">
        <v>10009</v>
      </c>
      <c r="AS256">
        <v>10010</v>
      </c>
      <c r="AT256">
        <v>10015</v>
      </c>
      <c r="AU256">
        <v>10012</v>
      </c>
    </row>
    <row r="257" spans="1:47" x14ac:dyDescent="0.2">
      <c r="A257">
        <v>256</v>
      </c>
      <c r="B257">
        <f>VLOOKUP($A257,ArenaRobotConfig!$B:$G,6,TRUE)</f>
        <v>205</v>
      </c>
      <c r="C257">
        <f>VLOOKUP($A257,ArenaRobotConfig!$B:$G,3,TRUE)</f>
        <v>101</v>
      </c>
      <c r="E257">
        <v>5</v>
      </c>
      <c r="F257">
        <v>5</v>
      </c>
      <c r="G257">
        <v>5</v>
      </c>
      <c r="H257">
        <v>5</v>
      </c>
      <c r="I257">
        <v>5</v>
      </c>
      <c r="J257">
        <v>5</v>
      </c>
      <c r="L257">
        <v>10006</v>
      </c>
      <c r="M257">
        <v>10085</v>
      </c>
      <c r="N257">
        <v>10011</v>
      </c>
      <c r="O257">
        <v>10028</v>
      </c>
      <c r="P257">
        <v>10025</v>
      </c>
      <c r="Q257">
        <v>10014</v>
      </c>
      <c r="S257" t="str">
        <f t="shared" si="64"/>
        <v>10006#10085#10011#10028#10025#10014</v>
      </c>
      <c r="T257" t="e">
        <f t="shared" ca="1" si="65"/>
        <v>#NAME?</v>
      </c>
      <c r="U257" t="e">
        <f t="shared" ca="1" si="66"/>
        <v>#NAME?</v>
      </c>
      <c r="W257" s="15" t="str">
        <f t="shared" si="52"/>
        <v/>
      </c>
      <c r="X257" t="str">
        <f t="shared" si="53"/>
        <v/>
      </c>
      <c r="Y257" t="str">
        <f t="shared" si="54"/>
        <v/>
      </c>
      <c r="Z257" t="str">
        <f t="shared" si="55"/>
        <v/>
      </c>
      <c r="AA257" t="str">
        <f t="shared" si="56"/>
        <v/>
      </c>
      <c r="AB257" t="str">
        <f t="shared" si="57"/>
        <v/>
      </c>
      <c r="AC257" t="str">
        <f t="shared" si="58"/>
        <v/>
      </c>
      <c r="AD257" t="str">
        <f t="shared" si="59"/>
        <v/>
      </c>
      <c r="AE257" t="str">
        <f t="shared" si="60"/>
        <v/>
      </c>
      <c r="AF257" t="str">
        <f t="shared" si="61"/>
        <v/>
      </c>
      <c r="AG257" t="str">
        <f t="shared" si="62"/>
        <v/>
      </c>
      <c r="AH257" s="16" t="str">
        <f t="shared" si="63"/>
        <v/>
      </c>
      <c r="AJ257">
        <v>10001</v>
      </c>
      <c r="AK257">
        <v>10002</v>
      </c>
      <c r="AL257">
        <v>10003</v>
      </c>
      <c r="AM257">
        <v>10004</v>
      </c>
      <c r="AN257">
        <v>10005</v>
      </c>
      <c r="AO257">
        <v>10013</v>
      </c>
      <c r="AP257">
        <v>10007</v>
      </c>
      <c r="AQ257">
        <v>10008</v>
      </c>
      <c r="AR257">
        <v>10009</v>
      </c>
      <c r="AS257">
        <v>10010</v>
      </c>
      <c r="AT257">
        <v>10015</v>
      </c>
      <c r="AU257">
        <v>10012</v>
      </c>
    </row>
    <row r="258" spans="1:47" ht="15" thickBot="1" x14ac:dyDescent="0.25">
      <c r="A258">
        <v>257</v>
      </c>
      <c r="B258">
        <f>VLOOKUP($A258,ArenaRobotConfig!$B:$G,6,TRUE)</f>
        <v>205</v>
      </c>
      <c r="C258">
        <f>VLOOKUP($A258,ArenaRobotConfig!$B:$G,3,TRUE)</f>
        <v>101</v>
      </c>
      <c r="E258">
        <v>5</v>
      </c>
      <c r="F258">
        <v>5</v>
      </c>
      <c r="G258">
        <v>5</v>
      </c>
      <c r="H258">
        <v>5</v>
      </c>
      <c r="I258">
        <v>5</v>
      </c>
      <c r="J258">
        <v>5</v>
      </c>
      <c r="L258">
        <v>10044</v>
      </c>
      <c r="M258">
        <v>10007</v>
      </c>
      <c r="N258">
        <v>10016</v>
      </c>
      <c r="O258">
        <v>10009</v>
      </c>
      <c r="P258">
        <v>10015</v>
      </c>
      <c r="Q258">
        <v>10027</v>
      </c>
      <c r="S258" t="str">
        <f t="shared" si="64"/>
        <v>10044#10007#10016#10009#10015#10027</v>
      </c>
      <c r="T258" t="e">
        <f t="shared" ca="1" si="65"/>
        <v>#NAME?</v>
      </c>
      <c r="U258" t="e">
        <f t="shared" ca="1" si="66"/>
        <v>#NAME?</v>
      </c>
      <c r="W258" s="17" t="str">
        <f t="shared" si="52"/>
        <v/>
      </c>
      <c r="X258" s="18" t="str">
        <f t="shared" si="53"/>
        <v/>
      </c>
      <c r="Y258" s="18" t="str">
        <f t="shared" si="54"/>
        <v/>
      </c>
      <c r="Z258" s="18" t="str">
        <f t="shared" si="55"/>
        <v/>
      </c>
      <c r="AA258" s="18" t="str">
        <f t="shared" si="56"/>
        <v/>
      </c>
      <c r="AB258" s="18" t="str">
        <f t="shared" si="57"/>
        <v/>
      </c>
      <c r="AC258" s="18" t="str">
        <f t="shared" si="58"/>
        <v/>
      </c>
      <c r="AD258" s="18" t="str">
        <f t="shared" si="59"/>
        <v/>
      </c>
      <c r="AE258" s="18" t="str">
        <f t="shared" si="60"/>
        <v/>
      </c>
      <c r="AF258" s="18" t="str">
        <f t="shared" si="61"/>
        <v/>
      </c>
      <c r="AG258" s="18" t="str">
        <f t="shared" si="62"/>
        <v/>
      </c>
      <c r="AH258" s="19" t="str">
        <f t="shared" si="63"/>
        <v/>
      </c>
      <c r="AJ258">
        <v>10001</v>
      </c>
      <c r="AK258">
        <v>10002</v>
      </c>
      <c r="AL258">
        <v>10003</v>
      </c>
      <c r="AM258">
        <v>10004</v>
      </c>
      <c r="AN258">
        <v>10005</v>
      </c>
      <c r="AO258">
        <v>10006</v>
      </c>
      <c r="AP258">
        <v>10013</v>
      </c>
      <c r="AQ258">
        <v>10008</v>
      </c>
      <c r="AR258">
        <v>10014</v>
      </c>
      <c r="AS258">
        <v>10010</v>
      </c>
      <c r="AT258">
        <v>10011</v>
      </c>
      <c r="AU258">
        <v>10012</v>
      </c>
    </row>
  </sheetData>
  <phoneticPr fontId="4" type="noConversion"/>
  <conditionalFormatting sqref="BH13">
    <cfRule type="expression" dxfId="19" priority="16">
      <formula>ISERROR(MATCH($B13,开发角色Data,0))=FALSE</formula>
    </cfRule>
  </conditionalFormatting>
  <conditionalFormatting sqref="BH14">
    <cfRule type="expression" dxfId="18" priority="14">
      <formula>ISERROR(MATCH($B15,开发角色Data,0))=FALSE</formula>
    </cfRule>
  </conditionalFormatting>
  <conditionalFormatting sqref="BH4:BI4">
    <cfRule type="expression" dxfId="17" priority="19">
      <formula>ISERROR(MATCH($B4,开发角色Data,0))=FALSE</formula>
    </cfRule>
  </conditionalFormatting>
  <conditionalFormatting sqref="BH5:BI5">
    <cfRule type="expression" dxfId="16" priority="21">
      <formula>ISERROR(MATCH($B6,开发角色Data,0))=FALSE</formula>
    </cfRule>
  </conditionalFormatting>
  <conditionalFormatting sqref="BH6:BI9">
    <cfRule type="expression" dxfId="15" priority="22">
      <formula>ISERROR(MATCH($B8,开发角色Data,0))=FALSE</formula>
    </cfRule>
  </conditionalFormatting>
  <conditionalFormatting sqref="BH17:BI17">
    <cfRule type="expression" dxfId="14" priority="5">
      <formula>ISERROR(MATCH($B19,开发角色Data,0))=FALSE</formula>
    </cfRule>
  </conditionalFormatting>
  <conditionalFormatting sqref="BH16:BJ16">
    <cfRule type="expression" dxfId="13" priority="9">
      <formula>ISERROR(MATCH($B18,开发角色Data,0))=FALSE</formula>
    </cfRule>
  </conditionalFormatting>
  <conditionalFormatting sqref="BH15:BK15">
    <cfRule type="expression" dxfId="12" priority="12">
      <formula>ISERROR(MATCH($B17,开发角色Data,0))=FALSE</formula>
    </cfRule>
  </conditionalFormatting>
  <conditionalFormatting sqref="BI13">
    <cfRule type="expression" dxfId="11" priority="17">
      <formula>ISERROR(MATCH($B14,开发角色Data,0))=FALSE</formula>
    </cfRule>
  </conditionalFormatting>
  <conditionalFormatting sqref="BI14:BL14">
    <cfRule type="expression" dxfId="10" priority="15">
      <formula>ISERROR(MATCH($B16,开发角色Data,0))=FALSE</formula>
    </cfRule>
  </conditionalFormatting>
  <conditionalFormatting sqref="BJ17">
    <cfRule type="expression" dxfId="9" priority="4">
      <formula>ISERROR(MATCH($B17,开发角色Data,0))=FALSE</formula>
    </cfRule>
  </conditionalFormatting>
  <conditionalFormatting sqref="BJ13:BM13">
    <cfRule type="expression" dxfId="8" priority="18">
      <formula>ISERROR(MATCH($B15,开发角色Data,0))=FALSE</formula>
    </cfRule>
  </conditionalFormatting>
  <conditionalFormatting sqref="BK16">
    <cfRule type="expression" dxfId="7" priority="8">
      <formula>ISERROR(MATCH($B16,开发角色Data,0))=FALSE</formula>
    </cfRule>
  </conditionalFormatting>
  <conditionalFormatting sqref="BK17">
    <cfRule type="expression" dxfId="6" priority="3">
      <formula>ISERROR(MATCH($B18,开发角色Data,0))=FALSE</formula>
    </cfRule>
  </conditionalFormatting>
  <conditionalFormatting sqref="BL15">
    <cfRule type="expression" dxfId="5" priority="11">
      <formula>ISERROR(MATCH($B15,开发角色Data,0))=FALSE</formula>
    </cfRule>
  </conditionalFormatting>
  <conditionalFormatting sqref="BL16">
    <cfRule type="expression" dxfId="4" priority="7">
      <formula>ISERROR(MATCH($B17,开发角色Data,0))=FALSE</formula>
    </cfRule>
  </conditionalFormatting>
  <conditionalFormatting sqref="BL17">
    <cfRule type="expression" dxfId="3" priority="2">
      <formula>ISERROR(MATCH($B19,开发角色Data,0))=FALSE</formula>
    </cfRule>
  </conditionalFormatting>
  <conditionalFormatting sqref="BM14">
    <cfRule type="expression" dxfId="2" priority="13">
      <formula>ISERROR(MATCH($B14,开发角色Data,0))=FALSE</formula>
    </cfRule>
  </conditionalFormatting>
  <conditionalFormatting sqref="BM15">
    <cfRule type="expression" dxfId="1" priority="10">
      <formula>ISERROR(MATCH($B16,开发角色Data,0))=FALSE</formula>
    </cfRule>
  </conditionalFormatting>
  <conditionalFormatting sqref="BM16:BM17">
    <cfRule type="expression" dxfId="0" priority="1">
      <formula>ISERROR(MATCH($B18,开发角色Data,0))=FALSE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ArenaRobotConfig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419983115@qq.com</cp:lastModifiedBy>
  <dcterms:created xsi:type="dcterms:W3CDTF">2015-06-05T18:19:00Z</dcterms:created>
  <dcterms:modified xsi:type="dcterms:W3CDTF">2024-02-04T08:08:37Z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