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master_0.1_develop\base_data\"/>
    </mc:Choice>
  </mc:AlternateContent>
  <xr:revisionPtr revIDLastSave="0" documentId="13_ncr:1_{2339804D-D5F8-4BC4-8614-6857A84B7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editionDaily" sheetId="1" r:id="rId1"/>
    <sheet name="Sheet1" sheetId="2" r:id="rId2"/>
  </sheets>
  <calcPr calcId="181029"/>
</workbook>
</file>

<file path=xl/calcChain.xml><?xml version="1.0" encoding="utf-8"?>
<calcChain xmlns="http://schemas.openxmlformats.org/spreadsheetml/2006/main">
  <c r="D28" i="2" l="1"/>
  <c r="D27" i="2"/>
  <c r="D26" i="2"/>
  <c r="D25" i="2"/>
  <c r="D24" i="2"/>
  <c r="D23" i="2"/>
  <c r="D22" i="2"/>
  <c r="D21" i="2"/>
  <c r="F41" i="2" l="1"/>
  <c r="G41" i="2" s="1"/>
  <c r="F40" i="2"/>
  <c r="F39" i="2"/>
  <c r="F46" i="2"/>
  <c r="F38" i="2"/>
  <c r="F45" i="2"/>
  <c r="F37" i="2"/>
  <c r="F44" i="2"/>
  <c r="H41" i="2"/>
  <c r="F42" i="2"/>
  <c r="F43" i="2"/>
  <c r="F21" i="2"/>
  <c r="F15" i="2"/>
  <c r="F17" i="2"/>
  <c r="F11" i="2"/>
  <c r="F23" i="2"/>
  <c r="F25" i="2"/>
  <c r="F13" i="2"/>
  <c r="F9" i="2"/>
  <c r="F7" i="2"/>
  <c r="F33" i="2"/>
  <c r="F31" i="2"/>
  <c r="F18" i="2"/>
  <c r="F26" i="2"/>
  <c r="F34" i="2"/>
  <c r="F29" i="2"/>
  <c r="F16" i="2"/>
  <c r="F24" i="2"/>
  <c r="F32" i="2"/>
  <c r="F8" i="2"/>
  <c r="F10" i="2"/>
  <c r="F12" i="2"/>
  <c r="F14" i="2"/>
  <c r="F19" i="2"/>
  <c r="F27" i="2"/>
  <c r="F35" i="2"/>
  <c r="F22" i="2"/>
  <c r="F30" i="2"/>
  <c r="F20" i="2"/>
  <c r="F28" i="2"/>
  <c r="F36" i="2"/>
  <c r="G44" i="2" l="1"/>
  <c r="H44" i="2"/>
  <c r="G37" i="2"/>
  <c r="H37" i="2"/>
  <c r="G45" i="2"/>
  <c r="H45" i="2"/>
  <c r="G38" i="2"/>
  <c r="H38" i="2"/>
  <c r="G46" i="2"/>
  <c r="H46" i="2"/>
  <c r="G43" i="2"/>
  <c r="H43" i="2"/>
  <c r="G39" i="2"/>
  <c r="H39" i="2"/>
  <c r="G42" i="2"/>
  <c r="H42" i="2"/>
  <c r="G40" i="2"/>
  <c r="H40" i="2"/>
  <c r="G27" i="2"/>
  <c r="H27" i="2"/>
  <c r="H16" i="2"/>
  <c r="G16" i="2"/>
  <c r="G9" i="2"/>
  <c r="H9" i="2"/>
  <c r="G13" i="2"/>
  <c r="H13" i="2"/>
  <c r="G36" i="2"/>
  <c r="H36" i="2"/>
  <c r="G14" i="2"/>
  <c r="H14" i="2"/>
  <c r="G34" i="2"/>
  <c r="H34" i="2"/>
  <c r="G25" i="2"/>
  <c r="H25" i="2"/>
  <c r="G29" i="2"/>
  <c r="H29" i="2"/>
  <c r="H28" i="2"/>
  <c r="G28" i="2"/>
  <c r="G12" i="2"/>
  <c r="H12" i="2"/>
  <c r="G26" i="2"/>
  <c r="H26" i="2"/>
  <c r="G23" i="2"/>
  <c r="H23" i="2"/>
  <c r="G19" i="2"/>
  <c r="H19" i="2"/>
  <c r="H20" i="2"/>
  <c r="G20" i="2"/>
  <c r="G10" i="2"/>
  <c r="H10" i="2"/>
  <c r="G18" i="2"/>
  <c r="H18" i="2"/>
  <c r="G11" i="2"/>
  <c r="H11" i="2"/>
  <c r="G30" i="2"/>
  <c r="H30" i="2"/>
  <c r="G8" i="2"/>
  <c r="H8" i="2"/>
  <c r="G31" i="2"/>
  <c r="H31" i="2"/>
  <c r="G17" i="2"/>
  <c r="H17" i="2"/>
  <c r="G22" i="2"/>
  <c r="H22" i="2"/>
  <c r="H32" i="2"/>
  <c r="G32" i="2"/>
  <c r="G33" i="2"/>
  <c r="H33" i="2"/>
  <c r="G15" i="2"/>
  <c r="H15" i="2"/>
  <c r="G35" i="2"/>
  <c r="H35" i="2"/>
  <c r="G24" i="2"/>
  <c r="H24" i="2"/>
  <c r="H7" i="2"/>
  <c r="G7" i="2"/>
  <c r="G21" i="2"/>
  <c r="H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4" authorId="0" shapeId="0" xr:uid="{801B6BCF-7CCE-4113-A15E-A31994002EF1}">
      <text>
        <r>
          <rPr>
            <b/>
            <sz val="9"/>
            <rFont val="宋体"/>
            <family val="3"/>
            <charset val="134"/>
          </rPr>
          <t>1稀有
2史诗
3传说</t>
        </r>
      </text>
    </comment>
  </commentList>
</comments>
</file>

<file path=xl/sharedStrings.xml><?xml version="1.0" encoding="utf-8"?>
<sst xmlns="http://schemas.openxmlformats.org/spreadsheetml/2006/main" count="67" uniqueCount="36">
  <si>
    <t>Id</t>
  </si>
  <si>
    <t>int</t>
  </si>
  <si>
    <t>mut,int#int,2</t>
  </si>
  <si>
    <t>id</t>
  </si>
  <si>
    <t>默认值</t>
  </si>
  <si>
    <t>正确性校对</t>
  </si>
  <si>
    <t>校对值</t>
  </si>
  <si>
    <t>基准等级</t>
    <phoneticPr fontId="3" type="noConversion"/>
  </si>
  <si>
    <t>第一层上</t>
    <phoneticPr fontId="3" type="noConversion"/>
  </si>
  <si>
    <t>第一层下</t>
    <phoneticPr fontId="3" type="noConversion"/>
  </si>
  <si>
    <t>第二层上</t>
    <phoneticPr fontId="3" type="noConversion"/>
  </si>
  <si>
    <t>第二层下</t>
    <phoneticPr fontId="3" type="noConversion"/>
  </si>
  <si>
    <t>第三层上</t>
    <phoneticPr fontId="3" type="noConversion"/>
  </si>
  <si>
    <t>第三层下</t>
    <phoneticPr fontId="3" type="noConversion"/>
  </si>
  <si>
    <t>第四层上</t>
    <phoneticPr fontId="3" type="noConversion"/>
  </si>
  <si>
    <t>第四层下</t>
    <phoneticPr fontId="3" type="noConversion"/>
  </si>
  <si>
    <t>小层数</t>
    <phoneticPr fontId="3" type="noConversion"/>
  </si>
  <si>
    <t>普通等级</t>
    <phoneticPr fontId="3" type="noConversion"/>
  </si>
  <si>
    <t>精英等级</t>
    <phoneticPr fontId="3" type="noConversion"/>
  </si>
  <si>
    <t>boss等级</t>
    <phoneticPr fontId="3" type="noConversion"/>
  </si>
  <si>
    <t>第一层上</t>
    <phoneticPr fontId="3" type="noConversion"/>
  </si>
  <si>
    <t>第一层下</t>
    <phoneticPr fontId="3" type="noConversion"/>
  </si>
  <si>
    <t>精英浮动</t>
    <phoneticPr fontId="3" type="noConversion"/>
  </si>
  <si>
    <t>boss浮动</t>
    <phoneticPr fontId="3" type="noConversion"/>
  </si>
  <si>
    <t>HolyProbability</t>
  </si>
  <si>
    <t>Daily</t>
    <phoneticPr fontId="3" type="noConversion"/>
  </si>
  <si>
    <t>天数</t>
    <phoneticPr fontId="3" type="noConversion"/>
  </si>
  <si>
    <t>1#0|2#0|3#0</t>
    <phoneticPr fontId="3" type="noConversion"/>
  </si>
  <si>
    <t>1#1000|2#1000|3#1000</t>
  </si>
  <si>
    <t>DailyReward</t>
    <phoneticPr fontId="3" type="noConversion"/>
  </si>
  <si>
    <t>48#1</t>
  </si>
  <si>
    <t>48#1</t>
    <phoneticPr fontId="3" type="noConversion"/>
  </si>
  <si>
    <t>每日奖励物品</t>
    <phoneticPr fontId="3" type="noConversion"/>
  </si>
  <si>
    <t>每日圣物出现概率
品质#权重</t>
    <phoneticPr fontId="3" type="noConversion"/>
  </si>
  <si>
    <t>1#1000|2#1000|3#1000</t>
    <phoneticPr fontId="3" type="noConversion"/>
  </si>
  <si>
    <t>1#0|2#0|3#1000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</si>
</sst>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1"/>
  <sheetViews>
    <sheetView tabSelected="1" workbookViewId="0">
      <selection activeCell="C6" sqref="C6"/>
    </sheetView>
  </sheetViews>
  <sheetFormatPr defaultColWidth="9" defaultRowHeight="14.25" x14ac:dyDescent="0.2"/>
  <cols>
    <col min="1" max="2" width="9" style="1"/>
    <col min="3" max="3" width="13.875" style="1" customWidth="1"/>
    <col min="4" max="4" width="42.125" style="1" bestFit="1" customWidth="1"/>
    <col min="5" max="5" width="14.25" style="1" customWidth="1"/>
    <col min="6" max="16384" width="9" style="1"/>
  </cols>
  <sheetData>
    <row r="1" spans="1:5" x14ac:dyDescent="0.2">
      <c r="B1" s="2" t="s">
        <v>0</v>
      </c>
      <c r="C1" s="2" t="s">
        <v>25</v>
      </c>
      <c r="D1" s="2" t="s">
        <v>24</v>
      </c>
      <c r="E1" s="1" t="s">
        <v>29</v>
      </c>
    </row>
    <row r="2" spans="1:5" x14ac:dyDescent="0.2">
      <c r="B2" s="2" t="s">
        <v>1</v>
      </c>
      <c r="C2" s="2" t="s">
        <v>1</v>
      </c>
      <c r="D2" s="2" t="s">
        <v>2</v>
      </c>
      <c r="E2" s="2" t="s">
        <v>2</v>
      </c>
    </row>
    <row r="3" spans="1:5" x14ac:dyDescent="0.2">
      <c r="B3" s="2">
        <v>2</v>
      </c>
      <c r="C3" s="2">
        <v>2</v>
      </c>
      <c r="D3" s="2">
        <v>2</v>
      </c>
      <c r="E3" s="2">
        <v>2</v>
      </c>
    </row>
    <row r="4" spans="1:5" ht="28.5" x14ac:dyDescent="0.2">
      <c r="B4" s="2" t="s">
        <v>3</v>
      </c>
      <c r="C4" s="2" t="s">
        <v>26</v>
      </c>
      <c r="D4" s="3" t="s">
        <v>33</v>
      </c>
      <c r="E4" s="1" t="s">
        <v>32</v>
      </c>
    </row>
    <row r="5" spans="1:5" x14ac:dyDescent="0.2">
      <c r="A5" s="1" t="s">
        <v>4</v>
      </c>
      <c r="B5" s="2">
        <v>0</v>
      </c>
      <c r="C5" s="2">
        <v>1</v>
      </c>
      <c r="D5" s="2" t="s">
        <v>27</v>
      </c>
    </row>
    <row r="6" spans="1:5" x14ac:dyDescent="0.2">
      <c r="A6" s="1" t="s">
        <v>5</v>
      </c>
      <c r="B6" s="2"/>
      <c r="C6" s="2"/>
      <c r="D6" s="2"/>
    </row>
    <row r="7" spans="1:5" x14ac:dyDescent="0.2">
      <c r="A7" s="1" t="s">
        <v>6</v>
      </c>
      <c r="B7" s="2"/>
      <c r="C7" s="2"/>
      <c r="D7" s="2"/>
    </row>
    <row r="8" spans="1:5" x14ac:dyDescent="0.2">
      <c r="B8" s="2">
        <v>1</v>
      </c>
      <c r="C8" s="2">
        <v>1</v>
      </c>
      <c r="D8" s="2" t="s">
        <v>28</v>
      </c>
      <c r="E8" s="1" t="s">
        <v>31</v>
      </c>
    </row>
    <row r="9" spans="1:5" x14ac:dyDescent="0.2">
      <c r="B9" s="2">
        <v>2</v>
      </c>
      <c r="C9" s="2">
        <v>2</v>
      </c>
      <c r="D9" s="2" t="s">
        <v>34</v>
      </c>
      <c r="E9" s="1" t="s">
        <v>31</v>
      </c>
    </row>
    <row r="10" spans="1:5" x14ac:dyDescent="0.2">
      <c r="B10" s="2">
        <v>3</v>
      </c>
      <c r="C10" s="2">
        <v>3</v>
      </c>
      <c r="D10" s="2" t="s">
        <v>35</v>
      </c>
      <c r="E10" s="1" t="s">
        <v>30</v>
      </c>
    </row>
    <row r="11" spans="1:5" x14ac:dyDescent="0.2">
      <c r="B11" s="2">
        <v>4</v>
      </c>
      <c r="C11" s="2">
        <v>4</v>
      </c>
      <c r="D11" s="2" t="s">
        <v>28</v>
      </c>
      <c r="E11" s="1" t="s">
        <v>30</v>
      </c>
    </row>
    <row r="12" spans="1:5" x14ac:dyDescent="0.2">
      <c r="B12" s="2">
        <v>5</v>
      </c>
      <c r="C12" s="2">
        <v>5</v>
      </c>
      <c r="D12" s="2" t="s">
        <v>28</v>
      </c>
      <c r="E12" s="1" t="s">
        <v>30</v>
      </c>
    </row>
    <row r="13" spans="1:5" x14ac:dyDescent="0.2">
      <c r="B13" s="2">
        <v>6</v>
      </c>
      <c r="C13" s="2">
        <v>6</v>
      </c>
      <c r="D13" s="2" t="s">
        <v>35</v>
      </c>
      <c r="E13" s="1" t="s">
        <v>30</v>
      </c>
    </row>
    <row r="14" spans="1:5" x14ac:dyDescent="0.2">
      <c r="B14" s="2">
        <v>7</v>
      </c>
      <c r="C14" s="2">
        <v>7</v>
      </c>
      <c r="D14" s="2" t="s">
        <v>28</v>
      </c>
      <c r="E14" s="1" t="s">
        <v>30</v>
      </c>
    </row>
    <row r="15" spans="1:5" x14ac:dyDescent="0.2">
      <c r="B15" s="2">
        <v>8</v>
      </c>
      <c r="C15" s="2">
        <v>8</v>
      </c>
      <c r="D15" s="2" t="s">
        <v>28</v>
      </c>
      <c r="E15" s="1" t="s">
        <v>30</v>
      </c>
    </row>
    <row r="16" spans="1:5" x14ac:dyDescent="0.2">
      <c r="B16" s="2">
        <v>9</v>
      </c>
      <c r="C16" s="2">
        <v>9</v>
      </c>
      <c r="D16" s="2" t="s">
        <v>35</v>
      </c>
      <c r="E16" s="1" t="s">
        <v>30</v>
      </c>
    </row>
    <row r="17" spans="2:5" x14ac:dyDescent="0.2">
      <c r="B17" s="2">
        <v>10</v>
      </c>
      <c r="C17" s="2">
        <v>10</v>
      </c>
      <c r="D17" s="2" t="s">
        <v>28</v>
      </c>
      <c r="E17" s="1" t="s">
        <v>30</v>
      </c>
    </row>
    <row r="18" spans="2:5" x14ac:dyDescent="0.2">
      <c r="B18" s="2">
        <v>11</v>
      </c>
      <c r="C18" s="2">
        <v>11</v>
      </c>
      <c r="D18" s="2" t="s">
        <v>28</v>
      </c>
      <c r="E18" s="1" t="s">
        <v>30</v>
      </c>
    </row>
    <row r="19" spans="2:5" x14ac:dyDescent="0.2">
      <c r="B19" s="2">
        <v>12</v>
      </c>
      <c r="C19" s="2">
        <v>12</v>
      </c>
      <c r="D19" s="2" t="s">
        <v>35</v>
      </c>
      <c r="E19" s="1" t="s">
        <v>30</v>
      </c>
    </row>
    <row r="20" spans="2:5" x14ac:dyDescent="0.2">
      <c r="B20" s="2">
        <v>13</v>
      </c>
      <c r="C20" s="2">
        <v>13</v>
      </c>
      <c r="D20" s="2" t="s">
        <v>28</v>
      </c>
      <c r="E20" s="1" t="s">
        <v>30</v>
      </c>
    </row>
    <row r="21" spans="2:5" x14ac:dyDescent="0.2">
      <c r="B21" s="2">
        <v>14</v>
      </c>
      <c r="C21" s="2">
        <v>14</v>
      </c>
      <c r="D21" s="2" t="s">
        <v>35</v>
      </c>
      <c r="E21" s="1" t="s">
        <v>30</v>
      </c>
    </row>
  </sheetData>
  <phoneticPr fontId="3" type="noConversion"/>
  <pageMargins left="0.69930555555555596" right="0.69930555555555596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C6:H46"/>
  <sheetViews>
    <sheetView topLeftCell="A3" workbookViewId="0">
      <selection activeCell="D15" sqref="D15"/>
    </sheetView>
  </sheetViews>
  <sheetFormatPr defaultRowHeight="14.25" x14ac:dyDescent="0.2"/>
  <sheetData>
    <row r="6" spans="3:8" x14ac:dyDescent="0.2">
      <c r="C6" s="1"/>
      <c r="D6" s="1"/>
      <c r="E6" s="1" t="s">
        <v>16</v>
      </c>
      <c r="F6" s="1" t="s">
        <v>17</v>
      </c>
      <c r="G6" s="1" t="s">
        <v>18</v>
      </c>
      <c r="H6" s="1" t="s">
        <v>19</v>
      </c>
    </row>
    <row r="7" spans="3:8" x14ac:dyDescent="0.2">
      <c r="E7" s="1">
        <v>1</v>
      </c>
      <c r="F7" s="1">
        <f t="shared" ref="F7:F36" si="0">ROUND(($D$21-$D$22)/10,0)*E7+$D$22</f>
        <v>201</v>
      </c>
      <c r="G7" s="1">
        <f>F7*$D$16</f>
        <v>211.05</v>
      </c>
      <c r="H7" s="1">
        <f>F7*$D$17</f>
        <v>231.14999999999998</v>
      </c>
    </row>
    <row r="8" spans="3:8" x14ac:dyDescent="0.2">
      <c r="C8" s="4" t="s">
        <v>20</v>
      </c>
      <c r="D8">
        <v>0.7</v>
      </c>
      <c r="E8" s="1">
        <v>2</v>
      </c>
      <c r="F8" s="1">
        <f t="shared" si="0"/>
        <v>204</v>
      </c>
      <c r="G8" s="1">
        <f t="shared" ref="G8:G46" si="1">F8*$D$16</f>
        <v>214.20000000000002</v>
      </c>
      <c r="H8" s="1">
        <f t="shared" ref="H8:H46" si="2">F8*$D$17</f>
        <v>234.6</v>
      </c>
    </row>
    <row r="9" spans="3:8" x14ac:dyDescent="0.2">
      <c r="C9" s="4" t="s">
        <v>21</v>
      </c>
      <c r="D9">
        <v>0.6</v>
      </c>
      <c r="E9" s="1">
        <v>3</v>
      </c>
      <c r="F9" s="1">
        <f t="shared" si="0"/>
        <v>207</v>
      </c>
      <c r="G9" s="1">
        <f t="shared" si="1"/>
        <v>217.35000000000002</v>
      </c>
      <c r="H9" s="1">
        <f t="shared" si="2"/>
        <v>238.04999999999998</v>
      </c>
    </row>
    <row r="10" spans="3:8" x14ac:dyDescent="0.2">
      <c r="C10" s="1" t="s">
        <v>10</v>
      </c>
      <c r="D10">
        <v>0.9</v>
      </c>
      <c r="E10" s="1">
        <v>4</v>
      </c>
      <c r="F10" s="1">
        <f t="shared" si="0"/>
        <v>210</v>
      </c>
      <c r="G10" s="1">
        <f t="shared" si="1"/>
        <v>220.5</v>
      </c>
      <c r="H10" s="1">
        <f t="shared" si="2"/>
        <v>241.49999999999997</v>
      </c>
    </row>
    <row r="11" spans="3:8" x14ac:dyDescent="0.2">
      <c r="C11" s="1" t="s">
        <v>11</v>
      </c>
      <c r="D11">
        <v>0.7</v>
      </c>
      <c r="E11" s="1">
        <v>5</v>
      </c>
      <c r="F11" s="1">
        <f t="shared" si="0"/>
        <v>213</v>
      </c>
      <c r="G11" s="1">
        <f t="shared" si="1"/>
        <v>223.65</v>
      </c>
      <c r="H11" s="1">
        <f t="shared" si="2"/>
        <v>244.95</v>
      </c>
    </row>
    <row r="12" spans="3:8" x14ac:dyDescent="0.2">
      <c r="C12" s="1" t="s">
        <v>12</v>
      </c>
      <c r="D12" s="4">
        <v>1.1000000000000001</v>
      </c>
      <c r="E12" s="1">
        <v>6</v>
      </c>
      <c r="F12" s="1">
        <f t="shared" si="0"/>
        <v>216</v>
      </c>
      <c r="G12" s="1">
        <f t="shared" si="1"/>
        <v>226.8</v>
      </c>
      <c r="H12" s="1">
        <f t="shared" si="2"/>
        <v>248.39999999999998</v>
      </c>
    </row>
    <row r="13" spans="3:8" x14ac:dyDescent="0.2">
      <c r="C13" s="1" t="s">
        <v>13</v>
      </c>
      <c r="D13">
        <v>0.9</v>
      </c>
      <c r="E13" s="1">
        <v>7</v>
      </c>
      <c r="F13" s="1">
        <f t="shared" si="0"/>
        <v>219</v>
      </c>
      <c r="G13" s="1">
        <f t="shared" si="1"/>
        <v>229.95000000000002</v>
      </c>
      <c r="H13" s="1">
        <f t="shared" si="2"/>
        <v>251.85</v>
      </c>
    </row>
    <row r="14" spans="3:8" x14ac:dyDescent="0.2">
      <c r="C14" s="1" t="s">
        <v>14</v>
      </c>
      <c r="D14">
        <v>1.2</v>
      </c>
      <c r="E14" s="1">
        <v>8</v>
      </c>
      <c r="F14" s="1">
        <f t="shared" si="0"/>
        <v>222</v>
      </c>
      <c r="G14" s="1">
        <f t="shared" si="1"/>
        <v>233.10000000000002</v>
      </c>
      <c r="H14" s="1">
        <f t="shared" si="2"/>
        <v>255.29999999999998</v>
      </c>
    </row>
    <row r="15" spans="3:8" x14ac:dyDescent="0.2">
      <c r="C15" s="1" t="s">
        <v>15</v>
      </c>
      <c r="D15">
        <v>1</v>
      </c>
      <c r="E15" s="1">
        <v>9</v>
      </c>
      <c r="F15" s="1">
        <f t="shared" si="0"/>
        <v>225</v>
      </c>
      <c r="G15" s="1">
        <f t="shared" si="1"/>
        <v>236.25</v>
      </c>
      <c r="H15" s="1">
        <f t="shared" si="2"/>
        <v>258.75</v>
      </c>
    </row>
    <row r="16" spans="3:8" x14ac:dyDescent="0.2">
      <c r="C16" s="1" t="s">
        <v>22</v>
      </c>
      <c r="D16" s="1">
        <v>1.05</v>
      </c>
      <c r="E16" s="1">
        <v>10</v>
      </c>
      <c r="F16" s="1">
        <f t="shared" si="0"/>
        <v>228</v>
      </c>
      <c r="G16" s="1">
        <f t="shared" si="1"/>
        <v>239.4</v>
      </c>
      <c r="H16" s="1">
        <f t="shared" si="2"/>
        <v>262.2</v>
      </c>
    </row>
    <row r="17" spans="3:8" x14ac:dyDescent="0.2">
      <c r="C17" s="1" t="s">
        <v>23</v>
      </c>
      <c r="D17" s="1">
        <v>1.1499999999999999</v>
      </c>
      <c r="E17" s="1">
        <v>11</v>
      </c>
      <c r="F17" s="1">
        <f t="shared" si="0"/>
        <v>231</v>
      </c>
      <c r="G17" s="1">
        <f t="shared" si="1"/>
        <v>242.55</v>
      </c>
      <c r="H17" s="1">
        <f t="shared" si="2"/>
        <v>265.64999999999998</v>
      </c>
    </row>
    <row r="18" spans="3:8" x14ac:dyDescent="0.2">
      <c r="C18" s="1"/>
      <c r="D18" s="1"/>
      <c r="E18" s="1">
        <v>12</v>
      </c>
      <c r="F18" s="1">
        <f t="shared" si="0"/>
        <v>234</v>
      </c>
      <c r="G18" s="1">
        <f t="shared" si="1"/>
        <v>245.70000000000002</v>
      </c>
      <c r="H18" s="1">
        <f t="shared" si="2"/>
        <v>269.09999999999997</v>
      </c>
    </row>
    <row r="19" spans="3:8" x14ac:dyDescent="0.2">
      <c r="C19" s="1"/>
      <c r="D19" s="1"/>
      <c r="E19" s="1">
        <v>13</v>
      </c>
      <c r="F19" s="1">
        <f t="shared" si="0"/>
        <v>237</v>
      </c>
      <c r="G19" s="1">
        <f t="shared" si="1"/>
        <v>248.85000000000002</v>
      </c>
      <c r="H19" s="1">
        <f t="shared" si="2"/>
        <v>272.54999999999995</v>
      </c>
    </row>
    <row r="20" spans="3:8" x14ac:dyDescent="0.2">
      <c r="C20" s="1" t="s">
        <v>7</v>
      </c>
      <c r="D20" s="1">
        <v>330</v>
      </c>
      <c r="E20" s="1">
        <v>14</v>
      </c>
      <c r="F20" s="1">
        <f t="shared" si="0"/>
        <v>240</v>
      </c>
      <c r="G20" s="1">
        <f t="shared" si="1"/>
        <v>252</v>
      </c>
      <c r="H20" s="1">
        <f t="shared" si="2"/>
        <v>276</v>
      </c>
    </row>
    <row r="21" spans="3:8" x14ac:dyDescent="0.2">
      <c r="C21" s="1" t="s">
        <v>8</v>
      </c>
      <c r="D21" s="1">
        <f>$D$20*D8</f>
        <v>230.99999999999997</v>
      </c>
      <c r="E21" s="1">
        <v>15</v>
      </c>
      <c r="F21" s="1">
        <f t="shared" si="0"/>
        <v>243</v>
      </c>
      <c r="G21" s="1">
        <f t="shared" si="1"/>
        <v>255.15</v>
      </c>
      <c r="H21" s="1">
        <f t="shared" si="2"/>
        <v>279.45</v>
      </c>
    </row>
    <row r="22" spans="3:8" x14ac:dyDescent="0.2">
      <c r="C22" s="1" t="s">
        <v>9</v>
      </c>
      <c r="D22" s="1">
        <f t="shared" ref="D22:D28" si="3">$D$20*D9</f>
        <v>198</v>
      </c>
      <c r="E22" s="1">
        <v>16</v>
      </c>
      <c r="F22" s="1">
        <f t="shared" si="0"/>
        <v>246</v>
      </c>
      <c r="G22" s="1">
        <f t="shared" si="1"/>
        <v>258.3</v>
      </c>
      <c r="H22" s="1">
        <f t="shared" si="2"/>
        <v>282.89999999999998</v>
      </c>
    </row>
    <row r="23" spans="3:8" x14ac:dyDescent="0.2">
      <c r="C23" s="1" t="s">
        <v>10</v>
      </c>
      <c r="D23" s="1">
        <f t="shared" si="3"/>
        <v>297</v>
      </c>
      <c r="E23" s="1">
        <v>17</v>
      </c>
      <c r="F23" s="1">
        <f t="shared" si="0"/>
        <v>249</v>
      </c>
      <c r="G23" s="1">
        <f t="shared" si="1"/>
        <v>261.45</v>
      </c>
      <c r="H23" s="1">
        <f t="shared" si="2"/>
        <v>286.34999999999997</v>
      </c>
    </row>
    <row r="24" spans="3:8" x14ac:dyDescent="0.2">
      <c r="C24" s="1" t="s">
        <v>11</v>
      </c>
      <c r="D24" s="1">
        <f t="shared" si="3"/>
        <v>230.99999999999997</v>
      </c>
      <c r="E24" s="1">
        <v>18</v>
      </c>
      <c r="F24" s="1">
        <f t="shared" si="0"/>
        <v>252</v>
      </c>
      <c r="G24" s="1">
        <f t="shared" si="1"/>
        <v>264.60000000000002</v>
      </c>
      <c r="H24" s="1">
        <f t="shared" si="2"/>
        <v>289.79999999999995</v>
      </c>
    </row>
    <row r="25" spans="3:8" x14ac:dyDescent="0.2">
      <c r="C25" s="1" t="s">
        <v>12</v>
      </c>
      <c r="D25" s="1">
        <f t="shared" si="3"/>
        <v>363.00000000000006</v>
      </c>
      <c r="E25" s="1">
        <v>19</v>
      </c>
      <c r="F25" s="1">
        <f t="shared" si="0"/>
        <v>255</v>
      </c>
      <c r="G25" s="1">
        <f t="shared" si="1"/>
        <v>267.75</v>
      </c>
      <c r="H25" s="1">
        <f t="shared" si="2"/>
        <v>293.25</v>
      </c>
    </row>
    <row r="26" spans="3:8" x14ac:dyDescent="0.2">
      <c r="C26" s="1" t="s">
        <v>13</v>
      </c>
      <c r="D26" s="1">
        <f t="shared" si="3"/>
        <v>297</v>
      </c>
      <c r="E26" s="1">
        <v>20</v>
      </c>
      <c r="F26" s="1">
        <f t="shared" si="0"/>
        <v>258</v>
      </c>
      <c r="G26" s="1">
        <f t="shared" si="1"/>
        <v>270.90000000000003</v>
      </c>
      <c r="H26" s="1">
        <f t="shared" si="2"/>
        <v>296.7</v>
      </c>
    </row>
    <row r="27" spans="3:8" x14ac:dyDescent="0.2">
      <c r="C27" s="1" t="s">
        <v>14</v>
      </c>
      <c r="D27" s="1">
        <f t="shared" si="3"/>
        <v>396</v>
      </c>
      <c r="E27" s="1">
        <v>21</v>
      </c>
      <c r="F27" s="1">
        <f t="shared" si="0"/>
        <v>261</v>
      </c>
      <c r="G27" s="1">
        <f t="shared" si="1"/>
        <v>274.05</v>
      </c>
      <c r="H27" s="1">
        <f t="shared" si="2"/>
        <v>300.14999999999998</v>
      </c>
    </row>
    <row r="28" spans="3:8" x14ac:dyDescent="0.2">
      <c r="C28" s="1" t="s">
        <v>15</v>
      </c>
      <c r="D28" s="1">
        <f t="shared" si="3"/>
        <v>330</v>
      </c>
      <c r="E28" s="1">
        <v>22</v>
      </c>
      <c r="F28" s="1">
        <f t="shared" si="0"/>
        <v>264</v>
      </c>
      <c r="G28" s="1">
        <f t="shared" si="1"/>
        <v>277.2</v>
      </c>
      <c r="H28" s="1">
        <f t="shared" si="2"/>
        <v>303.59999999999997</v>
      </c>
    </row>
    <row r="29" spans="3:8" x14ac:dyDescent="0.2">
      <c r="C29" s="1"/>
      <c r="D29" s="1"/>
      <c r="E29" s="1">
        <v>23</v>
      </c>
      <c r="F29" s="1">
        <f t="shared" si="0"/>
        <v>267</v>
      </c>
      <c r="G29" s="1">
        <f t="shared" si="1"/>
        <v>280.35000000000002</v>
      </c>
      <c r="H29" s="1">
        <f t="shared" si="2"/>
        <v>307.04999999999995</v>
      </c>
    </row>
    <row r="30" spans="3:8" x14ac:dyDescent="0.2">
      <c r="C30" s="1"/>
      <c r="D30" s="1"/>
      <c r="E30" s="1">
        <v>24</v>
      </c>
      <c r="F30" s="1">
        <f t="shared" si="0"/>
        <v>270</v>
      </c>
      <c r="G30" s="1">
        <f t="shared" si="1"/>
        <v>283.5</v>
      </c>
      <c r="H30" s="1">
        <f t="shared" si="2"/>
        <v>310.5</v>
      </c>
    </row>
    <row r="31" spans="3:8" x14ac:dyDescent="0.2">
      <c r="C31" s="1"/>
      <c r="D31" s="1"/>
      <c r="E31" s="1">
        <v>25</v>
      </c>
      <c r="F31" s="1">
        <f t="shared" si="0"/>
        <v>273</v>
      </c>
      <c r="G31" s="1">
        <f t="shared" si="1"/>
        <v>286.65000000000003</v>
      </c>
      <c r="H31" s="1">
        <f t="shared" si="2"/>
        <v>313.95</v>
      </c>
    </row>
    <row r="32" spans="3:8" x14ac:dyDescent="0.2">
      <c r="C32" s="1"/>
      <c r="D32" s="1"/>
      <c r="E32" s="1">
        <v>26</v>
      </c>
      <c r="F32" s="1">
        <f t="shared" si="0"/>
        <v>276</v>
      </c>
      <c r="G32" s="1">
        <f t="shared" si="1"/>
        <v>289.8</v>
      </c>
      <c r="H32" s="1">
        <f t="shared" si="2"/>
        <v>317.39999999999998</v>
      </c>
    </row>
    <row r="33" spans="3:8" x14ac:dyDescent="0.2">
      <c r="C33" s="1"/>
      <c r="D33" s="1"/>
      <c r="E33" s="1">
        <v>27</v>
      </c>
      <c r="F33" s="1">
        <f t="shared" si="0"/>
        <v>279</v>
      </c>
      <c r="G33" s="1">
        <f t="shared" si="1"/>
        <v>292.95</v>
      </c>
      <c r="H33" s="1">
        <f t="shared" si="2"/>
        <v>320.84999999999997</v>
      </c>
    </row>
    <row r="34" spans="3:8" x14ac:dyDescent="0.2">
      <c r="C34" s="1"/>
      <c r="D34" s="1"/>
      <c r="E34" s="1">
        <v>28</v>
      </c>
      <c r="F34" s="1">
        <f t="shared" si="0"/>
        <v>282</v>
      </c>
      <c r="G34" s="1">
        <f t="shared" si="1"/>
        <v>296.10000000000002</v>
      </c>
      <c r="H34" s="1">
        <f t="shared" si="2"/>
        <v>324.29999999999995</v>
      </c>
    </row>
    <row r="35" spans="3:8" x14ac:dyDescent="0.2">
      <c r="C35" s="1"/>
      <c r="D35" s="1"/>
      <c r="E35" s="1">
        <v>29</v>
      </c>
      <c r="F35" s="1">
        <f t="shared" si="0"/>
        <v>285</v>
      </c>
      <c r="G35" s="1">
        <f t="shared" si="1"/>
        <v>299.25</v>
      </c>
      <c r="H35" s="1">
        <f t="shared" si="2"/>
        <v>327.75</v>
      </c>
    </row>
    <row r="36" spans="3:8" x14ac:dyDescent="0.2">
      <c r="C36" s="1"/>
      <c r="D36" s="1"/>
      <c r="E36" s="1">
        <v>30</v>
      </c>
      <c r="F36" s="1">
        <f t="shared" si="0"/>
        <v>288</v>
      </c>
      <c r="G36" s="1">
        <f t="shared" si="1"/>
        <v>302.40000000000003</v>
      </c>
      <c r="H36" s="1">
        <f t="shared" si="2"/>
        <v>331.2</v>
      </c>
    </row>
    <row r="37" spans="3:8" x14ac:dyDescent="0.2">
      <c r="C37" s="1"/>
      <c r="D37" s="1"/>
      <c r="E37" s="1">
        <v>31</v>
      </c>
      <c r="F37" s="1">
        <f>ROUND(($D$27-$D$28)/10,0)*(E37-30)+$D$28</f>
        <v>337</v>
      </c>
      <c r="G37" s="1">
        <f t="shared" si="1"/>
        <v>353.85</v>
      </c>
      <c r="H37" s="1">
        <f t="shared" si="2"/>
        <v>387.54999999999995</v>
      </c>
    </row>
    <row r="38" spans="3:8" x14ac:dyDescent="0.2">
      <c r="C38" s="1"/>
      <c r="D38" s="1"/>
      <c r="E38" s="1">
        <v>32</v>
      </c>
      <c r="F38" s="1">
        <f t="shared" ref="F38:F46" si="4">ROUND(($D$27-$D$28)/10,0)*(E38-30)+$D$28</f>
        <v>344</v>
      </c>
      <c r="G38" s="1">
        <f t="shared" si="1"/>
        <v>361.2</v>
      </c>
      <c r="H38" s="1">
        <f t="shared" si="2"/>
        <v>395.59999999999997</v>
      </c>
    </row>
    <row r="39" spans="3:8" x14ac:dyDescent="0.2">
      <c r="C39" s="1"/>
      <c r="D39" s="1"/>
      <c r="E39" s="1">
        <v>33</v>
      </c>
      <c r="F39" s="1">
        <f t="shared" si="4"/>
        <v>351</v>
      </c>
      <c r="G39" s="1">
        <f t="shared" si="1"/>
        <v>368.55</v>
      </c>
      <c r="H39" s="1">
        <f t="shared" si="2"/>
        <v>403.65</v>
      </c>
    </row>
    <row r="40" spans="3:8" x14ac:dyDescent="0.2">
      <c r="C40" s="1"/>
      <c r="D40" s="1"/>
      <c r="E40" s="1">
        <v>34</v>
      </c>
      <c r="F40" s="1">
        <f t="shared" si="4"/>
        <v>358</v>
      </c>
      <c r="G40" s="1">
        <f t="shared" si="1"/>
        <v>375.90000000000003</v>
      </c>
      <c r="H40" s="1">
        <f t="shared" si="2"/>
        <v>411.7</v>
      </c>
    </row>
    <row r="41" spans="3:8" x14ac:dyDescent="0.2">
      <c r="C41" s="1"/>
      <c r="D41" s="1"/>
      <c r="E41" s="1">
        <v>35</v>
      </c>
      <c r="F41" s="1">
        <f t="shared" si="4"/>
        <v>365</v>
      </c>
      <c r="G41" s="1">
        <f t="shared" si="1"/>
        <v>383.25</v>
      </c>
      <c r="H41" s="1">
        <f t="shared" si="2"/>
        <v>419.74999999999994</v>
      </c>
    </row>
    <row r="42" spans="3:8" x14ac:dyDescent="0.2">
      <c r="C42" s="1"/>
      <c r="D42" s="1"/>
      <c r="E42" s="1">
        <v>36</v>
      </c>
      <c r="F42" s="1">
        <f t="shared" si="4"/>
        <v>372</v>
      </c>
      <c r="G42" s="1">
        <f t="shared" si="1"/>
        <v>390.6</v>
      </c>
      <c r="H42" s="1">
        <f t="shared" si="2"/>
        <v>427.79999999999995</v>
      </c>
    </row>
    <row r="43" spans="3:8" x14ac:dyDescent="0.2">
      <c r="C43" s="1"/>
      <c r="D43" s="1"/>
      <c r="E43" s="1">
        <v>37</v>
      </c>
      <c r="F43" s="1">
        <f t="shared" si="4"/>
        <v>379</v>
      </c>
      <c r="G43" s="1">
        <f t="shared" si="1"/>
        <v>397.95</v>
      </c>
      <c r="H43" s="1">
        <f t="shared" si="2"/>
        <v>435.84999999999997</v>
      </c>
    </row>
    <row r="44" spans="3:8" x14ac:dyDescent="0.2">
      <c r="C44" s="1"/>
      <c r="D44" s="1"/>
      <c r="E44" s="1">
        <v>38</v>
      </c>
      <c r="F44" s="1">
        <f t="shared" si="4"/>
        <v>386</v>
      </c>
      <c r="G44" s="1">
        <f t="shared" si="1"/>
        <v>405.3</v>
      </c>
      <c r="H44" s="1">
        <f t="shared" si="2"/>
        <v>443.9</v>
      </c>
    </row>
    <row r="45" spans="3:8" x14ac:dyDescent="0.2">
      <c r="C45" s="1"/>
      <c r="D45" s="1"/>
      <c r="E45" s="1">
        <v>39</v>
      </c>
      <c r="F45" s="1">
        <f t="shared" si="4"/>
        <v>393</v>
      </c>
      <c r="G45" s="1">
        <f t="shared" si="1"/>
        <v>412.65000000000003</v>
      </c>
      <c r="H45" s="1">
        <f t="shared" si="2"/>
        <v>451.95</v>
      </c>
    </row>
    <row r="46" spans="3:8" x14ac:dyDescent="0.2">
      <c r="C46" s="1"/>
      <c r="D46" s="1"/>
      <c r="E46" s="1">
        <v>40</v>
      </c>
      <c r="F46" s="1">
        <f t="shared" si="4"/>
        <v>400</v>
      </c>
      <c r="G46" s="1">
        <f t="shared" si="1"/>
        <v>420</v>
      </c>
      <c r="H46" s="1">
        <f t="shared" si="2"/>
        <v>459.99999999999994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ExpeditionDaily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2023-07-24T06:48:20Z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