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FaxiangLevelConfig" sheetId="1" r:id="rId1"/>
    <sheet name="验证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<sst xmlns="http://schemas.openxmlformats.org/spreadsheetml/2006/main" count="1049" uniqueCount="546">
  <si>
    <t>Id</t>
  </si>
  <si>
    <t>Level</t>
  </si>
  <si>
    <t>PoolId</t>
  </si>
  <si>
    <t>PropList</t>
  </si>
  <si>
    <t>LevelPara</t>
  </si>
  <si>
    <t>int</t>
  </si>
  <si>
    <t>mut,int#int,2</t>
  </si>
  <si>
    <t>ID</t>
  </si>
  <si>
    <t>等级</t>
  </si>
  <si>
    <t>库ID</t>
  </si>
  <si>
    <t>道具#数量</t>
  </si>
  <si>
    <t>该级提供属性（替换）</t>
  </si>
  <si>
    <t>默认值</t>
  </si>
  <si>
    <t>正确性校对</t>
  </si>
  <si>
    <t>校对值</t>
  </si>
  <si>
    <t>22201#50</t>
  </si>
  <si>
    <t>1#9600|2#1440|4#480|3#480</t>
  </si>
  <si>
    <t>橙色</t>
  </si>
  <si>
    <t>22201#100</t>
  </si>
  <si>
    <t>1#10504|2#1576|4#525|3#525</t>
  </si>
  <si>
    <t>22201#200</t>
  </si>
  <si>
    <t>1#11408|2#1712|4#570|3#570</t>
  </si>
  <si>
    <t>22201#400</t>
  </si>
  <si>
    <t>1#12312|2#1848|4#615|3#615</t>
  </si>
  <si>
    <t>金色品质</t>
  </si>
  <si>
    <t>22201#700</t>
  </si>
  <si>
    <t>1#13216|2#1984|4#660|3#660</t>
  </si>
  <si>
    <t>红色品质</t>
  </si>
  <si>
    <t>22201#1100</t>
  </si>
  <si>
    <t>1#14120|2#2120|4#705|3#705</t>
  </si>
  <si>
    <t>白金品质</t>
  </si>
  <si>
    <t>22201#1600</t>
  </si>
  <si>
    <t>1#15024|2#2256|4#750|3#750</t>
  </si>
  <si>
    <t>22201#2200</t>
  </si>
  <si>
    <t>1#15928|2#2392|4#795|3#795</t>
  </si>
  <si>
    <t>22201#2900</t>
  </si>
  <si>
    <t>1#16832|2#2528|4#840|3#840</t>
  </si>
  <si>
    <t>22201#3600</t>
  </si>
  <si>
    <t>1#17736|2#2664|4#885|3#885</t>
  </si>
  <si>
    <t>22201#4300</t>
  </si>
  <si>
    <t>1#18640|2#2800|4#930|3#930</t>
  </si>
  <si>
    <t>22201#5000</t>
  </si>
  <si>
    <t>1#19544|2#2936|4#975|3#975</t>
  </si>
  <si>
    <t>22201#5700</t>
  </si>
  <si>
    <t>1#20448|2#3072|4#1020|3#1020</t>
  </si>
  <si>
    <t>22201#6400</t>
  </si>
  <si>
    <t>1#21352|2#3208|4#1065|3#1065</t>
  </si>
  <si>
    <t>22201#7100</t>
  </si>
  <si>
    <t>1#22256|2#3344|4#1110|3#1110</t>
  </si>
  <si>
    <t>22201#7800</t>
  </si>
  <si>
    <t>1#23160|2#3480|4#1155|3#1155</t>
  </si>
  <si>
    <t>22201#8500</t>
  </si>
  <si>
    <t>1#24064|2#3616|4#1200|3#1200</t>
  </si>
  <si>
    <t>22201#9200</t>
  </si>
  <si>
    <t>1#24968|2#3752|4#1245|3#1245</t>
  </si>
  <si>
    <t>22201#9900</t>
  </si>
  <si>
    <t>1#25872|2#3888|4#1290|3#1290</t>
  </si>
  <si>
    <t>22201#10600</t>
  </si>
  <si>
    <t>1#26776|2#4024|4#1335|3#1335</t>
  </si>
  <si>
    <t>22201#11300</t>
  </si>
  <si>
    <t>1#27680|2#4160|4#1380|3#1380</t>
  </si>
  <si>
    <t>22201#12000</t>
  </si>
  <si>
    <t>1#28584|2#4296|4#1425|3#1425</t>
  </si>
  <si>
    <t>22201#12700</t>
  </si>
  <si>
    <t>1#29488|2#4432|4#1470|3#1470</t>
  </si>
  <si>
    <t>22201#13400</t>
  </si>
  <si>
    <t>1#30392|2#4568|4#1515|3#1515</t>
  </si>
  <si>
    <t>22201#14100</t>
  </si>
  <si>
    <t>1#31296|2#4704|4#1560|3#1560</t>
  </si>
  <si>
    <t>22201#14800</t>
  </si>
  <si>
    <t>1#32200|2#4840|4#1605|3#1605</t>
  </si>
  <si>
    <t>22201#15500</t>
  </si>
  <si>
    <t>1#33104|2#4976|4#1650|3#1650</t>
  </si>
  <si>
    <t>22201#16200</t>
  </si>
  <si>
    <t>1#34008|2#5112|4#1695|3#1695</t>
  </si>
  <si>
    <t>22201#16900</t>
  </si>
  <si>
    <t>1#34912|2#5248|4#1740|3#1740</t>
  </si>
  <si>
    <t>22201#17600</t>
  </si>
  <si>
    <t>1#35816|2#5384|4#1785|3#1785</t>
  </si>
  <si>
    <t>22201#18300</t>
  </si>
  <si>
    <t>1#36720|2#5520|4#1830|3#1830</t>
  </si>
  <si>
    <t>22201#19000</t>
  </si>
  <si>
    <t>1#37624|2#5656|4#1875|3#1875</t>
  </si>
  <si>
    <t>22201#19700</t>
  </si>
  <si>
    <t>1#38528|2#5792|4#1920|3#1920</t>
  </si>
  <si>
    <t>22201#20400</t>
  </si>
  <si>
    <t>1#39432|2#5928|4#1965|3#1965</t>
  </si>
  <si>
    <t>22201#21100</t>
  </si>
  <si>
    <t>1#40336|2#6064|4#2010|3#2010</t>
  </si>
  <si>
    <t>22201#21800</t>
  </si>
  <si>
    <t>1#41240|2#6200|4#2055|3#2055</t>
  </si>
  <si>
    <t>22201#22500</t>
  </si>
  <si>
    <t>1#42144|2#6336|4#2100|3#2100</t>
  </si>
  <si>
    <t>22201#23200</t>
  </si>
  <si>
    <t>1#43048|2#6472|4#2145|3#2145</t>
  </si>
  <si>
    <t>22201#23900</t>
  </si>
  <si>
    <t>1#43952|2#6608|4#2190|3#2190</t>
  </si>
  <si>
    <t>22201#24600</t>
  </si>
  <si>
    <t>1#44856|2#6744|4#2235|3#2235</t>
  </si>
  <si>
    <t>22201#25300</t>
  </si>
  <si>
    <t>1#45760|2#6880|4#2280|3#2280</t>
  </si>
  <si>
    <t>22201#26000</t>
  </si>
  <si>
    <t>1#46664|2#7016|4#2325|3#2325</t>
  </si>
  <si>
    <t>22201#26700</t>
  </si>
  <si>
    <t>1#47568|2#7152|4#2370|3#2370</t>
  </si>
  <si>
    <t>22201#27400</t>
  </si>
  <si>
    <t>1#48472|2#7288|4#2415|3#2415</t>
  </si>
  <si>
    <t>22201#28100</t>
  </si>
  <si>
    <t>1#49376|2#7424|4#2460|3#2460</t>
  </si>
  <si>
    <t>22201#28800</t>
  </si>
  <si>
    <t>1#50280|2#7560|4#2505|3#2505</t>
  </si>
  <si>
    <t>22201#29500</t>
  </si>
  <si>
    <t>1#51184|2#7696|4#2550|3#2550</t>
  </si>
  <si>
    <t>22201#30200</t>
  </si>
  <si>
    <t>1#52088|2#7832|4#2595|3#2595</t>
  </si>
  <si>
    <t>22201#30900</t>
  </si>
  <si>
    <t>1#52992|2#7968|4#2640|3#2640</t>
  </si>
  <si>
    <t>22201#31600</t>
  </si>
  <si>
    <t>1#53896|2#8104|4#2685|3#2685</t>
  </si>
  <si>
    <t>22201#32300</t>
  </si>
  <si>
    <t>1#54800|2#8240|4#2730|3#2730</t>
  </si>
  <si>
    <t>22201#33000</t>
  </si>
  <si>
    <t>1#55704|2#8376|4#2775|3#2775</t>
  </si>
  <si>
    <t>22201#33700</t>
  </si>
  <si>
    <t>1#56608|2#8512|4#2820|3#2820</t>
  </si>
  <si>
    <t>22201#34400</t>
  </si>
  <si>
    <t>1#57512|2#8648|4#2865|3#2865</t>
  </si>
  <si>
    <t>22201#35100</t>
  </si>
  <si>
    <t>1#58416|2#8784|4#2910|3#2910</t>
  </si>
  <si>
    <t>22201#35800</t>
  </si>
  <si>
    <t>1#59320|2#8920|4#2955|3#2955</t>
  </si>
  <si>
    <t>22201#36500</t>
  </si>
  <si>
    <t>1#60224|2#9056|4#3000|3#3000</t>
  </si>
  <si>
    <t>22201#37200</t>
  </si>
  <si>
    <t>1#61128|2#9192|4#3045|3#3045</t>
  </si>
  <si>
    <t>22201#37900</t>
  </si>
  <si>
    <t>1#62032|2#9328|4#3090|3#3090</t>
  </si>
  <si>
    <t>22201#38600</t>
  </si>
  <si>
    <t>1#62936|2#9464|4#3135|3#3135</t>
  </si>
  <si>
    <t>22201#39300</t>
  </si>
  <si>
    <t>1#63840|2#9600|4#3180|3#3180</t>
  </si>
  <si>
    <t>22201#40000</t>
  </si>
  <si>
    <t>1#64744|2#9736|4#3225|3#3225</t>
  </si>
  <si>
    <t>22201#40700</t>
  </si>
  <si>
    <t>1#65648|2#9872|4#3270|3#3270</t>
  </si>
  <si>
    <t>22201#41400</t>
  </si>
  <si>
    <t>1#66552|2#10008|4#3315|3#3315</t>
  </si>
  <si>
    <t>22201#42100</t>
  </si>
  <si>
    <t>1#67456|2#10144|4#3360|3#3360</t>
  </si>
  <si>
    <t>22201#72000</t>
  </si>
  <si>
    <t>1#68360|2#10280|4#3405|3#3405</t>
  </si>
  <si>
    <t>22201#72700</t>
  </si>
  <si>
    <t>1#69264|2#10416|4#3450|3#3450</t>
  </si>
  <si>
    <t>22201#73400</t>
  </si>
  <si>
    <t>1#70168|2#10552|4#3495|3#3495</t>
  </si>
  <si>
    <t>22201#74100</t>
  </si>
  <si>
    <t>1#71072|2#10688|4#3540|3#3540</t>
  </si>
  <si>
    <t>22201#74800</t>
  </si>
  <si>
    <t>1#71976|2#10824|4#3585|3#3585</t>
  </si>
  <si>
    <t>22201#75500</t>
  </si>
  <si>
    <t>1#72880|2#10960|4#3630|3#3630</t>
  </si>
  <si>
    <t>22201#76200</t>
  </si>
  <si>
    <t>1#73784|2#11096|4#3675|3#3675</t>
  </si>
  <si>
    <t>22201#76900</t>
  </si>
  <si>
    <t>1#74688|2#11232|4#3720|3#3720</t>
  </si>
  <si>
    <t>22201#77600</t>
  </si>
  <si>
    <t>1#75592|2#11368|4#3765|3#3765</t>
  </si>
  <si>
    <t>22201#78300</t>
  </si>
  <si>
    <t>1#76496|2#11504|4#3810|3#3810</t>
  </si>
  <si>
    <t>22201#79000</t>
  </si>
  <si>
    <t>1#77400|2#11640|4#3855|3#3855</t>
  </si>
  <si>
    <t>22201#79700</t>
  </si>
  <si>
    <t>1#78304|2#11776|4#3900|3#3900</t>
  </si>
  <si>
    <t>22201#80400</t>
  </si>
  <si>
    <t>1#79208|2#11912|4#3945|3#3945</t>
  </si>
  <si>
    <t>22201#81100</t>
  </si>
  <si>
    <t>1#80112|2#12048|4#3990|3#3990</t>
  </si>
  <si>
    <t>22201#81800</t>
  </si>
  <si>
    <t>1#81016|2#12184|4#4035|3#4035</t>
  </si>
  <si>
    <t>22201#82500</t>
  </si>
  <si>
    <t>1#81920|2#12320|4#4080|3#4080</t>
  </si>
  <si>
    <t>22201#83200</t>
  </si>
  <si>
    <t>1#82824|2#12456|4#4125|3#4125</t>
  </si>
  <si>
    <t>22201#83900</t>
  </si>
  <si>
    <t>1#83728|2#12592|4#4170|3#4170</t>
  </si>
  <si>
    <t>22201#84600</t>
  </si>
  <si>
    <t>1#84632|2#12728|4#4215|3#4215</t>
  </si>
  <si>
    <t>22201#85300</t>
  </si>
  <si>
    <t>1#85536|2#12864|4#4260|3#4260</t>
  </si>
  <si>
    <t>22201#86000</t>
  </si>
  <si>
    <t>1#86440|2#13000|4#4305|3#4305</t>
  </si>
  <si>
    <t>22201#86700</t>
  </si>
  <si>
    <t>1#87344|2#13136|4#4350|3#4350</t>
  </si>
  <si>
    <t>22201#87400</t>
  </si>
  <si>
    <t>1#88248|2#13272|4#4395|3#4395</t>
  </si>
  <si>
    <t>22201#88100</t>
  </si>
  <si>
    <t>1#89152|2#13408|4#4440|3#4440</t>
  </si>
  <si>
    <t>22201#88800</t>
  </si>
  <si>
    <t>1#90056|2#13544|4#4485|3#4485</t>
  </si>
  <si>
    <t>22201#89500</t>
  </si>
  <si>
    <t>1#90960|2#13680|4#4530|3#4530</t>
  </si>
  <si>
    <t>22201#90200</t>
  </si>
  <si>
    <t>1#91864|2#13816|4#4575|3#4575</t>
  </si>
  <si>
    <t>22201#90900</t>
  </si>
  <si>
    <t>1#92768|2#13952|4#4620|3#4620</t>
  </si>
  <si>
    <t>22201#91600</t>
  </si>
  <si>
    <t>1#93672|2#14088|4#4665|3#4665</t>
  </si>
  <si>
    <t>22201#92300</t>
  </si>
  <si>
    <t>1#94576|2#14224|4#4710|3#4710</t>
  </si>
  <si>
    <t>22201#93000</t>
  </si>
  <si>
    <t>1#95480|2#14360|4#4755|3#4755</t>
  </si>
  <si>
    <t>22201#93700</t>
  </si>
  <si>
    <t>1#96384|2#14496|4#4800|3#4800</t>
  </si>
  <si>
    <t>22201#94400</t>
  </si>
  <si>
    <t>1#97288|2#14632|4#4845|3#4845</t>
  </si>
  <si>
    <t>22201#95100</t>
  </si>
  <si>
    <t>1#98192|2#14768|4#4890|3#4890</t>
  </si>
  <si>
    <t>22201#95800</t>
  </si>
  <si>
    <t>1#99096|2#14904|4#4935|3#4935</t>
  </si>
  <si>
    <t>1#100000|2#15040|4#4980|3#4980</t>
  </si>
  <si>
    <t>1#14400|2#1920|4#720|3#720</t>
  </si>
  <si>
    <t>红色</t>
  </si>
  <si>
    <t>1#15576|2#2101|4#779|3#779</t>
  </si>
  <si>
    <t>1#16752|2#2282|4#838|3#838</t>
  </si>
  <si>
    <t>1#17928|2#2463|4#897|3#897</t>
  </si>
  <si>
    <t>1#19104|2#2644|4#956|3#956</t>
  </si>
  <si>
    <t>1#20280|2#2825|4#1015|3#1015</t>
  </si>
  <si>
    <t>1#21456|2#3006|4#1074|3#1074</t>
  </si>
  <si>
    <t>1#22632|2#3187|4#1133|3#1133</t>
  </si>
  <si>
    <t>1#23808|2#3368|4#1192|3#1192</t>
  </si>
  <si>
    <t>1#24984|2#3549|4#1251|3#1251</t>
  </si>
  <si>
    <t>1#26160|2#3730|4#1310|3#1310</t>
  </si>
  <si>
    <t>1#27336|2#3911|4#1369|3#1369</t>
  </si>
  <si>
    <t>1#28512|2#4092|4#1428|3#1428</t>
  </si>
  <si>
    <t>1#29688|2#4273|4#1487|3#1487</t>
  </si>
  <si>
    <t>1#30864|2#4454|4#1546|3#1546</t>
  </si>
  <si>
    <t>1#32040|2#4635|4#1605|3#1605</t>
  </si>
  <si>
    <t>1#33216|2#4816|4#1664|3#1664</t>
  </si>
  <si>
    <t>1#34392|2#4997|4#1723|3#1723</t>
  </si>
  <si>
    <t>1#35568|2#5178|4#1782|3#1782</t>
  </si>
  <si>
    <t>1#36744|2#5359|4#1841|3#1841</t>
  </si>
  <si>
    <t>1#37920|2#5540|4#1900|3#1900</t>
  </si>
  <si>
    <t>1#39096|2#5721|4#1959|3#1959</t>
  </si>
  <si>
    <t>1#40272|2#5902|4#2018|3#2018</t>
  </si>
  <si>
    <t>1#41448|2#6083|4#2077|3#2077</t>
  </si>
  <si>
    <t>1#42624|2#6264|4#2136|3#2136</t>
  </si>
  <si>
    <t>1#43800|2#6445|4#2195|3#2195</t>
  </si>
  <si>
    <t>1#44976|2#6626|4#2254|3#2254</t>
  </si>
  <si>
    <t>1#46152|2#6807|4#2313|3#2313</t>
  </si>
  <si>
    <t>1#47328|2#6988|4#2372|3#2372</t>
  </si>
  <si>
    <t>1#48504|2#7169|4#2431|3#2431</t>
  </si>
  <si>
    <t>1#49680|2#7350|4#2490|3#2490</t>
  </si>
  <si>
    <t>1#50856|2#7531|4#2549|3#2549</t>
  </si>
  <si>
    <t>1#52032|2#7712|4#2608|3#2608</t>
  </si>
  <si>
    <t>1#53208|2#7893|4#2667|3#2667</t>
  </si>
  <si>
    <t>1#54384|2#8074|4#2726|3#2726</t>
  </si>
  <si>
    <t>1#55560|2#8255|4#2785|3#2785</t>
  </si>
  <si>
    <t>1#56736|2#8436|4#2844|3#2844</t>
  </si>
  <si>
    <t>1#57912|2#8617|4#2903|3#2903</t>
  </si>
  <si>
    <t>1#59088|2#8798|4#2962|3#2962</t>
  </si>
  <si>
    <t>1#60264|2#8979|4#3021|3#3021</t>
  </si>
  <si>
    <t>1#61440|2#9160|4#3080|3#3080</t>
  </si>
  <si>
    <t>1#62616|2#9341|4#3139|3#3139</t>
  </si>
  <si>
    <t>1#63792|2#9522|4#3198|3#3198</t>
  </si>
  <si>
    <t>1#64968|2#9703|4#3257|3#3257</t>
  </si>
  <si>
    <t>1#66144|2#9884|4#3316|3#3316</t>
  </si>
  <si>
    <t>1#67320|2#10065|4#3375|3#3375</t>
  </si>
  <si>
    <t>1#68496|2#10246|4#3434|3#3434</t>
  </si>
  <si>
    <t>1#69672|2#10427|4#3493|3#3493</t>
  </si>
  <si>
    <t>1#70848|2#10608|4#3552|3#3552</t>
  </si>
  <si>
    <t>1#72024|2#10789|4#3611|3#3611</t>
  </si>
  <si>
    <t>1#73200|2#10970|4#3670|3#3670</t>
  </si>
  <si>
    <t>1#74376|2#11151|4#3729|3#3729</t>
  </si>
  <si>
    <t>1#75552|2#11332|4#3788|3#3788</t>
  </si>
  <si>
    <t>1#76728|2#11513|4#3847|3#3847</t>
  </si>
  <si>
    <t>1#77904|2#11694|4#3906|3#3906</t>
  </si>
  <si>
    <t>1#79080|2#11875|4#3965|3#3965</t>
  </si>
  <si>
    <t>1#80256|2#12056|4#4024|3#4024</t>
  </si>
  <si>
    <t>1#81432|2#12237|4#4083|3#4083</t>
  </si>
  <si>
    <t>1#82608|2#12418|4#4142|3#4142</t>
  </si>
  <si>
    <t>1#83784|2#12599|4#4201|3#4201</t>
  </si>
  <si>
    <t>1#84960|2#12780|4#4260|3#4260</t>
  </si>
  <si>
    <t>1#86136|2#12961|4#4319|3#4319</t>
  </si>
  <si>
    <t>1#87312|2#13142|4#4378|3#4378</t>
  </si>
  <si>
    <t>1#88488|2#13323|4#4437|3#4437</t>
  </si>
  <si>
    <t>1#89664|2#13504|4#4496|3#4496</t>
  </si>
  <si>
    <t>1#90840|2#13685|4#4555|3#4555</t>
  </si>
  <si>
    <t>1#92016|2#13866|4#4614|3#4614</t>
  </si>
  <si>
    <t>1#93192|2#14047|4#4673|3#4673</t>
  </si>
  <si>
    <t>1#94368|2#14228|4#4732|3#4732</t>
  </si>
  <si>
    <t>1#95544|2#14409|4#4791|3#4791</t>
  </si>
  <si>
    <t>1#96720|2#14590|4#4850|3#4850</t>
  </si>
  <si>
    <t>1#97896|2#14771|4#4909|3#4909</t>
  </si>
  <si>
    <t>1#99072|2#14952|4#4968|3#4968</t>
  </si>
  <si>
    <t>1#100248|2#15133|4#5027|3#5027</t>
  </si>
  <si>
    <t>1#101424|2#15314|4#5086|3#5086</t>
  </si>
  <si>
    <t>1#102600|2#15495|4#5145|3#5145</t>
  </si>
  <si>
    <t>1#103776|2#15676|4#5204|3#5204</t>
  </si>
  <si>
    <t>1#104952|2#15857|4#5263|3#5263</t>
  </si>
  <si>
    <t>1#106128|2#16038|4#5322|3#5322</t>
  </si>
  <si>
    <t>1#107304|2#16219|4#5381|3#5381</t>
  </si>
  <si>
    <t>1#108480|2#16400|4#5440|3#5440</t>
  </si>
  <si>
    <t>1#109656|2#16581|4#5499|3#5499</t>
  </si>
  <si>
    <t>1#110832|2#16762|4#5558|3#5558</t>
  </si>
  <si>
    <t>1#112008|2#16943|4#5617|3#5617</t>
  </si>
  <si>
    <t>1#113184|2#17124|4#5676|3#5676</t>
  </si>
  <si>
    <t>1#114360|2#17305|4#5735|3#5735</t>
  </si>
  <si>
    <t>1#115536|2#17486|4#5794|3#5794</t>
  </si>
  <si>
    <t>1#116712|2#17667|4#5853|3#5853</t>
  </si>
  <si>
    <t>1#117888|2#17848|4#5912|3#5912</t>
  </si>
  <si>
    <t>1#119064|2#18029|4#5971|3#5971</t>
  </si>
  <si>
    <t>1#120240|2#18210|4#6030|3#6030</t>
  </si>
  <si>
    <t>1#121416|2#18391|4#6089|3#6089</t>
  </si>
  <si>
    <t>1#122592|2#18572|4#6148|3#6148</t>
  </si>
  <si>
    <t>1#123768|2#18753|4#6207|3#6207</t>
  </si>
  <si>
    <t>1#124944|2#18934|4#6266|3#6266</t>
  </si>
  <si>
    <t>1#126120|2#19115|4#6325|3#6325</t>
  </si>
  <si>
    <t>1#127296|2#19296|4#6384|3#6384</t>
  </si>
  <si>
    <t>1#128472|2#19477|4#6443|3#6443</t>
  </si>
  <si>
    <t>1#129648|2#19658|4#6502|3#6502</t>
  </si>
  <si>
    <t>1#130824|2#19839|4#6561|3#6561</t>
  </si>
  <si>
    <t>1#132000|2#20020|4#6620|3#6620</t>
  </si>
  <si>
    <t>1#16000|2#2400|4#800|3#800</t>
  </si>
  <si>
    <t>白金</t>
  </si>
  <si>
    <t>1#17500|2#2626|4#875|3#875</t>
  </si>
  <si>
    <t>1#19000|2#2852|4#950|3#950</t>
  </si>
  <si>
    <t>1#20500|2#3078|4#1025|3#1025</t>
  </si>
  <si>
    <t>1#22000|2#3304|4#1100|3#1100</t>
  </si>
  <si>
    <t>1#23500|2#3530|4#1175|3#1175</t>
  </si>
  <si>
    <t>1#25000|2#3756|4#1250|3#1250</t>
  </si>
  <si>
    <t>1#26500|2#3982|4#1325|3#1325</t>
  </si>
  <si>
    <t>1#28000|2#4208|4#1400|3#1400</t>
  </si>
  <si>
    <t>1#29500|2#4434|4#1475|3#1475</t>
  </si>
  <si>
    <t>1#31000|2#4660|4#1550|3#1550</t>
  </si>
  <si>
    <t>1#32500|2#4886|4#1625|3#1625</t>
  </si>
  <si>
    <t>1#34000|2#5112|4#1700|3#1700</t>
  </si>
  <si>
    <t>1#35500|2#5338|4#1775|3#1775</t>
  </si>
  <si>
    <t>1#37000|2#5564|4#1850|3#1850</t>
  </si>
  <si>
    <t>1#38500|2#5790|4#1925|3#1925</t>
  </si>
  <si>
    <t>1#40000|2#6016|4#2000|3#2000</t>
  </si>
  <si>
    <t>1#41500|2#6242|4#2075|3#2075</t>
  </si>
  <si>
    <t>1#43000|2#6468|4#2150|3#2150</t>
  </si>
  <si>
    <t>1#44500|2#6694|4#2225|3#2225</t>
  </si>
  <si>
    <t>1#46000|2#6920|4#2300|3#2300</t>
  </si>
  <si>
    <t>1#47500|2#7146|4#2375|3#2375</t>
  </si>
  <si>
    <t>1#49000|2#7372|4#2450|3#2450</t>
  </si>
  <si>
    <t>1#50500|2#7598|4#2525|3#2525</t>
  </si>
  <si>
    <t>1#52000|2#7824|4#2600|3#2600</t>
  </si>
  <si>
    <t>1#53500|2#8050|4#2675|3#2675</t>
  </si>
  <si>
    <t>1#55000|2#8276|4#2750|3#2750</t>
  </si>
  <si>
    <t>1#56500|2#8502|4#2825|3#2825</t>
  </si>
  <si>
    <t>1#58000|2#8728|4#2900|3#2900</t>
  </si>
  <si>
    <t>1#59500|2#8954|4#2975|3#2975</t>
  </si>
  <si>
    <t>1#61000|2#9180|4#3050|3#3050</t>
  </si>
  <si>
    <t>1#62500|2#9406|4#3125|3#3125</t>
  </si>
  <si>
    <t>1#64000|2#9632|4#3200|3#3200</t>
  </si>
  <si>
    <t>1#65500|2#9858|4#3275|3#3275</t>
  </si>
  <si>
    <t>1#67000|2#10084|4#3350|3#3350</t>
  </si>
  <si>
    <t>1#68500|2#10310|4#3425|3#3425</t>
  </si>
  <si>
    <t>1#70000|2#10536|4#3500|3#3500</t>
  </si>
  <si>
    <t>1#71500|2#10762|4#3575|3#3575</t>
  </si>
  <si>
    <t>1#73000|2#10988|4#3650|3#3650</t>
  </si>
  <si>
    <t>1#74500|2#11214|4#3725|3#3725</t>
  </si>
  <si>
    <t>1#76000|2#11440|4#3800|3#3800</t>
  </si>
  <si>
    <t>1#77500|2#11666|4#3875|3#3875</t>
  </si>
  <si>
    <t>1#79000|2#11892|4#3950|3#3950</t>
  </si>
  <si>
    <t>1#80500|2#12118|4#4025|3#4025</t>
  </si>
  <si>
    <t>1#82000|2#12344|4#4100|3#4100</t>
  </si>
  <si>
    <t>1#83500|2#12570|4#4175|3#4175</t>
  </si>
  <si>
    <t>1#85000|2#12796|4#4250|3#4250</t>
  </si>
  <si>
    <t>1#86500|2#13022|4#4325|3#4325</t>
  </si>
  <si>
    <t>1#88000|2#13248|4#4400|3#4400</t>
  </si>
  <si>
    <t>1#89500|2#13474|4#4475|3#4475</t>
  </si>
  <si>
    <t>1#91000|2#13700|4#4550|3#4550</t>
  </si>
  <si>
    <t>1#92500|2#13926|4#4625|3#4625</t>
  </si>
  <si>
    <t>1#94000|2#14152|4#4700|3#4700</t>
  </si>
  <si>
    <t>1#95500|2#14378|4#4775|3#4775</t>
  </si>
  <si>
    <t>1#97000|2#14604|4#4850|3#4850</t>
  </si>
  <si>
    <t>1#98500|2#14830|4#4925|3#4925</t>
  </si>
  <si>
    <t>1#100000|2#15056|4#5000|3#5000</t>
  </si>
  <si>
    <t>1#101500|2#15282|4#5075|3#5075</t>
  </si>
  <si>
    <t>1#103000|2#15508|4#5150|3#5150</t>
  </si>
  <si>
    <t>1#104500|2#15734|4#5225|3#5225</t>
  </si>
  <si>
    <t>1#106000|2#15960|4#5300|3#5300</t>
  </si>
  <si>
    <t>1#107500|2#16186|4#5375|3#5375</t>
  </si>
  <si>
    <t>1#109000|2#16412|4#5450|3#5450</t>
  </si>
  <si>
    <t>1#110500|2#16638|4#5525|3#5525</t>
  </si>
  <si>
    <t>1#112000|2#16864|4#5600|3#5600</t>
  </si>
  <si>
    <t>1#113500|2#17090|4#5675|3#5675</t>
  </si>
  <si>
    <t>1#115000|2#17316|4#5750|3#5750</t>
  </si>
  <si>
    <t>1#116500|2#17542|4#5825|3#5825</t>
  </si>
  <si>
    <t>1#118000|2#17768|4#5900|3#5900</t>
  </si>
  <si>
    <t>1#119500|2#17994|4#5975|3#5975</t>
  </si>
  <si>
    <t>1#121000|2#18220|4#6050|3#6050</t>
  </si>
  <si>
    <t>1#122500|2#18446|4#6125|3#6125</t>
  </si>
  <si>
    <t>1#124000|2#18672|4#6200|3#6200</t>
  </si>
  <si>
    <t>1#125500|2#18898|4#6275|3#6275</t>
  </si>
  <si>
    <t>1#127000|2#19124|4#6350|3#6350</t>
  </si>
  <si>
    <t>1#128500|2#19350|4#6425|3#6425</t>
  </si>
  <si>
    <t>1#130000|2#19576|4#6500|3#6500</t>
  </si>
  <si>
    <t>1#131500|2#19802|4#6575|3#6575</t>
  </si>
  <si>
    <t>1#133000|2#20028|4#6650|3#6650</t>
  </si>
  <si>
    <t>1#134500|2#20254|4#6725|3#6725</t>
  </si>
  <si>
    <t>1#136000|2#20480|4#6800|3#6800</t>
  </si>
  <si>
    <t>1#137500|2#20706|4#6875|3#6875</t>
  </si>
  <si>
    <t>1#139000|2#20932|4#6950|3#6950</t>
  </si>
  <si>
    <t>1#140500|2#21158|4#7025|3#7025</t>
  </si>
  <si>
    <t>1#142000|2#21384|4#7100|3#7100</t>
  </si>
  <si>
    <t>1#143500|2#21610|4#7175|3#7175</t>
  </si>
  <si>
    <t>1#145000|2#21836|4#7250|3#7250</t>
  </si>
  <si>
    <t>1#146500|2#22062|4#7325|3#7325</t>
  </si>
  <si>
    <t>1#148000|2#22288|4#7400|3#7400</t>
  </si>
  <si>
    <t>1#149500|2#22514|4#7475|3#7475</t>
  </si>
  <si>
    <t>1#151000|2#22740|4#7550|3#7550</t>
  </si>
  <si>
    <t>1#152500|2#22966|4#7625|3#7625</t>
  </si>
  <si>
    <t>1#154000|2#23192|4#7700|3#7700</t>
  </si>
  <si>
    <t>1#155500|2#23418|4#7775|3#7775</t>
  </si>
  <si>
    <t>1#157000|2#23644|4#7850|3#7850</t>
  </si>
  <si>
    <t>1#158500|2#23870|4#7925|3#7925</t>
  </si>
  <si>
    <t>1#160000|2#24096|4#8000|3#8000</t>
  </si>
  <si>
    <t>1#161500|2#24322|4#8075|3#8075</t>
  </si>
  <si>
    <t>1#163000|2#24548|4#8150|3#8150</t>
  </si>
  <si>
    <t>1#164500|2#24774|4#8225|3#8225</t>
  </si>
  <si>
    <t>1#166000|2#25000|4#8300|3#8300</t>
  </si>
  <si>
    <t>22201#</t>
  </si>
  <si>
    <t>道具数量</t>
  </si>
  <si>
    <t>强化所需天数</t>
  </si>
  <si>
    <t>每日产出</t>
  </si>
  <si>
    <t>每分钟产出</t>
  </si>
  <si>
    <t>1#0|2#0|4#0|3#0</t>
  </si>
  <si>
    <t>#</t>
  </si>
  <si>
    <t>期望最大属性</t>
  </si>
  <si>
    <t>强化所需总天数</t>
  </si>
  <si>
    <t>1#64|2#9|4#3|3#3</t>
  </si>
  <si>
    <t>|</t>
  </si>
  <si>
    <t>1#128|2#19|4#6|3#6</t>
  </si>
  <si>
    <r>
      <rPr>
        <sz val="11"/>
        <color theme="1"/>
        <rFont val="等线"/>
        <charset val="134"/>
        <scheme val="minor"/>
      </rPr>
      <t>强化到1-</t>
    </r>
    <r>
      <rPr>
        <sz val="11"/>
        <color theme="1"/>
        <rFont val="等线"/>
        <charset val="134"/>
        <scheme val="minor"/>
      </rPr>
      <t>1</t>
    </r>
    <r>
      <rPr>
        <sz val="11"/>
        <color theme="1"/>
        <rFont val="等线"/>
        <charset val="134"/>
        <scheme val="minor"/>
      </rPr>
      <t>0所需天数</t>
    </r>
  </si>
  <si>
    <t>1#192|2#28|4#9|3#9</t>
  </si>
  <si>
    <t>强化到11-20所需天数</t>
  </si>
  <si>
    <t>1#256|2#38|4#12|3#12</t>
  </si>
  <si>
    <t>强化到21-30所需天数</t>
  </si>
  <si>
    <t>1#320|2#48|4#16|3#16</t>
  </si>
  <si>
    <t>强化到31-40所需天数</t>
  </si>
  <si>
    <t>1#384|2#57|4#19|3#19</t>
  </si>
  <si>
    <t>强化到41-50所需天数</t>
  </si>
  <si>
    <t>1#448|2#67|4#22|3#22</t>
  </si>
  <si>
    <t>强化到51-60所需天数</t>
  </si>
  <si>
    <t>1#512|2#76|4#25|3#25</t>
  </si>
  <si>
    <t>强化到61-70所需天数</t>
  </si>
  <si>
    <t>1#576|2#86|4#28|3#28</t>
  </si>
  <si>
    <t>强化到71-80所需天数</t>
  </si>
  <si>
    <t>1#640|2#96|4#32|3#32</t>
  </si>
  <si>
    <t>强化到81-90所需天数</t>
  </si>
  <si>
    <t>1#704|2#105|4#35|3#35</t>
  </si>
  <si>
    <t>强化到91-99所需天数</t>
  </si>
  <si>
    <t>1#768|2#115|4#38|3#38</t>
  </si>
  <si>
    <t>1#832|2#124|4#41|3#41</t>
  </si>
  <si>
    <t>1#896|2#134|4#44|3#44</t>
  </si>
  <si>
    <t>1#960|2#144|4#48|3#48</t>
  </si>
  <si>
    <t>1#1024|2#153|4#51|3#51</t>
  </si>
  <si>
    <t>1#1088|2#163|4#54|3#54</t>
  </si>
  <si>
    <t>1#1152|2#172|4#57|3#57</t>
  </si>
  <si>
    <t>1#1216|2#182|4#60|3#60</t>
  </si>
  <si>
    <t>1#1280|2#192|4#64|3#64</t>
  </si>
  <si>
    <t>1#1344|2#201|4#67|3#67</t>
  </si>
  <si>
    <t>1#1408|2#211|4#70|3#70</t>
  </si>
  <si>
    <t>1#1472|2#220|4#73|3#73</t>
  </si>
  <si>
    <t>1#1536|2#230|4#76|3#76</t>
  </si>
  <si>
    <t>1#1600|2#240|4#80|3#80</t>
  </si>
  <si>
    <t>1#1664|2#249|4#83|3#83</t>
  </si>
  <si>
    <t>1#1728|2#259|4#86|3#86</t>
  </si>
  <si>
    <t>1#1792|2#268|4#89|3#89</t>
  </si>
  <si>
    <t>1#1856|2#278|4#92|3#92</t>
  </si>
  <si>
    <t>1#1920|2#288|4#96|3#96</t>
  </si>
  <si>
    <t>1#1984|2#297|4#99|3#99</t>
  </si>
  <si>
    <t>1#2048|2#307|4#102|3#102</t>
  </si>
  <si>
    <t>1#2112|2#316|4#105|3#105</t>
  </si>
  <si>
    <t>1#2176|2#326|4#108|3#108</t>
  </si>
  <si>
    <t>1#2240|2#336|4#112|3#112</t>
  </si>
  <si>
    <t>1#2304|2#345|4#115|3#115</t>
  </si>
  <si>
    <t>1#2368|2#355|4#118|3#118</t>
  </si>
  <si>
    <t>1#2432|2#364|4#121|3#121</t>
  </si>
  <si>
    <t>1#2496|2#374|4#124|3#124</t>
  </si>
  <si>
    <t>1#2624|2#393|4#131|3#131</t>
  </si>
  <si>
    <t>1#2752|2#412|4#137|3#137</t>
  </si>
  <si>
    <t>1#2880|2#432|4#144|3#144</t>
  </si>
  <si>
    <t>1#3008|2#451|4#150|3#150</t>
  </si>
  <si>
    <t>1#3136|2#470|4#156|3#156</t>
  </si>
  <si>
    <t>1#3264|2#489|4#163|3#163</t>
  </si>
  <si>
    <t>1#3392|2#508|4#169|3#169</t>
  </si>
  <si>
    <t>1#3520|2#528|4#176|3#176</t>
  </si>
  <si>
    <t>1#3648|2#547|4#182|3#182</t>
  </si>
  <si>
    <t>1#3776|2#566|4#188|3#188</t>
  </si>
  <si>
    <t>1#3904|2#585|4#195|3#195</t>
  </si>
  <si>
    <t>1#4032|2#604|4#201|3#201</t>
  </si>
  <si>
    <t>1#4160|2#624|4#208|3#208</t>
  </si>
  <si>
    <t>1#4288|2#643|4#214|3#214</t>
  </si>
  <si>
    <t>1#4416|2#662|4#220|3#220</t>
  </si>
  <si>
    <t>1#4544|2#681|4#227|3#227</t>
  </si>
  <si>
    <t>1#4672|2#700|4#233|3#233</t>
  </si>
  <si>
    <t>1#4800|2#720|4#240|3#240</t>
  </si>
  <si>
    <t>1#4928|2#739|4#246|3#246</t>
  </si>
  <si>
    <t>1#5056|2#758|4#252|3#252</t>
  </si>
  <si>
    <t>1#5184|2#777|4#259|3#259</t>
  </si>
  <si>
    <t>1#5312|2#796|4#265|3#265</t>
  </si>
  <si>
    <t>1#5440|2#816|4#272|3#272</t>
  </si>
  <si>
    <t>1#5568|2#835|4#278|3#278</t>
  </si>
  <si>
    <t>1#5696|2#854|4#284|3#284</t>
  </si>
  <si>
    <t>1#5824|2#873|4#291|3#291</t>
  </si>
  <si>
    <t>1#5952|2#892|4#297|3#297</t>
  </si>
  <si>
    <t>1#6080|2#912|4#304|3#304</t>
  </si>
  <si>
    <t>1#6208|2#931|4#310|3#310</t>
  </si>
  <si>
    <t>1#6336|2#950|4#316|3#316</t>
  </si>
  <si>
    <t>1#6464|2#969|4#323|3#323</t>
  </si>
  <si>
    <t>1#6592|2#988|4#329|3#329</t>
  </si>
  <si>
    <t>1#6720|2#1008|4#336|3#336</t>
  </si>
  <si>
    <t>1#6848|2#1027|4#342|3#342</t>
  </si>
  <si>
    <t>1#6976|2#1046|4#348|3#348</t>
  </si>
  <si>
    <t>1#7104|2#1065|4#355|3#355</t>
  </si>
  <si>
    <t>1#7232|2#1084|4#361|3#361</t>
  </si>
  <si>
    <t>1#7360|2#1104|4#368|3#368</t>
  </si>
  <si>
    <t>1#7488|2#1123|4#374|3#374</t>
  </si>
  <si>
    <t>1#7616|2#1142|4#380|3#380</t>
  </si>
  <si>
    <t>1#7808|2#1171|4#390|3#390</t>
  </si>
  <si>
    <t>1#8000|2#1200|4#400|3#400</t>
  </si>
  <si>
    <t>1#8192|2#1228|4#409|3#409</t>
  </si>
  <si>
    <t>1#8384|2#1257|4#419|3#419</t>
  </si>
  <si>
    <t>1#8576|2#1286|4#428|3#428</t>
  </si>
  <si>
    <t>1#8768|2#1315|4#438|3#438</t>
  </si>
  <si>
    <t>1#8960|2#1344|4#448|3#448</t>
  </si>
  <si>
    <t>1#9152|2#1372|4#457|3#457</t>
  </si>
  <si>
    <t>1#9344|2#1401|4#467|3#467</t>
  </si>
  <si>
    <t>1#9536|2#1430|4#476|3#476</t>
  </si>
  <si>
    <t>1#9728|2#1459|4#486|3#486</t>
  </si>
  <si>
    <t>1#9920|2#1488|4#496|3#496</t>
  </si>
  <si>
    <t>1#10112|2#1516|4#505|3#505</t>
  </si>
  <si>
    <t>1#10304|2#1545|4#515|3#515</t>
  </si>
  <si>
    <t>1#10496|2#1574|4#524|3#524</t>
  </si>
  <si>
    <t>1#10688|2#1603|4#534|3#534</t>
  </si>
  <si>
    <t>1#10880|2#1632|4#544|3#544</t>
  </si>
  <si>
    <t>1#11072|2#1660|4#553|3#553</t>
  </si>
  <si>
    <t>1#11264|2#1689|4#563|3#563</t>
  </si>
  <si>
    <t>1#11456|2#1718|4#572|3#572</t>
  </si>
  <si>
    <t>1#11648|2#1747|4#582|3#582</t>
  </si>
  <si>
    <t>1#17472|2#2620|4#873|3#873</t>
  </si>
  <si>
    <t>1#29120|2#4368|4#1456|3#1456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</si>
</sst>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9"/>
      <color theme="1"/>
      <name val="微软雅黑"/>
      <charset val="134"/>
    </font>
    <font>
      <sz val="11"/>
      <color theme="1"/>
      <name val="等线"/>
      <charset val="134"/>
      <scheme val="minor"/>
    </font>
    <font>
      <sz val="9"/>
      <color indexed="8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0"/>
  <sheetViews>
    <sheetView tabSelected="1" topLeftCell="B1" workbookViewId="0">
      <selection activeCell="G21" sqref="G21"/>
    </sheetView>
  </sheetViews>
  <sheetFormatPr defaultColWidth="9" defaultRowHeight="14.25"/>
  <cols>
    <col min="1" max="1" width="12.25" style="1" customWidth="1"/>
    <col min="2" max="4" width="9" style="1"/>
    <col min="5" max="5" width="31.875" style="1" customWidth="1"/>
    <col min="6" max="6" width="41.5" style="1" customWidth="1"/>
    <col min="7" max="16384" width="9" style="1"/>
  </cols>
  <sheetData>
    <row r="1" spans="1:6">
      <c r="A1" s="8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>
      <c r="A2" s="9"/>
      <c r="B2" s="2" t="s">
        <v>5</v>
      </c>
      <c r="C2" s="2" t="s">
        <v>5</v>
      </c>
      <c r="D2" s="2" t="s">
        <v>5</v>
      </c>
      <c r="E2" s="2" t="s">
        <v>6</v>
      </c>
      <c r="F2" s="2" t="s">
        <v>6</v>
      </c>
    </row>
    <row r="3" spans="1:6">
      <c r="A3" s="9"/>
      <c r="B3" s="2">
        <v>2</v>
      </c>
      <c r="C3" s="2">
        <v>2</v>
      </c>
      <c r="D3" s="2">
        <v>2</v>
      </c>
      <c r="E3" s="2">
        <v>2</v>
      </c>
      <c r="F3" s="2">
        <v>2</v>
      </c>
    </row>
    <row r="4" ht="30.75" customHeight="1" spans="1:6">
      <c r="A4" s="9"/>
      <c r="B4" s="10" t="s">
        <v>7</v>
      </c>
      <c r="C4" s="10" t="s">
        <v>8</v>
      </c>
      <c r="D4" s="10" t="s">
        <v>9</v>
      </c>
      <c r="E4" s="10" t="s">
        <v>10</v>
      </c>
      <c r="F4" s="10" t="s">
        <v>11</v>
      </c>
    </row>
    <row r="5" spans="1:6">
      <c r="A5" s="1" t="s">
        <v>12</v>
      </c>
      <c r="B5" s="2">
        <v>0</v>
      </c>
      <c r="C5" s="2">
        <v>0</v>
      </c>
      <c r="D5" s="2"/>
      <c r="E5" s="2"/>
      <c r="F5" s="2"/>
    </row>
    <row r="6" spans="1:6">
      <c r="A6" s="1" t="s">
        <v>13</v>
      </c>
      <c r="B6" s="2"/>
      <c r="C6" s="2"/>
      <c r="D6" s="2"/>
      <c r="E6" s="2"/>
      <c r="F6" s="2"/>
    </row>
    <row r="7" spans="1:6">
      <c r="A7" s="1" t="s">
        <v>14</v>
      </c>
      <c r="B7" s="2"/>
      <c r="C7" s="2"/>
      <c r="D7" s="2"/>
      <c r="E7" s="2"/>
      <c r="F7" s="2"/>
    </row>
    <row r="8" spans="2:7">
      <c r="B8" s="2">
        <v>1</v>
      </c>
      <c r="C8" s="2">
        <v>0</v>
      </c>
      <c r="D8" s="2">
        <v>1</v>
      </c>
      <c r="E8" s="2" t="s">
        <v>15</v>
      </c>
      <c r="F8" s="2" t="s">
        <v>16</v>
      </c>
      <c r="G8" t="s">
        <v>17</v>
      </c>
    </row>
    <row r="9" spans="1:7">
      <c r="A9" s="9"/>
      <c r="B9" s="2">
        <v>2</v>
      </c>
      <c r="C9" s="2">
        <v>1</v>
      </c>
      <c r="D9" s="2">
        <v>1</v>
      </c>
      <c r="E9" s="2" t="s">
        <v>18</v>
      </c>
      <c r="F9" s="2" t="s">
        <v>19</v>
      </c>
      <c r="G9" t="s">
        <v>17</v>
      </c>
    </row>
    <row r="10" spans="2:7">
      <c r="B10" s="2">
        <v>3</v>
      </c>
      <c r="C10" s="2">
        <v>2</v>
      </c>
      <c r="D10" s="2">
        <v>1</v>
      </c>
      <c r="E10" s="2" t="s">
        <v>20</v>
      </c>
      <c r="F10" s="2" t="s">
        <v>21</v>
      </c>
      <c r="G10" t="s">
        <v>17</v>
      </c>
    </row>
    <row r="11" spans="2:12">
      <c r="B11" s="2">
        <v>4</v>
      </c>
      <c r="C11" s="2">
        <v>3</v>
      </c>
      <c r="D11" s="2">
        <v>1</v>
      </c>
      <c r="E11" s="2" t="s">
        <v>22</v>
      </c>
      <c r="F11" s="2" t="s">
        <v>23</v>
      </c>
      <c r="G11" t="s">
        <v>17</v>
      </c>
      <c r="K11" s="1">
        <v>1</v>
      </c>
      <c r="L11" s="2" t="s">
        <v>24</v>
      </c>
    </row>
    <row r="12" spans="2:12">
      <c r="B12" s="2">
        <v>5</v>
      </c>
      <c r="C12" s="2">
        <v>4</v>
      </c>
      <c r="D12" s="2">
        <v>1</v>
      </c>
      <c r="E12" s="2" t="s">
        <v>25</v>
      </c>
      <c r="F12" s="2" t="s">
        <v>26</v>
      </c>
      <c r="G12" t="s">
        <v>17</v>
      </c>
      <c r="K12" s="1">
        <v>2</v>
      </c>
      <c r="L12" s="2" t="s">
        <v>27</v>
      </c>
    </row>
    <row r="13" spans="2:12">
      <c r="B13" s="2">
        <v>6</v>
      </c>
      <c r="C13" s="2">
        <v>5</v>
      </c>
      <c r="D13" s="2">
        <v>1</v>
      </c>
      <c r="E13" s="2" t="s">
        <v>28</v>
      </c>
      <c r="F13" s="2" t="s">
        <v>29</v>
      </c>
      <c r="G13" t="s">
        <v>17</v>
      </c>
      <c r="K13" s="1">
        <v>3</v>
      </c>
      <c r="L13" s="2" t="s">
        <v>30</v>
      </c>
    </row>
    <row r="14" spans="2:7">
      <c r="B14" s="2">
        <v>7</v>
      </c>
      <c r="C14" s="2">
        <v>6</v>
      </c>
      <c r="D14" s="2">
        <v>1</v>
      </c>
      <c r="E14" s="2" t="s">
        <v>31</v>
      </c>
      <c r="F14" s="2" t="s">
        <v>32</v>
      </c>
      <c r="G14" t="s">
        <v>17</v>
      </c>
    </row>
    <row r="15" spans="2:7">
      <c r="B15" s="2">
        <v>8</v>
      </c>
      <c r="C15" s="2">
        <v>7</v>
      </c>
      <c r="D15" s="2">
        <v>1</v>
      </c>
      <c r="E15" s="2" t="s">
        <v>33</v>
      </c>
      <c r="F15" s="2" t="s">
        <v>34</v>
      </c>
      <c r="G15" t="s">
        <v>17</v>
      </c>
    </row>
    <row r="16" spans="2:7">
      <c r="B16" s="2">
        <v>9</v>
      </c>
      <c r="C16" s="2">
        <v>8</v>
      </c>
      <c r="D16" s="2">
        <v>1</v>
      </c>
      <c r="E16" s="2" t="s">
        <v>35</v>
      </c>
      <c r="F16" s="2" t="s">
        <v>36</v>
      </c>
      <c r="G16" t="s">
        <v>17</v>
      </c>
    </row>
    <row r="17" spans="2:7">
      <c r="B17" s="2">
        <v>10</v>
      </c>
      <c r="C17" s="2">
        <v>9</v>
      </c>
      <c r="D17" s="2">
        <v>1</v>
      </c>
      <c r="E17" s="2" t="s">
        <v>37</v>
      </c>
      <c r="F17" s="2" t="s">
        <v>38</v>
      </c>
      <c r="G17" t="s">
        <v>17</v>
      </c>
    </row>
    <row r="18" spans="2:7">
      <c r="B18" s="2">
        <v>11</v>
      </c>
      <c r="C18" s="2">
        <v>10</v>
      </c>
      <c r="D18" s="2">
        <v>1</v>
      </c>
      <c r="E18" s="2" t="s">
        <v>39</v>
      </c>
      <c r="F18" s="2" t="s">
        <v>40</v>
      </c>
      <c r="G18" t="s">
        <v>17</v>
      </c>
    </row>
    <row r="19" spans="2:7">
      <c r="B19" s="2">
        <v>12</v>
      </c>
      <c r="C19" s="2">
        <v>11</v>
      </c>
      <c r="D19" s="2">
        <v>1</v>
      </c>
      <c r="E19" s="2" t="s">
        <v>41</v>
      </c>
      <c r="F19" s="2" t="s">
        <v>42</v>
      </c>
      <c r="G19" t="s">
        <v>17</v>
      </c>
    </row>
    <row r="20" spans="2:7">
      <c r="B20" s="2">
        <v>13</v>
      </c>
      <c r="C20" s="2">
        <v>12</v>
      </c>
      <c r="D20" s="2">
        <v>1</v>
      </c>
      <c r="E20" s="2" t="s">
        <v>43</v>
      </c>
      <c r="F20" s="2" t="s">
        <v>44</v>
      </c>
      <c r="G20" t="s">
        <v>17</v>
      </c>
    </row>
    <row r="21" spans="2:7">
      <c r="B21" s="2">
        <v>14</v>
      </c>
      <c r="C21" s="2">
        <v>13</v>
      </c>
      <c r="D21" s="2">
        <v>1</v>
      </c>
      <c r="E21" s="2" t="s">
        <v>45</v>
      </c>
      <c r="F21" s="2" t="s">
        <v>46</v>
      </c>
      <c r="G21" t="s">
        <v>17</v>
      </c>
    </row>
    <row r="22" spans="2:7">
      <c r="B22" s="2">
        <v>15</v>
      </c>
      <c r="C22" s="2">
        <v>14</v>
      </c>
      <c r="D22" s="2">
        <v>1</v>
      </c>
      <c r="E22" s="2" t="s">
        <v>47</v>
      </c>
      <c r="F22" s="2" t="s">
        <v>48</v>
      </c>
      <c r="G22" t="s">
        <v>17</v>
      </c>
    </row>
    <row r="23" spans="2:7">
      <c r="B23" s="2">
        <v>16</v>
      </c>
      <c r="C23" s="2">
        <v>15</v>
      </c>
      <c r="D23" s="2">
        <v>1</v>
      </c>
      <c r="E23" s="2" t="s">
        <v>49</v>
      </c>
      <c r="F23" s="2" t="s">
        <v>50</v>
      </c>
      <c r="G23" t="s">
        <v>17</v>
      </c>
    </row>
    <row r="24" spans="2:7">
      <c r="B24" s="2">
        <v>17</v>
      </c>
      <c r="C24" s="2">
        <v>16</v>
      </c>
      <c r="D24" s="2">
        <v>1</v>
      </c>
      <c r="E24" s="2" t="s">
        <v>51</v>
      </c>
      <c r="F24" s="2" t="s">
        <v>52</v>
      </c>
      <c r="G24" t="s">
        <v>17</v>
      </c>
    </row>
    <row r="25" spans="2:7">
      <c r="B25" s="2">
        <v>18</v>
      </c>
      <c r="C25" s="2">
        <v>17</v>
      </c>
      <c r="D25" s="2">
        <v>1</v>
      </c>
      <c r="E25" s="2" t="s">
        <v>53</v>
      </c>
      <c r="F25" s="2" t="s">
        <v>54</v>
      </c>
      <c r="G25" t="s">
        <v>17</v>
      </c>
    </row>
    <row r="26" spans="2:7">
      <c r="B26" s="2">
        <v>19</v>
      </c>
      <c r="C26" s="2">
        <v>18</v>
      </c>
      <c r="D26" s="2">
        <v>1</v>
      </c>
      <c r="E26" s="2" t="s">
        <v>55</v>
      </c>
      <c r="F26" s="2" t="s">
        <v>56</v>
      </c>
      <c r="G26" t="s">
        <v>17</v>
      </c>
    </row>
    <row r="27" spans="2:7">
      <c r="B27" s="2">
        <v>20</v>
      </c>
      <c r="C27" s="2">
        <v>19</v>
      </c>
      <c r="D27" s="2">
        <v>1</v>
      </c>
      <c r="E27" s="2" t="s">
        <v>57</v>
      </c>
      <c r="F27" s="2" t="s">
        <v>58</v>
      </c>
      <c r="G27" t="s">
        <v>17</v>
      </c>
    </row>
    <row r="28" spans="2:7">
      <c r="B28" s="2">
        <v>21</v>
      </c>
      <c r="C28" s="2">
        <v>20</v>
      </c>
      <c r="D28" s="2">
        <v>1</v>
      </c>
      <c r="E28" s="2" t="s">
        <v>59</v>
      </c>
      <c r="F28" s="2" t="s">
        <v>60</v>
      </c>
      <c r="G28" t="s">
        <v>17</v>
      </c>
    </row>
    <row r="29" spans="2:7">
      <c r="B29" s="2">
        <v>22</v>
      </c>
      <c r="C29" s="2">
        <v>21</v>
      </c>
      <c r="D29" s="2">
        <v>1</v>
      </c>
      <c r="E29" s="2" t="s">
        <v>61</v>
      </c>
      <c r="F29" s="2" t="s">
        <v>62</v>
      </c>
      <c r="G29" t="s">
        <v>17</v>
      </c>
    </row>
    <row r="30" spans="2:7">
      <c r="B30" s="2">
        <v>23</v>
      </c>
      <c r="C30" s="2">
        <v>22</v>
      </c>
      <c r="D30" s="2">
        <v>1</v>
      </c>
      <c r="E30" s="2" t="s">
        <v>63</v>
      </c>
      <c r="F30" s="2" t="s">
        <v>64</v>
      </c>
      <c r="G30" t="s">
        <v>17</v>
      </c>
    </row>
    <row r="31" spans="2:7">
      <c r="B31" s="2">
        <v>24</v>
      </c>
      <c r="C31" s="2">
        <v>23</v>
      </c>
      <c r="D31" s="2">
        <v>1</v>
      </c>
      <c r="E31" s="2" t="s">
        <v>65</v>
      </c>
      <c r="F31" s="2" t="s">
        <v>66</v>
      </c>
      <c r="G31" t="s">
        <v>17</v>
      </c>
    </row>
    <row r="32" spans="2:7">
      <c r="B32" s="2">
        <v>25</v>
      </c>
      <c r="C32" s="2">
        <v>24</v>
      </c>
      <c r="D32" s="2">
        <v>1</v>
      </c>
      <c r="E32" s="2" t="s">
        <v>67</v>
      </c>
      <c r="F32" s="2" t="s">
        <v>68</v>
      </c>
      <c r="G32" t="s">
        <v>17</v>
      </c>
    </row>
    <row r="33" spans="2:7">
      <c r="B33" s="2">
        <v>26</v>
      </c>
      <c r="C33" s="2">
        <v>25</v>
      </c>
      <c r="D33" s="2">
        <v>1</v>
      </c>
      <c r="E33" s="2" t="s">
        <v>69</v>
      </c>
      <c r="F33" s="2" t="s">
        <v>70</v>
      </c>
      <c r="G33" t="s">
        <v>17</v>
      </c>
    </row>
    <row r="34" spans="2:7">
      <c r="B34" s="2">
        <v>27</v>
      </c>
      <c r="C34" s="2">
        <v>26</v>
      </c>
      <c r="D34" s="2">
        <v>1</v>
      </c>
      <c r="E34" s="2" t="s">
        <v>71</v>
      </c>
      <c r="F34" s="2" t="s">
        <v>72</v>
      </c>
      <c r="G34" t="s">
        <v>17</v>
      </c>
    </row>
    <row r="35" spans="2:7">
      <c r="B35" s="2">
        <v>28</v>
      </c>
      <c r="C35" s="2">
        <v>27</v>
      </c>
      <c r="D35" s="2">
        <v>1</v>
      </c>
      <c r="E35" s="2" t="s">
        <v>73</v>
      </c>
      <c r="F35" s="2" t="s">
        <v>74</v>
      </c>
      <c r="G35" t="s">
        <v>17</v>
      </c>
    </row>
    <row r="36" spans="2:7">
      <c r="B36" s="2">
        <v>29</v>
      </c>
      <c r="C36" s="2">
        <v>28</v>
      </c>
      <c r="D36" s="2">
        <v>1</v>
      </c>
      <c r="E36" s="2" t="s">
        <v>75</v>
      </c>
      <c r="F36" s="2" t="s">
        <v>76</v>
      </c>
      <c r="G36" t="s">
        <v>17</v>
      </c>
    </row>
    <row r="37" spans="2:7">
      <c r="B37" s="2">
        <v>30</v>
      </c>
      <c r="C37" s="2">
        <v>29</v>
      </c>
      <c r="D37" s="2">
        <v>1</v>
      </c>
      <c r="E37" s="2" t="s">
        <v>77</v>
      </c>
      <c r="F37" s="2" t="s">
        <v>78</v>
      </c>
      <c r="G37" t="s">
        <v>17</v>
      </c>
    </row>
    <row r="38" spans="2:7">
      <c r="B38" s="2">
        <v>31</v>
      </c>
      <c r="C38" s="2">
        <v>30</v>
      </c>
      <c r="D38" s="2">
        <v>1</v>
      </c>
      <c r="E38" s="2" t="s">
        <v>79</v>
      </c>
      <c r="F38" s="2" t="s">
        <v>80</v>
      </c>
      <c r="G38" t="s">
        <v>17</v>
      </c>
    </row>
    <row r="39" spans="2:7">
      <c r="B39" s="2">
        <v>32</v>
      </c>
      <c r="C39" s="1">
        <v>31</v>
      </c>
      <c r="D39" s="1">
        <v>1</v>
      </c>
      <c r="E39" s="1" t="s">
        <v>81</v>
      </c>
      <c r="F39" s="2" t="s">
        <v>82</v>
      </c>
      <c r="G39" s="1" t="s">
        <v>17</v>
      </c>
    </row>
    <row r="40" spans="2:7">
      <c r="B40" s="2">
        <v>33</v>
      </c>
      <c r="C40" s="1">
        <v>32</v>
      </c>
      <c r="D40" s="1">
        <v>1</v>
      </c>
      <c r="E40" s="1" t="s">
        <v>83</v>
      </c>
      <c r="F40" s="2" t="s">
        <v>84</v>
      </c>
      <c r="G40" s="1" t="s">
        <v>17</v>
      </c>
    </row>
    <row r="41" spans="2:7">
      <c r="B41" s="2">
        <v>34</v>
      </c>
      <c r="C41" s="1">
        <v>33</v>
      </c>
      <c r="D41" s="1">
        <v>1</v>
      </c>
      <c r="E41" s="1" t="s">
        <v>85</v>
      </c>
      <c r="F41" s="2" t="s">
        <v>86</v>
      </c>
      <c r="G41" s="1" t="s">
        <v>17</v>
      </c>
    </row>
    <row r="42" spans="2:7">
      <c r="B42" s="2">
        <v>35</v>
      </c>
      <c r="C42" s="1">
        <v>34</v>
      </c>
      <c r="D42" s="1">
        <v>1</v>
      </c>
      <c r="E42" s="1" t="s">
        <v>87</v>
      </c>
      <c r="F42" s="2" t="s">
        <v>88</v>
      </c>
      <c r="G42" s="1" t="s">
        <v>17</v>
      </c>
    </row>
    <row r="43" spans="2:7">
      <c r="B43" s="2">
        <v>36</v>
      </c>
      <c r="C43" s="1">
        <v>35</v>
      </c>
      <c r="D43" s="1">
        <v>1</v>
      </c>
      <c r="E43" s="1" t="s">
        <v>89</v>
      </c>
      <c r="F43" s="2" t="s">
        <v>90</v>
      </c>
      <c r="G43" s="1" t="s">
        <v>17</v>
      </c>
    </row>
    <row r="44" spans="2:7">
      <c r="B44" s="2">
        <v>37</v>
      </c>
      <c r="C44" s="1">
        <v>36</v>
      </c>
      <c r="D44" s="1">
        <v>1</v>
      </c>
      <c r="E44" s="1" t="s">
        <v>91</v>
      </c>
      <c r="F44" s="2" t="s">
        <v>92</v>
      </c>
      <c r="G44" s="1" t="s">
        <v>17</v>
      </c>
    </row>
    <row r="45" spans="2:7">
      <c r="B45" s="2">
        <v>38</v>
      </c>
      <c r="C45" s="1">
        <v>37</v>
      </c>
      <c r="D45" s="1">
        <v>1</v>
      </c>
      <c r="E45" s="1" t="s">
        <v>93</v>
      </c>
      <c r="F45" s="2" t="s">
        <v>94</v>
      </c>
      <c r="G45" s="1" t="s">
        <v>17</v>
      </c>
    </row>
    <row r="46" spans="2:7">
      <c r="B46" s="2">
        <v>39</v>
      </c>
      <c r="C46" s="1">
        <v>38</v>
      </c>
      <c r="D46" s="1">
        <v>1</v>
      </c>
      <c r="E46" s="1" t="s">
        <v>95</v>
      </c>
      <c r="F46" s="2" t="s">
        <v>96</v>
      </c>
      <c r="G46" s="1" t="s">
        <v>17</v>
      </c>
    </row>
    <row r="47" spans="2:7">
      <c r="B47" s="2">
        <v>40</v>
      </c>
      <c r="C47" s="1">
        <v>39</v>
      </c>
      <c r="D47" s="1">
        <v>1</v>
      </c>
      <c r="E47" s="1" t="s">
        <v>97</v>
      </c>
      <c r="F47" s="2" t="s">
        <v>98</v>
      </c>
      <c r="G47" s="1" t="s">
        <v>17</v>
      </c>
    </row>
    <row r="48" spans="2:7">
      <c r="B48" s="2">
        <v>41</v>
      </c>
      <c r="C48" s="1">
        <v>40</v>
      </c>
      <c r="D48" s="1">
        <v>1</v>
      </c>
      <c r="E48" s="1" t="s">
        <v>99</v>
      </c>
      <c r="F48" s="2" t="s">
        <v>100</v>
      </c>
      <c r="G48" s="1" t="s">
        <v>17</v>
      </c>
    </row>
    <row r="49" spans="2:7">
      <c r="B49" s="2">
        <v>42</v>
      </c>
      <c r="C49" s="1">
        <v>41</v>
      </c>
      <c r="D49" s="1">
        <v>1</v>
      </c>
      <c r="E49" s="1" t="s">
        <v>101</v>
      </c>
      <c r="F49" s="2" t="s">
        <v>102</v>
      </c>
      <c r="G49" s="1" t="s">
        <v>17</v>
      </c>
    </row>
    <row r="50" spans="2:7">
      <c r="B50" s="2">
        <v>43</v>
      </c>
      <c r="C50" s="1">
        <v>42</v>
      </c>
      <c r="D50" s="1">
        <v>1</v>
      </c>
      <c r="E50" s="1" t="s">
        <v>103</v>
      </c>
      <c r="F50" s="2" t="s">
        <v>104</v>
      </c>
      <c r="G50" s="1" t="s">
        <v>17</v>
      </c>
    </row>
    <row r="51" spans="2:7">
      <c r="B51" s="2">
        <v>44</v>
      </c>
      <c r="C51" s="1">
        <v>43</v>
      </c>
      <c r="D51" s="1">
        <v>1</v>
      </c>
      <c r="E51" s="1" t="s">
        <v>105</v>
      </c>
      <c r="F51" s="2" t="s">
        <v>106</v>
      </c>
      <c r="G51" s="1" t="s">
        <v>17</v>
      </c>
    </row>
    <row r="52" spans="2:7">
      <c r="B52" s="2">
        <v>45</v>
      </c>
      <c r="C52" s="1">
        <v>44</v>
      </c>
      <c r="D52" s="1">
        <v>1</v>
      </c>
      <c r="E52" s="1" t="s">
        <v>107</v>
      </c>
      <c r="F52" s="2" t="s">
        <v>108</v>
      </c>
      <c r="G52" s="1" t="s">
        <v>17</v>
      </c>
    </row>
    <row r="53" spans="2:7">
      <c r="B53" s="2">
        <v>46</v>
      </c>
      <c r="C53" s="1">
        <v>45</v>
      </c>
      <c r="D53" s="1">
        <v>1</v>
      </c>
      <c r="E53" s="1" t="s">
        <v>109</v>
      </c>
      <c r="F53" s="2" t="s">
        <v>110</v>
      </c>
      <c r="G53" s="1" t="s">
        <v>17</v>
      </c>
    </row>
    <row r="54" spans="2:7">
      <c r="B54" s="2">
        <v>47</v>
      </c>
      <c r="C54" s="1">
        <v>46</v>
      </c>
      <c r="D54" s="1">
        <v>1</v>
      </c>
      <c r="E54" s="1" t="s">
        <v>111</v>
      </c>
      <c r="F54" s="2" t="s">
        <v>112</v>
      </c>
      <c r="G54" s="1" t="s">
        <v>17</v>
      </c>
    </row>
    <row r="55" spans="2:7">
      <c r="B55" s="2">
        <v>48</v>
      </c>
      <c r="C55" s="1">
        <v>47</v>
      </c>
      <c r="D55" s="1">
        <v>1</v>
      </c>
      <c r="E55" s="1" t="s">
        <v>113</v>
      </c>
      <c r="F55" s="2" t="s">
        <v>114</v>
      </c>
      <c r="G55" s="1" t="s">
        <v>17</v>
      </c>
    </row>
    <row r="56" spans="2:7">
      <c r="B56" s="2">
        <v>49</v>
      </c>
      <c r="C56" s="1">
        <v>48</v>
      </c>
      <c r="D56" s="1">
        <v>1</v>
      </c>
      <c r="E56" s="1" t="s">
        <v>115</v>
      </c>
      <c r="F56" s="2" t="s">
        <v>116</v>
      </c>
      <c r="G56" s="1" t="s">
        <v>17</v>
      </c>
    </row>
    <row r="57" spans="2:7">
      <c r="B57" s="2">
        <v>50</v>
      </c>
      <c r="C57" s="1">
        <v>49</v>
      </c>
      <c r="D57" s="1">
        <v>1</v>
      </c>
      <c r="E57" s="1" t="s">
        <v>117</v>
      </c>
      <c r="F57" s="2" t="s">
        <v>118</v>
      </c>
      <c r="G57" s="1" t="s">
        <v>17</v>
      </c>
    </row>
    <row r="58" spans="2:7">
      <c r="B58" s="2">
        <v>51</v>
      </c>
      <c r="C58" s="1">
        <v>50</v>
      </c>
      <c r="D58" s="1">
        <v>1</v>
      </c>
      <c r="E58" s="1" t="s">
        <v>119</v>
      </c>
      <c r="F58" s="2" t="s">
        <v>120</v>
      </c>
      <c r="G58" s="1" t="s">
        <v>17</v>
      </c>
    </row>
    <row r="59" spans="2:7">
      <c r="B59" s="2">
        <v>52</v>
      </c>
      <c r="C59" s="1">
        <v>51</v>
      </c>
      <c r="D59" s="1">
        <v>1</v>
      </c>
      <c r="E59" s="1" t="s">
        <v>121</v>
      </c>
      <c r="F59" s="2" t="s">
        <v>122</v>
      </c>
      <c r="G59" s="1" t="s">
        <v>17</v>
      </c>
    </row>
    <row r="60" spans="2:7">
      <c r="B60" s="2">
        <v>53</v>
      </c>
      <c r="C60" s="1">
        <v>52</v>
      </c>
      <c r="D60" s="1">
        <v>1</v>
      </c>
      <c r="E60" s="1" t="s">
        <v>123</v>
      </c>
      <c r="F60" s="2" t="s">
        <v>124</v>
      </c>
      <c r="G60" s="1" t="s">
        <v>17</v>
      </c>
    </row>
    <row r="61" spans="2:7">
      <c r="B61" s="2">
        <v>54</v>
      </c>
      <c r="C61" s="1">
        <v>53</v>
      </c>
      <c r="D61" s="1">
        <v>1</v>
      </c>
      <c r="E61" s="1" t="s">
        <v>125</v>
      </c>
      <c r="F61" s="2" t="s">
        <v>126</v>
      </c>
      <c r="G61" s="1" t="s">
        <v>17</v>
      </c>
    </row>
    <row r="62" spans="2:7">
      <c r="B62" s="2">
        <v>55</v>
      </c>
      <c r="C62" s="1">
        <v>54</v>
      </c>
      <c r="D62" s="1">
        <v>1</v>
      </c>
      <c r="E62" s="1" t="s">
        <v>127</v>
      </c>
      <c r="F62" s="2" t="s">
        <v>128</v>
      </c>
      <c r="G62" s="1" t="s">
        <v>17</v>
      </c>
    </row>
    <row r="63" spans="2:7">
      <c r="B63" s="2">
        <v>56</v>
      </c>
      <c r="C63" s="1">
        <v>55</v>
      </c>
      <c r="D63" s="1">
        <v>1</v>
      </c>
      <c r="E63" s="1" t="s">
        <v>129</v>
      </c>
      <c r="F63" s="2" t="s">
        <v>130</v>
      </c>
      <c r="G63" s="1" t="s">
        <v>17</v>
      </c>
    </row>
    <row r="64" spans="2:7">
      <c r="B64" s="2">
        <v>57</v>
      </c>
      <c r="C64" s="1">
        <v>56</v>
      </c>
      <c r="D64" s="1">
        <v>1</v>
      </c>
      <c r="E64" s="1" t="s">
        <v>131</v>
      </c>
      <c r="F64" s="2" t="s">
        <v>132</v>
      </c>
      <c r="G64" s="1" t="s">
        <v>17</v>
      </c>
    </row>
    <row r="65" spans="2:7">
      <c r="B65" s="2">
        <v>58</v>
      </c>
      <c r="C65" s="1">
        <v>57</v>
      </c>
      <c r="D65" s="1">
        <v>1</v>
      </c>
      <c r="E65" s="1" t="s">
        <v>133</v>
      </c>
      <c r="F65" s="2" t="s">
        <v>134</v>
      </c>
      <c r="G65" s="1" t="s">
        <v>17</v>
      </c>
    </row>
    <row r="66" spans="2:7">
      <c r="B66" s="2">
        <v>59</v>
      </c>
      <c r="C66" s="1">
        <v>58</v>
      </c>
      <c r="D66" s="1">
        <v>1</v>
      </c>
      <c r="E66" s="1" t="s">
        <v>135</v>
      </c>
      <c r="F66" s="2" t="s">
        <v>136</v>
      </c>
      <c r="G66" s="1" t="s">
        <v>17</v>
      </c>
    </row>
    <row r="67" spans="2:7">
      <c r="B67" s="2">
        <v>60</v>
      </c>
      <c r="C67" s="1">
        <v>59</v>
      </c>
      <c r="D67" s="1">
        <v>1</v>
      </c>
      <c r="E67" s="1" t="s">
        <v>137</v>
      </c>
      <c r="F67" s="2" t="s">
        <v>138</v>
      </c>
      <c r="G67" s="1" t="s">
        <v>17</v>
      </c>
    </row>
    <row r="68" spans="2:7">
      <c r="B68" s="2">
        <v>61</v>
      </c>
      <c r="C68" s="1">
        <v>60</v>
      </c>
      <c r="D68" s="1">
        <v>1</v>
      </c>
      <c r="E68" s="1" t="s">
        <v>139</v>
      </c>
      <c r="F68" s="2" t="s">
        <v>140</v>
      </c>
      <c r="G68" s="1" t="s">
        <v>17</v>
      </c>
    </row>
    <row r="69" spans="2:7">
      <c r="B69" s="2">
        <v>62</v>
      </c>
      <c r="C69" s="1">
        <v>61</v>
      </c>
      <c r="D69" s="1">
        <v>1</v>
      </c>
      <c r="E69" s="1" t="s">
        <v>141</v>
      </c>
      <c r="F69" s="2" t="s">
        <v>142</v>
      </c>
      <c r="G69" s="1" t="s">
        <v>17</v>
      </c>
    </row>
    <row r="70" spans="2:7">
      <c r="B70" s="2">
        <v>63</v>
      </c>
      <c r="C70" s="1">
        <v>62</v>
      </c>
      <c r="D70" s="1">
        <v>1</v>
      </c>
      <c r="E70" s="1" t="s">
        <v>143</v>
      </c>
      <c r="F70" s="2" t="s">
        <v>144</v>
      </c>
      <c r="G70" s="1" t="s">
        <v>17</v>
      </c>
    </row>
    <row r="71" spans="2:7">
      <c r="B71" s="2">
        <v>64</v>
      </c>
      <c r="C71" s="1">
        <v>63</v>
      </c>
      <c r="D71" s="1">
        <v>1</v>
      </c>
      <c r="E71" s="1" t="s">
        <v>145</v>
      </c>
      <c r="F71" s="2" t="s">
        <v>146</v>
      </c>
      <c r="G71" s="1" t="s">
        <v>17</v>
      </c>
    </row>
    <row r="72" spans="2:7">
      <c r="B72" s="2">
        <v>65</v>
      </c>
      <c r="C72" s="1">
        <v>64</v>
      </c>
      <c r="D72" s="1">
        <v>1</v>
      </c>
      <c r="E72" s="1" t="s">
        <v>147</v>
      </c>
      <c r="F72" s="2" t="s">
        <v>148</v>
      </c>
      <c r="G72" s="1" t="s">
        <v>17</v>
      </c>
    </row>
    <row r="73" spans="2:7">
      <c r="B73" s="2">
        <v>66</v>
      </c>
      <c r="C73" s="1">
        <v>65</v>
      </c>
      <c r="D73" s="1">
        <v>1</v>
      </c>
      <c r="E73" s="1" t="s">
        <v>149</v>
      </c>
      <c r="F73" s="2" t="s">
        <v>150</v>
      </c>
      <c r="G73" s="1" t="s">
        <v>17</v>
      </c>
    </row>
    <row r="74" spans="2:7">
      <c r="B74" s="2">
        <v>67</v>
      </c>
      <c r="C74" s="1">
        <v>66</v>
      </c>
      <c r="D74" s="1">
        <v>1</v>
      </c>
      <c r="E74" s="1" t="s">
        <v>151</v>
      </c>
      <c r="F74" s="2" t="s">
        <v>152</v>
      </c>
      <c r="G74" s="1" t="s">
        <v>17</v>
      </c>
    </row>
    <row r="75" spans="2:7">
      <c r="B75" s="2">
        <v>68</v>
      </c>
      <c r="C75" s="1">
        <v>67</v>
      </c>
      <c r="D75" s="1">
        <v>1</v>
      </c>
      <c r="E75" s="1" t="s">
        <v>153</v>
      </c>
      <c r="F75" s="2" t="s">
        <v>154</v>
      </c>
      <c r="G75" s="1" t="s">
        <v>17</v>
      </c>
    </row>
    <row r="76" spans="2:7">
      <c r="B76" s="2">
        <v>69</v>
      </c>
      <c r="C76" s="1">
        <v>68</v>
      </c>
      <c r="D76" s="1">
        <v>1</v>
      </c>
      <c r="E76" s="1" t="s">
        <v>155</v>
      </c>
      <c r="F76" s="2" t="s">
        <v>156</v>
      </c>
      <c r="G76" s="1" t="s">
        <v>17</v>
      </c>
    </row>
    <row r="77" spans="2:7">
      <c r="B77" s="2">
        <v>70</v>
      </c>
      <c r="C77" s="1">
        <v>69</v>
      </c>
      <c r="D77" s="1">
        <v>1</v>
      </c>
      <c r="E77" s="1" t="s">
        <v>157</v>
      </c>
      <c r="F77" s="2" t="s">
        <v>158</v>
      </c>
      <c r="G77" s="1" t="s">
        <v>17</v>
      </c>
    </row>
    <row r="78" spans="2:7">
      <c r="B78" s="2">
        <v>71</v>
      </c>
      <c r="C78" s="1">
        <v>70</v>
      </c>
      <c r="D78" s="1">
        <v>1</v>
      </c>
      <c r="E78" s="1" t="s">
        <v>159</v>
      </c>
      <c r="F78" s="2" t="s">
        <v>160</v>
      </c>
      <c r="G78" s="1" t="s">
        <v>17</v>
      </c>
    </row>
    <row r="79" spans="2:7">
      <c r="B79" s="2">
        <v>72</v>
      </c>
      <c r="C79" s="1">
        <v>71</v>
      </c>
      <c r="D79" s="1">
        <v>1</v>
      </c>
      <c r="E79" s="1" t="s">
        <v>161</v>
      </c>
      <c r="F79" s="2" t="s">
        <v>162</v>
      </c>
      <c r="G79" s="1" t="s">
        <v>17</v>
      </c>
    </row>
    <row r="80" spans="2:7">
      <c r="B80" s="2">
        <v>73</v>
      </c>
      <c r="C80" s="1">
        <v>72</v>
      </c>
      <c r="D80" s="1">
        <v>1</v>
      </c>
      <c r="E80" s="1" t="s">
        <v>163</v>
      </c>
      <c r="F80" s="2" t="s">
        <v>164</v>
      </c>
      <c r="G80" s="1" t="s">
        <v>17</v>
      </c>
    </row>
    <row r="81" spans="2:7">
      <c r="B81" s="2">
        <v>74</v>
      </c>
      <c r="C81" s="1">
        <v>73</v>
      </c>
      <c r="D81" s="1">
        <v>1</v>
      </c>
      <c r="E81" s="1" t="s">
        <v>165</v>
      </c>
      <c r="F81" s="2" t="s">
        <v>166</v>
      </c>
      <c r="G81" s="1" t="s">
        <v>17</v>
      </c>
    </row>
    <row r="82" spans="2:7">
      <c r="B82" s="2">
        <v>75</v>
      </c>
      <c r="C82" s="1">
        <v>74</v>
      </c>
      <c r="D82" s="1">
        <v>1</v>
      </c>
      <c r="E82" s="1" t="s">
        <v>167</v>
      </c>
      <c r="F82" s="2" t="s">
        <v>168</v>
      </c>
      <c r="G82" s="1" t="s">
        <v>17</v>
      </c>
    </row>
    <row r="83" spans="2:7">
      <c r="B83" s="2">
        <v>76</v>
      </c>
      <c r="C83" s="1">
        <v>75</v>
      </c>
      <c r="D83" s="1">
        <v>1</v>
      </c>
      <c r="E83" s="1" t="s">
        <v>169</v>
      </c>
      <c r="F83" s="2" t="s">
        <v>170</v>
      </c>
      <c r="G83" s="1" t="s">
        <v>17</v>
      </c>
    </row>
    <row r="84" spans="2:7">
      <c r="B84" s="2">
        <v>77</v>
      </c>
      <c r="C84" s="1">
        <v>76</v>
      </c>
      <c r="D84" s="1">
        <v>1</v>
      </c>
      <c r="E84" s="1" t="s">
        <v>171</v>
      </c>
      <c r="F84" s="2" t="s">
        <v>172</v>
      </c>
      <c r="G84" s="1" t="s">
        <v>17</v>
      </c>
    </row>
    <row r="85" spans="2:7">
      <c r="B85" s="2">
        <v>78</v>
      </c>
      <c r="C85" s="1">
        <v>77</v>
      </c>
      <c r="D85" s="1">
        <v>1</v>
      </c>
      <c r="E85" s="1" t="s">
        <v>173</v>
      </c>
      <c r="F85" s="2" t="s">
        <v>174</v>
      </c>
      <c r="G85" s="1" t="s">
        <v>17</v>
      </c>
    </row>
    <row r="86" spans="2:7">
      <c r="B86" s="2">
        <v>79</v>
      </c>
      <c r="C86" s="1">
        <v>78</v>
      </c>
      <c r="D86" s="1">
        <v>1</v>
      </c>
      <c r="E86" s="1" t="s">
        <v>175</v>
      </c>
      <c r="F86" s="2" t="s">
        <v>176</v>
      </c>
      <c r="G86" s="1" t="s">
        <v>17</v>
      </c>
    </row>
    <row r="87" spans="2:7">
      <c r="B87" s="2">
        <v>80</v>
      </c>
      <c r="C87" s="1">
        <v>79</v>
      </c>
      <c r="D87" s="1">
        <v>1</v>
      </c>
      <c r="E87" s="1" t="s">
        <v>177</v>
      </c>
      <c r="F87" s="2" t="s">
        <v>178</v>
      </c>
      <c r="G87" s="1" t="s">
        <v>17</v>
      </c>
    </row>
    <row r="88" spans="2:7">
      <c r="B88" s="2">
        <v>81</v>
      </c>
      <c r="C88" s="1">
        <v>80</v>
      </c>
      <c r="D88" s="1">
        <v>1</v>
      </c>
      <c r="E88" s="1" t="s">
        <v>179</v>
      </c>
      <c r="F88" s="2" t="s">
        <v>180</v>
      </c>
      <c r="G88" s="1" t="s">
        <v>17</v>
      </c>
    </row>
    <row r="89" spans="2:7">
      <c r="B89" s="2">
        <v>82</v>
      </c>
      <c r="C89" s="1">
        <v>81</v>
      </c>
      <c r="D89" s="1">
        <v>1</v>
      </c>
      <c r="E89" s="1" t="s">
        <v>181</v>
      </c>
      <c r="F89" s="2" t="s">
        <v>182</v>
      </c>
      <c r="G89" s="1" t="s">
        <v>17</v>
      </c>
    </row>
    <row r="90" spans="2:7">
      <c r="B90" s="2">
        <v>83</v>
      </c>
      <c r="C90" s="1">
        <v>82</v>
      </c>
      <c r="D90" s="1">
        <v>1</v>
      </c>
      <c r="E90" s="1" t="s">
        <v>183</v>
      </c>
      <c r="F90" s="2" t="s">
        <v>184</v>
      </c>
      <c r="G90" s="1" t="s">
        <v>17</v>
      </c>
    </row>
    <row r="91" spans="2:7">
      <c r="B91" s="2">
        <v>84</v>
      </c>
      <c r="C91" s="1">
        <v>83</v>
      </c>
      <c r="D91" s="1">
        <v>1</v>
      </c>
      <c r="E91" s="1" t="s">
        <v>185</v>
      </c>
      <c r="F91" s="2" t="s">
        <v>186</v>
      </c>
      <c r="G91" s="1" t="s">
        <v>17</v>
      </c>
    </row>
    <row r="92" spans="2:7">
      <c r="B92" s="2">
        <v>85</v>
      </c>
      <c r="C92" s="1">
        <v>84</v>
      </c>
      <c r="D92" s="1">
        <v>1</v>
      </c>
      <c r="E92" s="1" t="s">
        <v>187</v>
      </c>
      <c r="F92" s="2" t="s">
        <v>188</v>
      </c>
      <c r="G92" s="1" t="s">
        <v>17</v>
      </c>
    </row>
    <row r="93" spans="2:7">
      <c r="B93" s="2">
        <v>86</v>
      </c>
      <c r="C93" s="1">
        <v>85</v>
      </c>
      <c r="D93" s="1">
        <v>1</v>
      </c>
      <c r="E93" s="1" t="s">
        <v>189</v>
      </c>
      <c r="F93" s="2" t="s">
        <v>190</v>
      </c>
      <c r="G93" s="1" t="s">
        <v>17</v>
      </c>
    </row>
    <row r="94" spans="2:7">
      <c r="B94" s="2">
        <v>87</v>
      </c>
      <c r="C94" s="1">
        <v>86</v>
      </c>
      <c r="D94" s="1">
        <v>1</v>
      </c>
      <c r="E94" s="1" t="s">
        <v>191</v>
      </c>
      <c r="F94" s="2" t="s">
        <v>192</v>
      </c>
      <c r="G94" s="1" t="s">
        <v>17</v>
      </c>
    </row>
    <row r="95" spans="2:7">
      <c r="B95" s="2">
        <v>88</v>
      </c>
      <c r="C95" s="1">
        <v>87</v>
      </c>
      <c r="D95" s="1">
        <v>1</v>
      </c>
      <c r="E95" s="1" t="s">
        <v>193</v>
      </c>
      <c r="F95" s="2" t="s">
        <v>194</v>
      </c>
      <c r="G95" s="1" t="s">
        <v>17</v>
      </c>
    </row>
    <row r="96" spans="2:7">
      <c r="B96" s="2">
        <v>89</v>
      </c>
      <c r="C96" s="1">
        <v>88</v>
      </c>
      <c r="D96" s="1">
        <v>1</v>
      </c>
      <c r="E96" s="1" t="s">
        <v>195</v>
      </c>
      <c r="F96" s="2" t="s">
        <v>196</v>
      </c>
      <c r="G96" s="1" t="s">
        <v>17</v>
      </c>
    </row>
    <row r="97" spans="2:7">
      <c r="B97" s="2">
        <v>90</v>
      </c>
      <c r="C97" s="1">
        <v>89</v>
      </c>
      <c r="D97" s="1">
        <v>1</v>
      </c>
      <c r="E97" s="1" t="s">
        <v>197</v>
      </c>
      <c r="F97" s="2" t="s">
        <v>198</v>
      </c>
      <c r="G97" s="1" t="s">
        <v>17</v>
      </c>
    </row>
    <row r="98" spans="2:7">
      <c r="B98" s="2">
        <v>91</v>
      </c>
      <c r="C98" s="1">
        <v>90</v>
      </c>
      <c r="D98" s="1">
        <v>1</v>
      </c>
      <c r="E98" s="1" t="s">
        <v>199</v>
      </c>
      <c r="F98" s="2" t="s">
        <v>200</v>
      </c>
      <c r="G98" s="1" t="s">
        <v>17</v>
      </c>
    </row>
    <row r="99" spans="2:7">
      <c r="B99" s="2">
        <v>92</v>
      </c>
      <c r="C99" s="1">
        <v>91</v>
      </c>
      <c r="D99" s="1">
        <v>1</v>
      </c>
      <c r="E99" s="1" t="s">
        <v>201</v>
      </c>
      <c r="F99" s="2" t="s">
        <v>202</v>
      </c>
      <c r="G99" s="1" t="s">
        <v>17</v>
      </c>
    </row>
    <row r="100" spans="2:7">
      <c r="B100" s="2">
        <v>93</v>
      </c>
      <c r="C100" s="1">
        <v>92</v>
      </c>
      <c r="D100" s="1">
        <v>1</v>
      </c>
      <c r="E100" s="1" t="s">
        <v>203</v>
      </c>
      <c r="F100" s="2" t="s">
        <v>204</v>
      </c>
      <c r="G100" s="1" t="s">
        <v>17</v>
      </c>
    </row>
    <row r="101" spans="2:7">
      <c r="B101" s="2">
        <v>94</v>
      </c>
      <c r="C101" s="1">
        <v>93</v>
      </c>
      <c r="D101" s="1">
        <v>1</v>
      </c>
      <c r="E101" s="1" t="s">
        <v>205</v>
      </c>
      <c r="F101" s="2" t="s">
        <v>206</v>
      </c>
      <c r="G101" s="1" t="s">
        <v>17</v>
      </c>
    </row>
    <row r="102" spans="2:10">
      <c r="B102" s="2">
        <v>95</v>
      </c>
      <c r="C102" s="1">
        <v>94</v>
      </c>
      <c r="D102" s="1">
        <v>1</v>
      </c>
      <c r="E102" s="1" t="s">
        <v>207</v>
      </c>
      <c r="F102" s="2" t="s">
        <v>208</v>
      </c>
      <c r="G102" s="1" t="s">
        <v>17</v>
      </c>
      <c r="J102" s="1">
        <v>10</v>
      </c>
    </row>
    <row r="103" spans="2:10">
      <c r="B103" s="2">
        <v>96</v>
      </c>
      <c r="C103" s="1">
        <v>95</v>
      </c>
      <c r="D103" s="1">
        <v>1</v>
      </c>
      <c r="E103" s="1" t="s">
        <v>209</v>
      </c>
      <c r="F103" s="2" t="s">
        <v>210</v>
      </c>
      <c r="G103" s="1" t="s">
        <v>17</v>
      </c>
      <c r="J103" s="1">
        <v>8</v>
      </c>
    </row>
    <row r="104" spans="2:10">
      <c r="B104" s="2">
        <v>97</v>
      </c>
      <c r="C104" s="1">
        <v>96</v>
      </c>
      <c r="D104" s="1">
        <v>1</v>
      </c>
      <c r="E104" s="1" t="s">
        <v>211</v>
      </c>
      <c r="F104" s="2" t="s">
        <v>212</v>
      </c>
      <c r="G104" s="1" t="s">
        <v>17</v>
      </c>
      <c r="J104" s="1">
        <v>6</v>
      </c>
    </row>
    <row r="105" spans="2:7">
      <c r="B105" s="2">
        <v>98</v>
      </c>
      <c r="C105" s="1">
        <v>97</v>
      </c>
      <c r="D105" s="1">
        <v>1</v>
      </c>
      <c r="E105" s="1" t="s">
        <v>213</v>
      </c>
      <c r="F105" s="2" t="s">
        <v>214</v>
      </c>
      <c r="G105" s="1" t="s">
        <v>17</v>
      </c>
    </row>
    <row r="106" spans="2:7">
      <c r="B106" s="2">
        <v>99</v>
      </c>
      <c r="C106" s="1">
        <v>98</v>
      </c>
      <c r="D106" s="1">
        <v>1</v>
      </c>
      <c r="E106" s="1" t="s">
        <v>215</v>
      </c>
      <c r="F106" s="2" t="s">
        <v>216</v>
      </c>
      <c r="G106" s="1" t="s">
        <v>17</v>
      </c>
    </row>
    <row r="107" spans="2:7">
      <c r="B107" s="2">
        <v>100</v>
      </c>
      <c r="C107" s="1">
        <v>99</v>
      </c>
      <c r="D107" s="1">
        <v>1</v>
      </c>
      <c r="E107" s="1" t="s">
        <v>217</v>
      </c>
      <c r="F107" s="2" t="s">
        <v>218</v>
      </c>
      <c r="G107" s="1" t="s">
        <v>17</v>
      </c>
    </row>
    <row r="108" spans="2:7">
      <c r="B108" s="2">
        <v>101</v>
      </c>
      <c r="C108" s="1">
        <v>100</v>
      </c>
      <c r="D108" s="1">
        <v>1</v>
      </c>
      <c r="F108" s="2" t="s">
        <v>219</v>
      </c>
      <c r="G108" s="1" t="s">
        <v>17</v>
      </c>
    </row>
    <row r="109" spans="2:14">
      <c r="B109" s="2">
        <v>102</v>
      </c>
      <c r="C109" s="1">
        <v>0</v>
      </c>
      <c r="D109" s="1">
        <v>2</v>
      </c>
      <c r="E109" s="2" t="s">
        <v>15</v>
      </c>
      <c r="F109" s="2" t="s">
        <v>220</v>
      </c>
      <c r="G109" t="s">
        <v>221</v>
      </c>
      <c r="K109" s="1">
        <v>4800</v>
      </c>
      <c r="L109" s="1">
        <v>720</v>
      </c>
      <c r="M109" s="1">
        <v>240</v>
      </c>
      <c r="N109" s="1">
        <v>240</v>
      </c>
    </row>
    <row r="110" spans="2:14">
      <c r="B110" s="2">
        <v>103</v>
      </c>
      <c r="C110" s="2">
        <v>1</v>
      </c>
      <c r="D110" s="2">
        <v>2</v>
      </c>
      <c r="E110" s="2" t="s">
        <v>18</v>
      </c>
      <c r="F110" s="2" t="s">
        <v>222</v>
      </c>
      <c r="G110" t="s">
        <v>221</v>
      </c>
      <c r="K110" s="1">
        <f>K109/M109</f>
        <v>20</v>
      </c>
      <c r="L110" s="1">
        <f>L109/M109</f>
        <v>3</v>
      </c>
      <c r="M110" s="1">
        <v>1</v>
      </c>
      <c r="N110" s="1">
        <v>1</v>
      </c>
    </row>
    <row r="111" spans="2:7">
      <c r="B111" s="2">
        <v>104</v>
      </c>
      <c r="C111" s="2">
        <v>2</v>
      </c>
      <c r="D111" s="2">
        <v>2</v>
      </c>
      <c r="E111" s="2" t="s">
        <v>20</v>
      </c>
      <c r="F111" s="2" t="s">
        <v>223</v>
      </c>
      <c r="G111" t="s">
        <v>221</v>
      </c>
    </row>
    <row r="112" spans="2:7">
      <c r="B112" s="2">
        <v>105</v>
      </c>
      <c r="C112" s="2">
        <v>3</v>
      </c>
      <c r="D112" s="2">
        <v>2</v>
      </c>
      <c r="E112" s="2" t="s">
        <v>22</v>
      </c>
      <c r="F112" s="2" t="s">
        <v>224</v>
      </c>
      <c r="G112" t="s">
        <v>221</v>
      </c>
    </row>
    <row r="113" spans="2:19">
      <c r="B113" s="2">
        <v>106</v>
      </c>
      <c r="C113" s="2">
        <v>4</v>
      </c>
      <c r="D113" s="2">
        <v>2</v>
      </c>
      <c r="E113" s="2" t="s">
        <v>25</v>
      </c>
      <c r="F113" s="2" t="s">
        <v>225</v>
      </c>
      <c r="G113" t="s">
        <v>221</v>
      </c>
      <c r="P113" s="1">
        <v>660000</v>
      </c>
      <c r="Q113" s="1">
        <v>100000</v>
      </c>
      <c r="R113" s="1">
        <v>33000</v>
      </c>
      <c r="S113" s="1">
        <v>33000</v>
      </c>
    </row>
    <row r="114" spans="2:7">
      <c r="B114" s="2">
        <v>107</v>
      </c>
      <c r="C114" s="2">
        <v>5</v>
      </c>
      <c r="D114" s="2">
        <v>2</v>
      </c>
      <c r="E114" s="2" t="s">
        <v>28</v>
      </c>
      <c r="F114" s="2" t="s">
        <v>226</v>
      </c>
      <c r="G114" t="s">
        <v>221</v>
      </c>
    </row>
    <row r="115" spans="2:7">
      <c r="B115" s="2">
        <v>108</v>
      </c>
      <c r="C115" s="2">
        <v>6</v>
      </c>
      <c r="D115" s="2">
        <v>2</v>
      </c>
      <c r="E115" s="2" t="s">
        <v>31</v>
      </c>
      <c r="F115" s="2" t="s">
        <v>227</v>
      </c>
      <c r="G115" t="s">
        <v>221</v>
      </c>
    </row>
    <row r="116" spans="2:7">
      <c r="B116" s="2">
        <v>109</v>
      </c>
      <c r="C116" s="2">
        <v>7</v>
      </c>
      <c r="D116" s="2">
        <v>2</v>
      </c>
      <c r="E116" s="2" t="s">
        <v>33</v>
      </c>
      <c r="F116" s="2" t="s">
        <v>228</v>
      </c>
      <c r="G116" t="s">
        <v>221</v>
      </c>
    </row>
    <row r="117" spans="2:7">
      <c r="B117" s="2">
        <v>110</v>
      </c>
      <c r="C117" s="2">
        <v>8</v>
      </c>
      <c r="D117" s="2">
        <v>2</v>
      </c>
      <c r="E117" s="2" t="s">
        <v>35</v>
      </c>
      <c r="F117" s="2" t="s">
        <v>229</v>
      </c>
      <c r="G117" t="s">
        <v>221</v>
      </c>
    </row>
    <row r="118" spans="2:7">
      <c r="B118" s="2">
        <v>111</v>
      </c>
      <c r="C118" s="2">
        <v>9</v>
      </c>
      <c r="D118" s="2">
        <v>2</v>
      </c>
      <c r="E118" s="2" t="s">
        <v>37</v>
      </c>
      <c r="F118" s="2" t="s">
        <v>230</v>
      </c>
      <c r="G118" t="s">
        <v>221</v>
      </c>
    </row>
    <row r="119" spans="2:7">
      <c r="B119" s="2">
        <v>112</v>
      </c>
      <c r="C119" s="2">
        <v>10</v>
      </c>
      <c r="D119" s="2">
        <v>2</v>
      </c>
      <c r="E119" s="2" t="s">
        <v>39</v>
      </c>
      <c r="F119" s="2" t="s">
        <v>231</v>
      </c>
      <c r="G119" t="s">
        <v>221</v>
      </c>
    </row>
    <row r="120" spans="2:7">
      <c r="B120" s="2">
        <v>113</v>
      </c>
      <c r="C120" s="2">
        <v>11</v>
      </c>
      <c r="D120" s="2">
        <v>2</v>
      </c>
      <c r="E120" s="2" t="s">
        <v>41</v>
      </c>
      <c r="F120" s="2" t="s">
        <v>232</v>
      </c>
      <c r="G120" t="s">
        <v>221</v>
      </c>
    </row>
    <row r="121" spans="2:7">
      <c r="B121" s="2">
        <v>114</v>
      </c>
      <c r="C121" s="2">
        <v>12</v>
      </c>
      <c r="D121" s="2">
        <v>2</v>
      </c>
      <c r="E121" s="2" t="s">
        <v>43</v>
      </c>
      <c r="F121" s="2" t="s">
        <v>233</v>
      </c>
      <c r="G121" t="s">
        <v>221</v>
      </c>
    </row>
    <row r="122" spans="2:7">
      <c r="B122" s="2">
        <v>115</v>
      </c>
      <c r="C122" s="2">
        <v>13</v>
      </c>
      <c r="D122" s="2">
        <v>2</v>
      </c>
      <c r="E122" s="2" t="s">
        <v>45</v>
      </c>
      <c r="F122" s="2" t="s">
        <v>234</v>
      </c>
      <c r="G122" t="s">
        <v>221</v>
      </c>
    </row>
    <row r="123" spans="2:7">
      <c r="B123" s="2">
        <v>116</v>
      </c>
      <c r="C123" s="2">
        <v>14</v>
      </c>
      <c r="D123" s="2">
        <v>2</v>
      </c>
      <c r="E123" s="2" t="s">
        <v>47</v>
      </c>
      <c r="F123" s="2" t="s">
        <v>235</v>
      </c>
      <c r="G123" t="s">
        <v>221</v>
      </c>
    </row>
    <row r="124" spans="2:7">
      <c r="B124" s="2">
        <v>117</v>
      </c>
      <c r="C124" s="2">
        <v>15</v>
      </c>
      <c r="D124" s="2">
        <v>2</v>
      </c>
      <c r="E124" s="2" t="s">
        <v>49</v>
      </c>
      <c r="F124" s="2" t="s">
        <v>236</v>
      </c>
      <c r="G124" t="s">
        <v>221</v>
      </c>
    </row>
    <row r="125" spans="2:7">
      <c r="B125" s="2">
        <v>118</v>
      </c>
      <c r="C125" s="2">
        <v>16</v>
      </c>
      <c r="D125" s="2">
        <v>2</v>
      </c>
      <c r="E125" s="2" t="s">
        <v>51</v>
      </c>
      <c r="F125" s="2" t="s">
        <v>237</v>
      </c>
      <c r="G125" t="s">
        <v>221</v>
      </c>
    </row>
    <row r="126" spans="2:7">
      <c r="B126" s="2">
        <v>119</v>
      </c>
      <c r="C126" s="2">
        <v>17</v>
      </c>
      <c r="D126" s="2">
        <v>2</v>
      </c>
      <c r="E126" s="2" t="s">
        <v>53</v>
      </c>
      <c r="F126" s="2" t="s">
        <v>238</v>
      </c>
      <c r="G126" t="s">
        <v>221</v>
      </c>
    </row>
    <row r="127" spans="2:7">
      <c r="B127" s="2">
        <v>120</v>
      </c>
      <c r="C127" s="2">
        <v>18</v>
      </c>
      <c r="D127" s="2">
        <v>2</v>
      </c>
      <c r="E127" s="2" t="s">
        <v>55</v>
      </c>
      <c r="F127" s="2" t="s">
        <v>239</v>
      </c>
      <c r="G127" t="s">
        <v>221</v>
      </c>
    </row>
    <row r="128" spans="2:7">
      <c r="B128" s="2">
        <v>121</v>
      </c>
      <c r="C128" s="2">
        <v>19</v>
      </c>
      <c r="D128" s="2">
        <v>2</v>
      </c>
      <c r="E128" s="2" t="s">
        <v>57</v>
      </c>
      <c r="F128" s="2" t="s">
        <v>240</v>
      </c>
      <c r="G128" t="s">
        <v>221</v>
      </c>
    </row>
    <row r="129" spans="2:7">
      <c r="B129" s="2">
        <v>122</v>
      </c>
      <c r="C129" s="2">
        <v>20</v>
      </c>
      <c r="D129" s="2">
        <v>2</v>
      </c>
      <c r="E129" s="2" t="s">
        <v>59</v>
      </c>
      <c r="F129" s="2" t="s">
        <v>241</v>
      </c>
      <c r="G129" t="s">
        <v>221</v>
      </c>
    </row>
    <row r="130" spans="2:7">
      <c r="B130" s="2">
        <v>123</v>
      </c>
      <c r="C130" s="2">
        <v>21</v>
      </c>
      <c r="D130" s="2">
        <v>2</v>
      </c>
      <c r="E130" s="2" t="s">
        <v>61</v>
      </c>
      <c r="F130" s="2" t="s">
        <v>242</v>
      </c>
      <c r="G130" t="s">
        <v>221</v>
      </c>
    </row>
    <row r="131" spans="2:7">
      <c r="B131" s="2">
        <v>124</v>
      </c>
      <c r="C131" s="2">
        <v>22</v>
      </c>
      <c r="D131" s="2">
        <v>2</v>
      </c>
      <c r="E131" s="2" t="s">
        <v>63</v>
      </c>
      <c r="F131" s="2" t="s">
        <v>243</v>
      </c>
      <c r="G131" t="s">
        <v>221</v>
      </c>
    </row>
    <row r="132" spans="2:7">
      <c r="B132" s="2">
        <v>125</v>
      </c>
      <c r="C132" s="2">
        <v>23</v>
      </c>
      <c r="D132" s="2">
        <v>2</v>
      </c>
      <c r="E132" s="2" t="s">
        <v>65</v>
      </c>
      <c r="F132" s="2" t="s">
        <v>244</v>
      </c>
      <c r="G132" t="s">
        <v>221</v>
      </c>
    </row>
    <row r="133" spans="2:7">
      <c r="B133" s="2">
        <v>126</v>
      </c>
      <c r="C133" s="2">
        <v>24</v>
      </c>
      <c r="D133" s="2">
        <v>2</v>
      </c>
      <c r="E133" s="2" t="s">
        <v>67</v>
      </c>
      <c r="F133" s="2" t="s">
        <v>245</v>
      </c>
      <c r="G133" t="s">
        <v>221</v>
      </c>
    </row>
    <row r="134" spans="2:7">
      <c r="B134" s="2">
        <v>127</v>
      </c>
      <c r="C134" s="2">
        <v>25</v>
      </c>
      <c r="D134" s="2">
        <v>2</v>
      </c>
      <c r="E134" s="2" t="s">
        <v>69</v>
      </c>
      <c r="F134" s="2" t="s">
        <v>246</v>
      </c>
      <c r="G134" t="s">
        <v>221</v>
      </c>
    </row>
    <row r="135" spans="2:7">
      <c r="B135" s="2">
        <v>128</v>
      </c>
      <c r="C135" s="2">
        <v>26</v>
      </c>
      <c r="D135" s="2">
        <v>2</v>
      </c>
      <c r="E135" s="2" t="s">
        <v>71</v>
      </c>
      <c r="F135" s="2" t="s">
        <v>247</v>
      </c>
      <c r="G135" t="s">
        <v>221</v>
      </c>
    </row>
    <row r="136" spans="2:7">
      <c r="B136" s="2">
        <v>129</v>
      </c>
      <c r="C136" s="2">
        <v>27</v>
      </c>
      <c r="D136" s="2">
        <v>2</v>
      </c>
      <c r="E136" s="2" t="s">
        <v>73</v>
      </c>
      <c r="F136" s="2" t="s">
        <v>248</v>
      </c>
      <c r="G136" t="s">
        <v>221</v>
      </c>
    </row>
    <row r="137" spans="2:7">
      <c r="B137" s="2">
        <v>130</v>
      </c>
      <c r="C137" s="2">
        <v>28</v>
      </c>
      <c r="D137" s="2">
        <v>2</v>
      </c>
      <c r="E137" s="2" t="s">
        <v>75</v>
      </c>
      <c r="F137" s="2" t="s">
        <v>249</v>
      </c>
      <c r="G137" t="s">
        <v>221</v>
      </c>
    </row>
    <row r="138" spans="2:7">
      <c r="B138" s="2">
        <v>131</v>
      </c>
      <c r="C138" s="2">
        <v>29</v>
      </c>
      <c r="D138" s="2">
        <v>2</v>
      </c>
      <c r="E138" s="2" t="s">
        <v>77</v>
      </c>
      <c r="F138" s="2" t="s">
        <v>250</v>
      </c>
      <c r="G138" t="s">
        <v>221</v>
      </c>
    </row>
    <row r="139" spans="2:7">
      <c r="B139" s="2">
        <v>132</v>
      </c>
      <c r="C139" s="2">
        <v>30</v>
      </c>
      <c r="D139" s="2">
        <v>2</v>
      </c>
      <c r="E139" s="2" t="s">
        <v>79</v>
      </c>
      <c r="F139" s="2" t="s">
        <v>251</v>
      </c>
      <c r="G139" t="s">
        <v>221</v>
      </c>
    </row>
    <row r="140" spans="2:7">
      <c r="B140" s="2">
        <v>133</v>
      </c>
      <c r="C140" s="1">
        <v>31</v>
      </c>
      <c r="D140" s="1">
        <v>2</v>
      </c>
      <c r="E140" s="1" t="s">
        <v>81</v>
      </c>
      <c r="F140" s="2" t="s">
        <v>252</v>
      </c>
      <c r="G140" s="1" t="s">
        <v>221</v>
      </c>
    </row>
    <row r="141" spans="2:7">
      <c r="B141" s="2">
        <v>134</v>
      </c>
      <c r="C141" s="1">
        <v>32</v>
      </c>
      <c r="D141" s="1">
        <v>2</v>
      </c>
      <c r="E141" s="1" t="s">
        <v>83</v>
      </c>
      <c r="F141" s="2" t="s">
        <v>253</v>
      </c>
      <c r="G141" s="1" t="s">
        <v>221</v>
      </c>
    </row>
    <row r="142" spans="2:7">
      <c r="B142" s="2">
        <v>135</v>
      </c>
      <c r="C142" s="1">
        <v>33</v>
      </c>
      <c r="D142" s="1">
        <v>2</v>
      </c>
      <c r="E142" s="1" t="s">
        <v>85</v>
      </c>
      <c r="F142" s="2" t="s">
        <v>254</v>
      </c>
      <c r="G142" s="1" t="s">
        <v>221</v>
      </c>
    </row>
    <row r="143" spans="2:7">
      <c r="B143" s="2">
        <v>136</v>
      </c>
      <c r="C143" s="1">
        <v>34</v>
      </c>
      <c r="D143" s="1">
        <v>2</v>
      </c>
      <c r="E143" s="1" t="s">
        <v>87</v>
      </c>
      <c r="F143" s="2" t="s">
        <v>255</v>
      </c>
      <c r="G143" s="1" t="s">
        <v>221</v>
      </c>
    </row>
    <row r="144" spans="2:7">
      <c r="B144" s="2">
        <v>137</v>
      </c>
      <c r="C144" s="1">
        <v>35</v>
      </c>
      <c r="D144" s="1">
        <v>2</v>
      </c>
      <c r="E144" s="1" t="s">
        <v>89</v>
      </c>
      <c r="F144" s="2" t="s">
        <v>256</v>
      </c>
      <c r="G144" s="1" t="s">
        <v>221</v>
      </c>
    </row>
    <row r="145" spans="2:7">
      <c r="B145" s="2">
        <v>138</v>
      </c>
      <c r="C145" s="1">
        <v>36</v>
      </c>
      <c r="D145" s="1">
        <v>2</v>
      </c>
      <c r="E145" s="1" t="s">
        <v>91</v>
      </c>
      <c r="F145" s="2" t="s">
        <v>257</v>
      </c>
      <c r="G145" s="1" t="s">
        <v>221</v>
      </c>
    </row>
    <row r="146" spans="2:7">
      <c r="B146" s="2">
        <v>139</v>
      </c>
      <c r="C146" s="1">
        <v>37</v>
      </c>
      <c r="D146" s="1">
        <v>2</v>
      </c>
      <c r="E146" s="1" t="s">
        <v>93</v>
      </c>
      <c r="F146" s="2" t="s">
        <v>258</v>
      </c>
      <c r="G146" s="1" t="s">
        <v>221</v>
      </c>
    </row>
    <row r="147" spans="2:7">
      <c r="B147" s="2">
        <v>140</v>
      </c>
      <c r="C147" s="1">
        <v>38</v>
      </c>
      <c r="D147" s="1">
        <v>2</v>
      </c>
      <c r="E147" s="1" t="s">
        <v>95</v>
      </c>
      <c r="F147" s="2" t="s">
        <v>259</v>
      </c>
      <c r="G147" s="1" t="s">
        <v>221</v>
      </c>
    </row>
    <row r="148" spans="2:7">
      <c r="B148" s="2">
        <v>141</v>
      </c>
      <c r="C148" s="1">
        <v>39</v>
      </c>
      <c r="D148" s="1">
        <v>2</v>
      </c>
      <c r="E148" s="1" t="s">
        <v>97</v>
      </c>
      <c r="F148" s="2" t="s">
        <v>260</v>
      </c>
      <c r="G148" s="1" t="s">
        <v>221</v>
      </c>
    </row>
    <row r="149" spans="2:7">
      <c r="B149" s="2">
        <v>142</v>
      </c>
      <c r="C149" s="1">
        <v>40</v>
      </c>
      <c r="D149" s="1">
        <v>2</v>
      </c>
      <c r="E149" s="1" t="s">
        <v>99</v>
      </c>
      <c r="F149" s="2" t="s">
        <v>261</v>
      </c>
      <c r="G149" s="1" t="s">
        <v>221</v>
      </c>
    </row>
    <row r="150" spans="2:7">
      <c r="B150" s="2">
        <v>143</v>
      </c>
      <c r="C150" s="1">
        <v>41</v>
      </c>
      <c r="D150" s="1">
        <v>2</v>
      </c>
      <c r="E150" s="1" t="s">
        <v>101</v>
      </c>
      <c r="F150" s="2" t="s">
        <v>262</v>
      </c>
      <c r="G150" s="1" t="s">
        <v>221</v>
      </c>
    </row>
    <row r="151" spans="2:7">
      <c r="B151" s="2">
        <v>144</v>
      </c>
      <c r="C151" s="1">
        <v>42</v>
      </c>
      <c r="D151" s="1">
        <v>2</v>
      </c>
      <c r="E151" s="1" t="s">
        <v>103</v>
      </c>
      <c r="F151" s="2" t="s">
        <v>263</v>
      </c>
      <c r="G151" s="1" t="s">
        <v>221</v>
      </c>
    </row>
    <row r="152" spans="2:7">
      <c r="B152" s="2">
        <v>145</v>
      </c>
      <c r="C152" s="1">
        <v>43</v>
      </c>
      <c r="D152" s="1">
        <v>2</v>
      </c>
      <c r="E152" s="1" t="s">
        <v>105</v>
      </c>
      <c r="F152" s="2" t="s">
        <v>264</v>
      </c>
      <c r="G152" s="1" t="s">
        <v>221</v>
      </c>
    </row>
    <row r="153" spans="2:7">
      <c r="B153" s="2">
        <v>146</v>
      </c>
      <c r="C153" s="1">
        <v>44</v>
      </c>
      <c r="D153" s="1">
        <v>2</v>
      </c>
      <c r="E153" s="1" t="s">
        <v>107</v>
      </c>
      <c r="F153" s="2" t="s">
        <v>265</v>
      </c>
      <c r="G153" s="1" t="s">
        <v>221</v>
      </c>
    </row>
    <row r="154" spans="2:7">
      <c r="B154" s="2">
        <v>147</v>
      </c>
      <c r="C154" s="1">
        <v>45</v>
      </c>
      <c r="D154" s="1">
        <v>2</v>
      </c>
      <c r="E154" s="1" t="s">
        <v>109</v>
      </c>
      <c r="F154" s="2" t="s">
        <v>266</v>
      </c>
      <c r="G154" s="1" t="s">
        <v>221</v>
      </c>
    </row>
    <row r="155" spans="2:7">
      <c r="B155" s="2">
        <v>148</v>
      </c>
      <c r="C155" s="1">
        <v>46</v>
      </c>
      <c r="D155" s="1">
        <v>2</v>
      </c>
      <c r="E155" s="1" t="s">
        <v>111</v>
      </c>
      <c r="F155" s="2" t="s">
        <v>267</v>
      </c>
      <c r="G155" s="1" t="s">
        <v>221</v>
      </c>
    </row>
    <row r="156" spans="2:7">
      <c r="B156" s="2">
        <v>149</v>
      </c>
      <c r="C156" s="1">
        <v>47</v>
      </c>
      <c r="D156" s="1">
        <v>2</v>
      </c>
      <c r="E156" s="1" t="s">
        <v>113</v>
      </c>
      <c r="F156" s="2" t="s">
        <v>268</v>
      </c>
      <c r="G156" s="1" t="s">
        <v>221</v>
      </c>
    </row>
    <row r="157" spans="2:7">
      <c r="B157" s="2">
        <v>150</v>
      </c>
      <c r="C157" s="1">
        <v>48</v>
      </c>
      <c r="D157" s="1">
        <v>2</v>
      </c>
      <c r="E157" s="1" t="s">
        <v>115</v>
      </c>
      <c r="F157" s="2" t="s">
        <v>269</v>
      </c>
      <c r="G157" s="1" t="s">
        <v>221</v>
      </c>
    </row>
    <row r="158" spans="2:7">
      <c r="B158" s="2">
        <v>151</v>
      </c>
      <c r="C158" s="1">
        <v>49</v>
      </c>
      <c r="D158" s="1">
        <v>2</v>
      </c>
      <c r="E158" s="1" t="s">
        <v>117</v>
      </c>
      <c r="F158" s="2" t="s">
        <v>270</v>
      </c>
      <c r="G158" s="1" t="s">
        <v>221</v>
      </c>
    </row>
    <row r="159" spans="2:7">
      <c r="B159" s="2">
        <v>152</v>
      </c>
      <c r="C159" s="1">
        <v>50</v>
      </c>
      <c r="D159" s="1">
        <v>2</v>
      </c>
      <c r="E159" s="1" t="s">
        <v>119</v>
      </c>
      <c r="F159" s="2" t="s">
        <v>271</v>
      </c>
      <c r="G159" s="1" t="s">
        <v>221</v>
      </c>
    </row>
    <row r="160" spans="2:7">
      <c r="B160" s="2">
        <v>153</v>
      </c>
      <c r="C160" s="1">
        <v>51</v>
      </c>
      <c r="D160" s="1">
        <v>2</v>
      </c>
      <c r="E160" s="1" t="s">
        <v>121</v>
      </c>
      <c r="F160" s="2" t="s">
        <v>272</v>
      </c>
      <c r="G160" s="1" t="s">
        <v>221</v>
      </c>
    </row>
    <row r="161" spans="2:7">
      <c r="B161" s="2">
        <v>154</v>
      </c>
      <c r="C161" s="1">
        <v>52</v>
      </c>
      <c r="D161" s="1">
        <v>2</v>
      </c>
      <c r="E161" s="1" t="s">
        <v>123</v>
      </c>
      <c r="F161" s="2" t="s">
        <v>273</v>
      </c>
      <c r="G161" s="1" t="s">
        <v>221</v>
      </c>
    </row>
    <row r="162" spans="2:7">
      <c r="B162" s="2">
        <v>155</v>
      </c>
      <c r="C162" s="1">
        <v>53</v>
      </c>
      <c r="D162" s="1">
        <v>2</v>
      </c>
      <c r="E162" s="1" t="s">
        <v>125</v>
      </c>
      <c r="F162" s="2" t="s">
        <v>274</v>
      </c>
      <c r="G162" s="1" t="s">
        <v>221</v>
      </c>
    </row>
    <row r="163" spans="2:7">
      <c r="B163" s="2">
        <v>156</v>
      </c>
      <c r="C163" s="1">
        <v>54</v>
      </c>
      <c r="D163" s="1">
        <v>2</v>
      </c>
      <c r="E163" s="1" t="s">
        <v>127</v>
      </c>
      <c r="F163" s="2" t="s">
        <v>275</v>
      </c>
      <c r="G163" s="1" t="s">
        <v>221</v>
      </c>
    </row>
    <row r="164" spans="2:7">
      <c r="B164" s="2">
        <v>157</v>
      </c>
      <c r="C164" s="1">
        <v>55</v>
      </c>
      <c r="D164" s="1">
        <v>2</v>
      </c>
      <c r="E164" s="1" t="s">
        <v>129</v>
      </c>
      <c r="F164" s="2" t="s">
        <v>276</v>
      </c>
      <c r="G164" s="1" t="s">
        <v>221</v>
      </c>
    </row>
    <row r="165" spans="2:7">
      <c r="B165" s="2">
        <v>158</v>
      </c>
      <c r="C165" s="1">
        <v>56</v>
      </c>
      <c r="D165" s="1">
        <v>2</v>
      </c>
      <c r="E165" s="1" t="s">
        <v>131</v>
      </c>
      <c r="F165" s="2" t="s">
        <v>277</v>
      </c>
      <c r="G165" s="1" t="s">
        <v>221</v>
      </c>
    </row>
    <row r="166" spans="2:7">
      <c r="B166" s="2">
        <v>159</v>
      </c>
      <c r="C166" s="1">
        <v>57</v>
      </c>
      <c r="D166" s="1">
        <v>2</v>
      </c>
      <c r="E166" s="1" t="s">
        <v>133</v>
      </c>
      <c r="F166" s="2" t="s">
        <v>278</v>
      </c>
      <c r="G166" s="1" t="s">
        <v>221</v>
      </c>
    </row>
    <row r="167" spans="2:7">
      <c r="B167" s="2">
        <v>160</v>
      </c>
      <c r="C167" s="1">
        <v>58</v>
      </c>
      <c r="D167" s="1">
        <v>2</v>
      </c>
      <c r="E167" s="1" t="s">
        <v>135</v>
      </c>
      <c r="F167" s="2" t="s">
        <v>279</v>
      </c>
      <c r="G167" s="1" t="s">
        <v>221</v>
      </c>
    </row>
    <row r="168" spans="2:7">
      <c r="B168" s="2">
        <v>161</v>
      </c>
      <c r="C168" s="1">
        <v>59</v>
      </c>
      <c r="D168" s="1">
        <v>2</v>
      </c>
      <c r="E168" s="1" t="s">
        <v>137</v>
      </c>
      <c r="F168" s="2" t="s">
        <v>280</v>
      </c>
      <c r="G168" s="1" t="s">
        <v>221</v>
      </c>
    </row>
    <row r="169" spans="2:7">
      <c r="B169" s="2">
        <v>162</v>
      </c>
      <c r="C169" s="1">
        <v>60</v>
      </c>
      <c r="D169" s="1">
        <v>2</v>
      </c>
      <c r="E169" s="1" t="s">
        <v>139</v>
      </c>
      <c r="F169" s="2" t="s">
        <v>281</v>
      </c>
      <c r="G169" s="1" t="s">
        <v>221</v>
      </c>
    </row>
    <row r="170" spans="2:7">
      <c r="B170" s="2">
        <v>163</v>
      </c>
      <c r="C170" s="1">
        <v>61</v>
      </c>
      <c r="D170" s="1">
        <v>2</v>
      </c>
      <c r="E170" s="1" t="s">
        <v>141</v>
      </c>
      <c r="F170" s="2" t="s">
        <v>282</v>
      </c>
      <c r="G170" s="1" t="s">
        <v>221</v>
      </c>
    </row>
    <row r="171" spans="2:7">
      <c r="B171" s="2">
        <v>164</v>
      </c>
      <c r="C171" s="1">
        <v>62</v>
      </c>
      <c r="D171" s="1">
        <v>2</v>
      </c>
      <c r="E171" s="1" t="s">
        <v>143</v>
      </c>
      <c r="F171" s="2" t="s">
        <v>283</v>
      </c>
      <c r="G171" s="1" t="s">
        <v>221</v>
      </c>
    </row>
    <row r="172" spans="2:7">
      <c r="B172" s="2">
        <v>165</v>
      </c>
      <c r="C172" s="1">
        <v>63</v>
      </c>
      <c r="D172" s="1">
        <v>2</v>
      </c>
      <c r="E172" s="1" t="s">
        <v>145</v>
      </c>
      <c r="F172" s="2" t="s">
        <v>284</v>
      </c>
      <c r="G172" s="1" t="s">
        <v>221</v>
      </c>
    </row>
    <row r="173" spans="2:7">
      <c r="B173" s="2">
        <v>166</v>
      </c>
      <c r="C173" s="1">
        <v>64</v>
      </c>
      <c r="D173" s="1">
        <v>2</v>
      </c>
      <c r="E173" s="1" t="s">
        <v>147</v>
      </c>
      <c r="F173" s="2" t="s">
        <v>285</v>
      </c>
      <c r="G173" s="1" t="s">
        <v>221</v>
      </c>
    </row>
    <row r="174" spans="2:7">
      <c r="B174" s="2">
        <v>167</v>
      </c>
      <c r="C174" s="1">
        <v>65</v>
      </c>
      <c r="D174" s="1">
        <v>2</v>
      </c>
      <c r="E174" s="1" t="s">
        <v>149</v>
      </c>
      <c r="F174" s="2" t="s">
        <v>286</v>
      </c>
      <c r="G174" s="1" t="s">
        <v>221</v>
      </c>
    </row>
    <row r="175" spans="2:7">
      <c r="B175" s="2">
        <v>168</v>
      </c>
      <c r="C175" s="1">
        <v>66</v>
      </c>
      <c r="D175" s="1">
        <v>2</v>
      </c>
      <c r="E175" s="1" t="s">
        <v>151</v>
      </c>
      <c r="F175" s="2" t="s">
        <v>287</v>
      </c>
      <c r="G175" s="1" t="s">
        <v>221</v>
      </c>
    </row>
    <row r="176" spans="2:7">
      <c r="B176" s="2">
        <v>169</v>
      </c>
      <c r="C176" s="1">
        <v>67</v>
      </c>
      <c r="D176" s="1">
        <v>2</v>
      </c>
      <c r="E176" s="1" t="s">
        <v>153</v>
      </c>
      <c r="F176" s="2" t="s">
        <v>288</v>
      </c>
      <c r="G176" s="1" t="s">
        <v>221</v>
      </c>
    </row>
    <row r="177" spans="2:7">
      <c r="B177" s="2">
        <v>170</v>
      </c>
      <c r="C177" s="1">
        <v>68</v>
      </c>
      <c r="D177" s="1">
        <v>2</v>
      </c>
      <c r="E177" s="1" t="s">
        <v>155</v>
      </c>
      <c r="F177" s="2" t="s">
        <v>289</v>
      </c>
      <c r="G177" s="1" t="s">
        <v>221</v>
      </c>
    </row>
    <row r="178" spans="2:7">
      <c r="B178" s="2">
        <v>171</v>
      </c>
      <c r="C178" s="1">
        <v>69</v>
      </c>
      <c r="D178" s="1">
        <v>2</v>
      </c>
      <c r="E178" s="1" t="s">
        <v>157</v>
      </c>
      <c r="F178" s="2" t="s">
        <v>290</v>
      </c>
      <c r="G178" s="1" t="s">
        <v>221</v>
      </c>
    </row>
    <row r="179" spans="2:7">
      <c r="B179" s="2">
        <v>172</v>
      </c>
      <c r="C179" s="1">
        <v>70</v>
      </c>
      <c r="D179" s="1">
        <v>2</v>
      </c>
      <c r="E179" s="1" t="s">
        <v>159</v>
      </c>
      <c r="F179" s="2" t="s">
        <v>291</v>
      </c>
      <c r="G179" s="1" t="s">
        <v>221</v>
      </c>
    </row>
    <row r="180" spans="2:7">
      <c r="B180" s="2">
        <v>173</v>
      </c>
      <c r="C180" s="1">
        <v>71</v>
      </c>
      <c r="D180" s="1">
        <v>2</v>
      </c>
      <c r="E180" s="1" t="s">
        <v>161</v>
      </c>
      <c r="F180" s="2" t="s">
        <v>292</v>
      </c>
      <c r="G180" s="1" t="s">
        <v>221</v>
      </c>
    </row>
    <row r="181" spans="2:7">
      <c r="B181" s="2">
        <v>174</v>
      </c>
      <c r="C181" s="1">
        <v>72</v>
      </c>
      <c r="D181" s="1">
        <v>2</v>
      </c>
      <c r="E181" s="1" t="s">
        <v>163</v>
      </c>
      <c r="F181" s="2" t="s">
        <v>293</v>
      </c>
      <c r="G181" s="1" t="s">
        <v>221</v>
      </c>
    </row>
    <row r="182" spans="2:7">
      <c r="B182" s="2">
        <v>175</v>
      </c>
      <c r="C182" s="1">
        <v>73</v>
      </c>
      <c r="D182" s="1">
        <v>2</v>
      </c>
      <c r="E182" s="1" t="s">
        <v>165</v>
      </c>
      <c r="F182" s="2" t="s">
        <v>294</v>
      </c>
      <c r="G182" s="1" t="s">
        <v>221</v>
      </c>
    </row>
    <row r="183" spans="2:7">
      <c r="B183" s="2">
        <v>176</v>
      </c>
      <c r="C183" s="1">
        <v>74</v>
      </c>
      <c r="D183" s="1">
        <v>2</v>
      </c>
      <c r="E183" s="1" t="s">
        <v>167</v>
      </c>
      <c r="F183" s="2" t="s">
        <v>295</v>
      </c>
      <c r="G183" s="1" t="s">
        <v>221</v>
      </c>
    </row>
    <row r="184" spans="2:7">
      <c r="B184" s="2">
        <v>177</v>
      </c>
      <c r="C184" s="1">
        <v>75</v>
      </c>
      <c r="D184" s="1">
        <v>2</v>
      </c>
      <c r="E184" s="1" t="s">
        <v>169</v>
      </c>
      <c r="F184" s="2" t="s">
        <v>296</v>
      </c>
      <c r="G184" s="1" t="s">
        <v>221</v>
      </c>
    </row>
    <row r="185" spans="2:7">
      <c r="B185" s="2">
        <v>178</v>
      </c>
      <c r="C185" s="1">
        <v>76</v>
      </c>
      <c r="D185" s="1">
        <v>2</v>
      </c>
      <c r="E185" s="1" t="s">
        <v>171</v>
      </c>
      <c r="F185" s="2" t="s">
        <v>297</v>
      </c>
      <c r="G185" s="1" t="s">
        <v>221</v>
      </c>
    </row>
    <row r="186" spans="2:7">
      <c r="B186" s="2">
        <v>179</v>
      </c>
      <c r="C186" s="1">
        <v>77</v>
      </c>
      <c r="D186" s="1">
        <v>2</v>
      </c>
      <c r="E186" s="1" t="s">
        <v>173</v>
      </c>
      <c r="F186" s="2" t="s">
        <v>298</v>
      </c>
      <c r="G186" s="1" t="s">
        <v>221</v>
      </c>
    </row>
    <row r="187" spans="2:7">
      <c r="B187" s="2">
        <v>180</v>
      </c>
      <c r="C187" s="1">
        <v>78</v>
      </c>
      <c r="D187" s="1">
        <v>2</v>
      </c>
      <c r="E187" s="1" t="s">
        <v>175</v>
      </c>
      <c r="F187" s="2" t="s">
        <v>299</v>
      </c>
      <c r="G187" s="1" t="s">
        <v>221</v>
      </c>
    </row>
    <row r="188" spans="2:7">
      <c r="B188" s="2">
        <v>181</v>
      </c>
      <c r="C188" s="1">
        <v>79</v>
      </c>
      <c r="D188" s="1">
        <v>2</v>
      </c>
      <c r="E188" s="1" t="s">
        <v>177</v>
      </c>
      <c r="F188" s="2" t="s">
        <v>300</v>
      </c>
      <c r="G188" s="1" t="s">
        <v>221</v>
      </c>
    </row>
    <row r="189" spans="2:7">
      <c r="B189" s="2">
        <v>182</v>
      </c>
      <c r="C189" s="1">
        <v>80</v>
      </c>
      <c r="D189" s="1">
        <v>2</v>
      </c>
      <c r="E189" s="1" t="s">
        <v>179</v>
      </c>
      <c r="F189" s="2" t="s">
        <v>301</v>
      </c>
      <c r="G189" s="1" t="s">
        <v>221</v>
      </c>
    </row>
    <row r="190" spans="2:7">
      <c r="B190" s="2">
        <v>183</v>
      </c>
      <c r="C190" s="1">
        <v>81</v>
      </c>
      <c r="D190" s="1">
        <v>2</v>
      </c>
      <c r="E190" s="1" t="s">
        <v>181</v>
      </c>
      <c r="F190" s="2" t="s">
        <v>302</v>
      </c>
      <c r="G190" s="1" t="s">
        <v>221</v>
      </c>
    </row>
    <row r="191" spans="2:7">
      <c r="B191" s="2">
        <v>184</v>
      </c>
      <c r="C191" s="1">
        <v>82</v>
      </c>
      <c r="D191" s="1">
        <v>2</v>
      </c>
      <c r="E191" s="1" t="s">
        <v>183</v>
      </c>
      <c r="F191" s="2" t="s">
        <v>303</v>
      </c>
      <c r="G191" s="1" t="s">
        <v>221</v>
      </c>
    </row>
    <row r="192" spans="2:7">
      <c r="B192" s="2">
        <v>185</v>
      </c>
      <c r="C192" s="1">
        <v>83</v>
      </c>
      <c r="D192" s="1">
        <v>2</v>
      </c>
      <c r="E192" s="1" t="s">
        <v>185</v>
      </c>
      <c r="F192" s="2" t="s">
        <v>304</v>
      </c>
      <c r="G192" s="1" t="s">
        <v>221</v>
      </c>
    </row>
    <row r="193" spans="2:7">
      <c r="B193" s="2">
        <v>186</v>
      </c>
      <c r="C193" s="1">
        <v>84</v>
      </c>
      <c r="D193" s="1">
        <v>2</v>
      </c>
      <c r="E193" s="1" t="s">
        <v>187</v>
      </c>
      <c r="F193" s="2" t="s">
        <v>305</v>
      </c>
      <c r="G193" s="1" t="s">
        <v>221</v>
      </c>
    </row>
    <row r="194" spans="2:7">
      <c r="B194" s="2">
        <v>187</v>
      </c>
      <c r="C194" s="1">
        <v>85</v>
      </c>
      <c r="D194" s="1">
        <v>2</v>
      </c>
      <c r="E194" s="1" t="s">
        <v>189</v>
      </c>
      <c r="F194" s="2" t="s">
        <v>306</v>
      </c>
      <c r="G194" s="1" t="s">
        <v>221</v>
      </c>
    </row>
    <row r="195" spans="2:7">
      <c r="B195" s="2">
        <v>188</v>
      </c>
      <c r="C195" s="1">
        <v>86</v>
      </c>
      <c r="D195" s="1">
        <v>2</v>
      </c>
      <c r="E195" s="1" t="s">
        <v>191</v>
      </c>
      <c r="F195" s="2" t="s">
        <v>307</v>
      </c>
      <c r="G195" s="1" t="s">
        <v>221</v>
      </c>
    </row>
    <row r="196" spans="2:7">
      <c r="B196" s="2">
        <v>189</v>
      </c>
      <c r="C196" s="1">
        <v>87</v>
      </c>
      <c r="D196" s="1">
        <v>2</v>
      </c>
      <c r="E196" s="1" t="s">
        <v>193</v>
      </c>
      <c r="F196" s="2" t="s">
        <v>308</v>
      </c>
      <c r="G196" s="1" t="s">
        <v>221</v>
      </c>
    </row>
    <row r="197" spans="2:7">
      <c r="B197" s="2">
        <v>190</v>
      </c>
      <c r="C197" s="1">
        <v>88</v>
      </c>
      <c r="D197" s="1">
        <v>2</v>
      </c>
      <c r="E197" s="1" t="s">
        <v>195</v>
      </c>
      <c r="F197" s="2" t="s">
        <v>309</v>
      </c>
      <c r="G197" s="1" t="s">
        <v>221</v>
      </c>
    </row>
    <row r="198" spans="2:7">
      <c r="B198" s="2">
        <v>191</v>
      </c>
      <c r="C198" s="1">
        <v>89</v>
      </c>
      <c r="D198" s="1">
        <v>2</v>
      </c>
      <c r="E198" s="1" t="s">
        <v>197</v>
      </c>
      <c r="F198" s="2" t="s">
        <v>310</v>
      </c>
      <c r="G198" s="1" t="s">
        <v>221</v>
      </c>
    </row>
    <row r="199" spans="2:7">
      <c r="B199" s="2">
        <v>192</v>
      </c>
      <c r="C199" s="1">
        <v>90</v>
      </c>
      <c r="D199" s="1">
        <v>2</v>
      </c>
      <c r="E199" s="1" t="s">
        <v>199</v>
      </c>
      <c r="F199" s="2" t="s">
        <v>311</v>
      </c>
      <c r="G199" s="1" t="s">
        <v>221</v>
      </c>
    </row>
    <row r="200" spans="2:7">
      <c r="B200" s="2">
        <v>193</v>
      </c>
      <c r="C200" s="1">
        <v>91</v>
      </c>
      <c r="D200" s="1">
        <v>2</v>
      </c>
      <c r="E200" s="1" t="s">
        <v>201</v>
      </c>
      <c r="F200" s="2" t="s">
        <v>312</v>
      </c>
      <c r="G200" s="1" t="s">
        <v>221</v>
      </c>
    </row>
    <row r="201" spans="2:7">
      <c r="B201" s="2">
        <v>194</v>
      </c>
      <c r="C201" s="1">
        <v>92</v>
      </c>
      <c r="D201" s="1">
        <v>2</v>
      </c>
      <c r="E201" s="1" t="s">
        <v>203</v>
      </c>
      <c r="F201" s="2" t="s">
        <v>313</v>
      </c>
      <c r="G201" s="1" t="s">
        <v>221</v>
      </c>
    </row>
    <row r="202" spans="2:7">
      <c r="B202" s="2">
        <v>195</v>
      </c>
      <c r="C202" s="1">
        <v>93</v>
      </c>
      <c r="D202" s="1">
        <v>2</v>
      </c>
      <c r="E202" s="1" t="s">
        <v>205</v>
      </c>
      <c r="F202" s="2" t="s">
        <v>314</v>
      </c>
      <c r="G202" s="1" t="s">
        <v>221</v>
      </c>
    </row>
    <row r="203" spans="2:7">
      <c r="B203" s="2">
        <v>196</v>
      </c>
      <c r="C203" s="1">
        <v>94</v>
      </c>
      <c r="D203" s="1">
        <v>2</v>
      </c>
      <c r="E203" s="1" t="s">
        <v>207</v>
      </c>
      <c r="F203" s="2" t="s">
        <v>315</v>
      </c>
      <c r="G203" s="1" t="s">
        <v>221</v>
      </c>
    </row>
    <row r="204" spans="2:7">
      <c r="B204" s="2">
        <v>197</v>
      </c>
      <c r="C204" s="1">
        <v>95</v>
      </c>
      <c r="D204" s="1">
        <v>2</v>
      </c>
      <c r="E204" s="1" t="s">
        <v>209</v>
      </c>
      <c r="F204" s="2" t="s">
        <v>316</v>
      </c>
      <c r="G204" s="1" t="s">
        <v>221</v>
      </c>
    </row>
    <row r="205" spans="2:7">
      <c r="B205" s="2">
        <v>198</v>
      </c>
      <c r="C205" s="1">
        <v>96</v>
      </c>
      <c r="D205" s="1">
        <v>2</v>
      </c>
      <c r="E205" s="1" t="s">
        <v>211</v>
      </c>
      <c r="F205" s="2" t="s">
        <v>317</v>
      </c>
      <c r="G205" s="1" t="s">
        <v>221</v>
      </c>
    </row>
    <row r="206" spans="2:7">
      <c r="B206" s="2">
        <v>199</v>
      </c>
      <c r="C206" s="1">
        <v>97</v>
      </c>
      <c r="D206" s="1">
        <v>2</v>
      </c>
      <c r="E206" s="1" t="s">
        <v>213</v>
      </c>
      <c r="F206" s="2" t="s">
        <v>318</v>
      </c>
      <c r="G206" s="1" t="s">
        <v>221</v>
      </c>
    </row>
    <row r="207" spans="2:7">
      <c r="B207" s="2">
        <v>200</v>
      </c>
      <c r="C207" s="1">
        <v>98</v>
      </c>
      <c r="D207" s="1">
        <v>2</v>
      </c>
      <c r="E207" s="1" t="s">
        <v>215</v>
      </c>
      <c r="F207" s="2" t="s">
        <v>319</v>
      </c>
      <c r="G207" s="1" t="s">
        <v>221</v>
      </c>
    </row>
    <row r="208" spans="2:7">
      <c r="B208" s="2">
        <v>201</v>
      </c>
      <c r="C208" s="1">
        <v>99</v>
      </c>
      <c r="D208" s="1">
        <v>2</v>
      </c>
      <c r="E208" s="1" t="s">
        <v>217</v>
      </c>
      <c r="F208" s="2" t="s">
        <v>320</v>
      </c>
      <c r="G208" s="1" t="s">
        <v>221</v>
      </c>
    </row>
    <row r="209" spans="2:7">
      <c r="B209" s="2">
        <v>202</v>
      </c>
      <c r="C209" s="1">
        <v>100</v>
      </c>
      <c r="D209" s="1">
        <v>2</v>
      </c>
      <c r="F209" s="2" t="s">
        <v>321</v>
      </c>
      <c r="G209" s="1" t="s">
        <v>221</v>
      </c>
    </row>
    <row r="210" spans="2:7">
      <c r="B210" s="2">
        <v>203</v>
      </c>
      <c r="C210" s="1">
        <v>0</v>
      </c>
      <c r="D210" s="1">
        <v>3</v>
      </c>
      <c r="E210" s="2" t="s">
        <v>15</v>
      </c>
      <c r="F210" s="2" t="s">
        <v>322</v>
      </c>
      <c r="G210" t="s">
        <v>323</v>
      </c>
    </row>
    <row r="211" spans="2:7">
      <c r="B211" s="2">
        <v>204</v>
      </c>
      <c r="C211" s="2">
        <v>1</v>
      </c>
      <c r="D211" s="2">
        <v>3</v>
      </c>
      <c r="E211" s="2" t="s">
        <v>18</v>
      </c>
      <c r="F211" s="2" t="s">
        <v>324</v>
      </c>
      <c r="G211" t="s">
        <v>323</v>
      </c>
    </row>
    <row r="212" spans="2:7">
      <c r="B212" s="2">
        <v>205</v>
      </c>
      <c r="C212" s="2">
        <v>2</v>
      </c>
      <c r="D212" s="2">
        <v>3</v>
      </c>
      <c r="E212" s="2" t="s">
        <v>20</v>
      </c>
      <c r="F212" s="2" t="s">
        <v>325</v>
      </c>
      <c r="G212" t="s">
        <v>323</v>
      </c>
    </row>
    <row r="213" spans="2:7">
      <c r="B213" s="2">
        <v>206</v>
      </c>
      <c r="C213" s="2">
        <v>3</v>
      </c>
      <c r="D213" s="2">
        <v>3</v>
      </c>
      <c r="E213" s="2" t="s">
        <v>22</v>
      </c>
      <c r="F213" s="2" t="s">
        <v>326</v>
      </c>
      <c r="G213" t="s">
        <v>323</v>
      </c>
    </row>
    <row r="214" spans="2:7">
      <c r="B214" s="2">
        <v>207</v>
      </c>
      <c r="C214" s="2">
        <v>4</v>
      </c>
      <c r="D214" s="2">
        <v>3</v>
      </c>
      <c r="E214" s="2" t="s">
        <v>25</v>
      </c>
      <c r="F214" s="2" t="s">
        <v>327</v>
      </c>
      <c r="G214" t="s">
        <v>323</v>
      </c>
    </row>
    <row r="215" spans="2:7">
      <c r="B215" s="2">
        <v>208</v>
      </c>
      <c r="C215" s="2">
        <v>5</v>
      </c>
      <c r="D215" s="2">
        <v>3</v>
      </c>
      <c r="E215" s="2" t="s">
        <v>28</v>
      </c>
      <c r="F215" s="2" t="s">
        <v>328</v>
      </c>
      <c r="G215" t="s">
        <v>323</v>
      </c>
    </row>
    <row r="216" spans="2:7">
      <c r="B216" s="2">
        <v>209</v>
      </c>
      <c r="C216" s="2">
        <v>6</v>
      </c>
      <c r="D216" s="2">
        <v>3</v>
      </c>
      <c r="E216" s="2" t="s">
        <v>31</v>
      </c>
      <c r="F216" s="2" t="s">
        <v>329</v>
      </c>
      <c r="G216" t="s">
        <v>323</v>
      </c>
    </row>
    <row r="217" spans="2:7">
      <c r="B217" s="2">
        <v>210</v>
      </c>
      <c r="C217" s="2">
        <v>7</v>
      </c>
      <c r="D217" s="2">
        <v>3</v>
      </c>
      <c r="E217" s="2" t="s">
        <v>33</v>
      </c>
      <c r="F217" s="2" t="s">
        <v>330</v>
      </c>
      <c r="G217" t="s">
        <v>323</v>
      </c>
    </row>
    <row r="218" spans="2:7">
      <c r="B218" s="2">
        <v>211</v>
      </c>
      <c r="C218" s="2">
        <v>8</v>
      </c>
      <c r="D218" s="2">
        <v>3</v>
      </c>
      <c r="E218" s="2" t="s">
        <v>35</v>
      </c>
      <c r="F218" s="2" t="s">
        <v>331</v>
      </c>
      <c r="G218" t="s">
        <v>323</v>
      </c>
    </row>
    <row r="219" spans="2:7">
      <c r="B219" s="2">
        <v>212</v>
      </c>
      <c r="C219" s="2">
        <v>9</v>
      </c>
      <c r="D219" s="2">
        <v>3</v>
      </c>
      <c r="E219" s="2" t="s">
        <v>37</v>
      </c>
      <c r="F219" s="2" t="s">
        <v>332</v>
      </c>
      <c r="G219" t="s">
        <v>323</v>
      </c>
    </row>
    <row r="220" spans="2:7">
      <c r="B220" s="2">
        <v>213</v>
      </c>
      <c r="C220" s="2">
        <v>10</v>
      </c>
      <c r="D220" s="2">
        <v>3</v>
      </c>
      <c r="E220" s="2" t="s">
        <v>39</v>
      </c>
      <c r="F220" s="2" t="s">
        <v>333</v>
      </c>
      <c r="G220" t="s">
        <v>323</v>
      </c>
    </row>
    <row r="221" spans="2:7">
      <c r="B221" s="2">
        <v>214</v>
      </c>
      <c r="C221" s="2">
        <v>11</v>
      </c>
      <c r="D221" s="2">
        <v>3</v>
      </c>
      <c r="E221" s="2" t="s">
        <v>41</v>
      </c>
      <c r="F221" s="2" t="s">
        <v>334</v>
      </c>
      <c r="G221" t="s">
        <v>323</v>
      </c>
    </row>
    <row r="222" spans="2:7">
      <c r="B222" s="2">
        <v>215</v>
      </c>
      <c r="C222" s="2">
        <v>12</v>
      </c>
      <c r="D222" s="2">
        <v>3</v>
      </c>
      <c r="E222" s="2" t="s">
        <v>43</v>
      </c>
      <c r="F222" s="2" t="s">
        <v>335</v>
      </c>
      <c r="G222" t="s">
        <v>323</v>
      </c>
    </row>
    <row r="223" spans="2:7">
      <c r="B223" s="2">
        <v>216</v>
      </c>
      <c r="C223" s="2">
        <v>13</v>
      </c>
      <c r="D223" s="2">
        <v>3</v>
      </c>
      <c r="E223" s="2" t="s">
        <v>45</v>
      </c>
      <c r="F223" s="2" t="s">
        <v>336</v>
      </c>
      <c r="G223" t="s">
        <v>323</v>
      </c>
    </row>
    <row r="224" spans="2:7">
      <c r="B224" s="2">
        <v>217</v>
      </c>
      <c r="C224" s="2">
        <v>14</v>
      </c>
      <c r="D224" s="2">
        <v>3</v>
      </c>
      <c r="E224" s="2" t="s">
        <v>47</v>
      </c>
      <c r="F224" s="2" t="s">
        <v>337</v>
      </c>
      <c r="G224" t="s">
        <v>323</v>
      </c>
    </row>
    <row r="225" spans="2:7">
      <c r="B225" s="2">
        <v>218</v>
      </c>
      <c r="C225" s="2">
        <v>15</v>
      </c>
      <c r="D225" s="2">
        <v>3</v>
      </c>
      <c r="E225" s="2" t="s">
        <v>49</v>
      </c>
      <c r="F225" s="2" t="s">
        <v>338</v>
      </c>
      <c r="G225" t="s">
        <v>323</v>
      </c>
    </row>
    <row r="226" spans="2:7">
      <c r="B226" s="2">
        <v>219</v>
      </c>
      <c r="C226" s="2">
        <v>16</v>
      </c>
      <c r="D226" s="2">
        <v>3</v>
      </c>
      <c r="E226" s="2" t="s">
        <v>51</v>
      </c>
      <c r="F226" s="2" t="s">
        <v>339</v>
      </c>
      <c r="G226" t="s">
        <v>323</v>
      </c>
    </row>
    <row r="227" spans="2:7">
      <c r="B227" s="2">
        <v>220</v>
      </c>
      <c r="C227" s="2">
        <v>17</v>
      </c>
      <c r="D227" s="2">
        <v>3</v>
      </c>
      <c r="E227" s="2" t="s">
        <v>53</v>
      </c>
      <c r="F227" s="2" t="s">
        <v>340</v>
      </c>
      <c r="G227" t="s">
        <v>323</v>
      </c>
    </row>
    <row r="228" spans="2:7">
      <c r="B228" s="2">
        <v>221</v>
      </c>
      <c r="C228" s="2">
        <v>18</v>
      </c>
      <c r="D228" s="2">
        <v>3</v>
      </c>
      <c r="E228" s="2" t="s">
        <v>55</v>
      </c>
      <c r="F228" s="2" t="s">
        <v>341</v>
      </c>
      <c r="G228" t="s">
        <v>323</v>
      </c>
    </row>
    <row r="229" spans="2:7">
      <c r="B229" s="2">
        <v>222</v>
      </c>
      <c r="C229" s="2">
        <v>19</v>
      </c>
      <c r="D229" s="2">
        <v>3</v>
      </c>
      <c r="E229" s="2" t="s">
        <v>57</v>
      </c>
      <c r="F229" s="2" t="s">
        <v>342</v>
      </c>
      <c r="G229" t="s">
        <v>323</v>
      </c>
    </row>
    <row r="230" spans="2:7">
      <c r="B230" s="2">
        <v>223</v>
      </c>
      <c r="C230" s="2">
        <v>20</v>
      </c>
      <c r="D230" s="2">
        <v>3</v>
      </c>
      <c r="E230" s="2" t="s">
        <v>59</v>
      </c>
      <c r="F230" s="2" t="s">
        <v>343</v>
      </c>
      <c r="G230" t="s">
        <v>323</v>
      </c>
    </row>
    <row r="231" spans="2:7">
      <c r="B231" s="2">
        <v>224</v>
      </c>
      <c r="C231" s="2">
        <v>21</v>
      </c>
      <c r="D231" s="2">
        <v>3</v>
      </c>
      <c r="E231" s="2" t="s">
        <v>61</v>
      </c>
      <c r="F231" s="2" t="s">
        <v>344</v>
      </c>
      <c r="G231" t="s">
        <v>323</v>
      </c>
    </row>
    <row r="232" spans="2:7">
      <c r="B232" s="2">
        <v>225</v>
      </c>
      <c r="C232" s="2">
        <v>22</v>
      </c>
      <c r="D232" s="2">
        <v>3</v>
      </c>
      <c r="E232" s="2" t="s">
        <v>63</v>
      </c>
      <c r="F232" s="2" t="s">
        <v>345</v>
      </c>
      <c r="G232" t="s">
        <v>323</v>
      </c>
    </row>
    <row r="233" spans="2:7">
      <c r="B233" s="2">
        <v>226</v>
      </c>
      <c r="C233" s="2">
        <v>23</v>
      </c>
      <c r="D233" s="2">
        <v>3</v>
      </c>
      <c r="E233" s="2" t="s">
        <v>65</v>
      </c>
      <c r="F233" s="2" t="s">
        <v>346</v>
      </c>
      <c r="G233" t="s">
        <v>323</v>
      </c>
    </row>
    <row r="234" spans="2:7">
      <c r="B234" s="2">
        <v>227</v>
      </c>
      <c r="C234" s="2">
        <v>24</v>
      </c>
      <c r="D234" s="2">
        <v>3</v>
      </c>
      <c r="E234" s="2" t="s">
        <v>67</v>
      </c>
      <c r="F234" s="2" t="s">
        <v>347</v>
      </c>
      <c r="G234" t="s">
        <v>323</v>
      </c>
    </row>
    <row r="235" spans="2:7">
      <c r="B235" s="2">
        <v>228</v>
      </c>
      <c r="C235" s="2">
        <v>25</v>
      </c>
      <c r="D235" s="2">
        <v>3</v>
      </c>
      <c r="E235" s="2" t="s">
        <v>69</v>
      </c>
      <c r="F235" s="2" t="s">
        <v>348</v>
      </c>
      <c r="G235" t="s">
        <v>323</v>
      </c>
    </row>
    <row r="236" spans="2:7">
      <c r="B236" s="2">
        <v>229</v>
      </c>
      <c r="C236" s="2">
        <v>26</v>
      </c>
      <c r="D236" s="2">
        <v>3</v>
      </c>
      <c r="E236" s="2" t="s">
        <v>71</v>
      </c>
      <c r="F236" s="2" t="s">
        <v>349</v>
      </c>
      <c r="G236" t="s">
        <v>323</v>
      </c>
    </row>
    <row r="237" spans="2:7">
      <c r="B237" s="2">
        <v>230</v>
      </c>
      <c r="C237" s="2">
        <v>27</v>
      </c>
      <c r="D237" s="2">
        <v>3</v>
      </c>
      <c r="E237" s="2" t="s">
        <v>73</v>
      </c>
      <c r="F237" s="2" t="s">
        <v>350</v>
      </c>
      <c r="G237" t="s">
        <v>323</v>
      </c>
    </row>
    <row r="238" spans="2:7">
      <c r="B238" s="2">
        <v>231</v>
      </c>
      <c r="C238" s="2">
        <v>28</v>
      </c>
      <c r="D238" s="2">
        <v>3</v>
      </c>
      <c r="E238" s="2" t="s">
        <v>75</v>
      </c>
      <c r="F238" s="2" t="s">
        <v>351</v>
      </c>
      <c r="G238" t="s">
        <v>323</v>
      </c>
    </row>
    <row r="239" spans="2:7">
      <c r="B239" s="2">
        <v>232</v>
      </c>
      <c r="C239" s="2">
        <v>29</v>
      </c>
      <c r="D239" s="2">
        <v>3</v>
      </c>
      <c r="E239" s="2" t="s">
        <v>77</v>
      </c>
      <c r="F239" s="2" t="s">
        <v>352</v>
      </c>
      <c r="G239" t="s">
        <v>323</v>
      </c>
    </row>
    <row r="240" spans="2:7">
      <c r="B240" s="2">
        <v>233</v>
      </c>
      <c r="C240" s="2">
        <v>30</v>
      </c>
      <c r="D240" s="2">
        <v>3</v>
      </c>
      <c r="E240" s="2" t="s">
        <v>79</v>
      </c>
      <c r="F240" s="1" t="s">
        <v>353</v>
      </c>
      <c r="G240" t="s">
        <v>323</v>
      </c>
    </row>
    <row r="241" spans="2:7">
      <c r="B241" s="2">
        <v>234</v>
      </c>
      <c r="C241" s="1">
        <v>31</v>
      </c>
      <c r="D241" s="1">
        <v>3</v>
      </c>
      <c r="E241" s="1" t="s">
        <v>81</v>
      </c>
      <c r="F241" s="1" t="s">
        <v>354</v>
      </c>
      <c r="G241" s="1" t="s">
        <v>323</v>
      </c>
    </row>
    <row r="242" spans="2:7">
      <c r="B242" s="2">
        <v>235</v>
      </c>
      <c r="C242" s="1">
        <v>32</v>
      </c>
      <c r="D242" s="1">
        <v>3</v>
      </c>
      <c r="E242" s="1" t="s">
        <v>83</v>
      </c>
      <c r="F242" s="1" t="s">
        <v>355</v>
      </c>
      <c r="G242" s="1" t="s">
        <v>323</v>
      </c>
    </row>
    <row r="243" spans="2:7">
      <c r="B243" s="2">
        <v>236</v>
      </c>
      <c r="C243" s="1">
        <v>33</v>
      </c>
      <c r="D243" s="1">
        <v>3</v>
      </c>
      <c r="E243" s="1" t="s">
        <v>85</v>
      </c>
      <c r="F243" s="1" t="s">
        <v>356</v>
      </c>
      <c r="G243" s="1" t="s">
        <v>323</v>
      </c>
    </row>
    <row r="244" spans="2:7">
      <c r="B244" s="2">
        <v>237</v>
      </c>
      <c r="C244" s="1">
        <v>34</v>
      </c>
      <c r="D244" s="1">
        <v>3</v>
      </c>
      <c r="E244" s="1" t="s">
        <v>87</v>
      </c>
      <c r="F244" s="1" t="s">
        <v>357</v>
      </c>
      <c r="G244" s="1" t="s">
        <v>323</v>
      </c>
    </row>
    <row r="245" spans="2:7">
      <c r="B245" s="2">
        <v>238</v>
      </c>
      <c r="C245" s="1">
        <v>35</v>
      </c>
      <c r="D245" s="1">
        <v>3</v>
      </c>
      <c r="E245" s="1" t="s">
        <v>89</v>
      </c>
      <c r="F245" s="1" t="s">
        <v>358</v>
      </c>
      <c r="G245" s="1" t="s">
        <v>323</v>
      </c>
    </row>
    <row r="246" spans="2:7">
      <c r="B246" s="2">
        <v>239</v>
      </c>
      <c r="C246" s="1">
        <v>36</v>
      </c>
      <c r="D246" s="1">
        <v>3</v>
      </c>
      <c r="E246" s="1" t="s">
        <v>91</v>
      </c>
      <c r="F246" s="1" t="s">
        <v>359</v>
      </c>
      <c r="G246" s="1" t="s">
        <v>323</v>
      </c>
    </row>
    <row r="247" spans="2:7">
      <c r="B247" s="2">
        <v>240</v>
      </c>
      <c r="C247" s="1">
        <v>37</v>
      </c>
      <c r="D247" s="1">
        <v>3</v>
      </c>
      <c r="E247" s="1" t="s">
        <v>93</v>
      </c>
      <c r="F247" s="1" t="s">
        <v>360</v>
      </c>
      <c r="G247" s="1" t="s">
        <v>323</v>
      </c>
    </row>
    <row r="248" spans="2:7">
      <c r="B248" s="2">
        <v>241</v>
      </c>
      <c r="C248" s="1">
        <v>38</v>
      </c>
      <c r="D248" s="1">
        <v>3</v>
      </c>
      <c r="E248" s="1" t="s">
        <v>95</v>
      </c>
      <c r="F248" s="1" t="s">
        <v>361</v>
      </c>
      <c r="G248" s="1" t="s">
        <v>323</v>
      </c>
    </row>
    <row r="249" spans="2:7">
      <c r="B249" s="2">
        <v>242</v>
      </c>
      <c r="C249" s="1">
        <v>39</v>
      </c>
      <c r="D249" s="1">
        <v>3</v>
      </c>
      <c r="E249" s="1" t="s">
        <v>97</v>
      </c>
      <c r="F249" s="1" t="s">
        <v>362</v>
      </c>
      <c r="G249" s="1" t="s">
        <v>323</v>
      </c>
    </row>
    <row r="250" spans="2:7">
      <c r="B250" s="2">
        <v>243</v>
      </c>
      <c r="C250" s="1">
        <v>40</v>
      </c>
      <c r="D250" s="1">
        <v>3</v>
      </c>
      <c r="E250" s="1" t="s">
        <v>99</v>
      </c>
      <c r="F250" s="1" t="s">
        <v>363</v>
      </c>
      <c r="G250" s="1" t="s">
        <v>323</v>
      </c>
    </row>
    <row r="251" spans="2:7">
      <c r="B251" s="2">
        <v>244</v>
      </c>
      <c r="C251" s="1">
        <v>41</v>
      </c>
      <c r="D251" s="1">
        <v>3</v>
      </c>
      <c r="E251" s="1" t="s">
        <v>101</v>
      </c>
      <c r="F251" s="1" t="s">
        <v>364</v>
      </c>
      <c r="G251" s="1" t="s">
        <v>323</v>
      </c>
    </row>
    <row r="252" spans="2:7">
      <c r="B252" s="2">
        <v>245</v>
      </c>
      <c r="C252" s="1">
        <v>42</v>
      </c>
      <c r="D252" s="1">
        <v>3</v>
      </c>
      <c r="E252" s="1" t="s">
        <v>103</v>
      </c>
      <c r="F252" s="1" t="s">
        <v>365</v>
      </c>
      <c r="G252" s="1" t="s">
        <v>323</v>
      </c>
    </row>
    <row r="253" spans="2:7">
      <c r="B253" s="2">
        <v>246</v>
      </c>
      <c r="C253" s="1">
        <v>43</v>
      </c>
      <c r="D253" s="1">
        <v>3</v>
      </c>
      <c r="E253" s="1" t="s">
        <v>105</v>
      </c>
      <c r="F253" s="1" t="s">
        <v>366</v>
      </c>
      <c r="G253" s="1" t="s">
        <v>323</v>
      </c>
    </row>
    <row r="254" spans="2:7">
      <c r="B254" s="2">
        <v>247</v>
      </c>
      <c r="C254" s="1">
        <v>44</v>
      </c>
      <c r="D254" s="1">
        <v>3</v>
      </c>
      <c r="E254" s="1" t="s">
        <v>107</v>
      </c>
      <c r="F254" s="1" t="s">
        <v>367</v>
      </c>
      <c r="G254" s="1" t="s">
        <v>323</v>
      </c>
    </row>
    <row r="255" spans="2:7">
      <c r="B255" s="2">
        <v>248</v>
      </c>
      <c r="C255" s="1">
        <v>45</v>
      </c>
      <c r="D255" s="1">
        <v>3</v>
      </c>
      <c r="E255" s="1" t="s">
        <v>109</v>
      </c>
      <c r="F255" s="1" t="s">
        <v>368</v>
      </c>
      <c r="G255" s="1" t="s">
        <v>323</v>
      </c>
    </row>
    <row r="256" spans="2:7">
      <c r="B256" s="2">
        <v>249</v>
      </c>
      <c r="C256" s="1">
        <v>46</v>
      </c>
      <c r="D256" s="1">
        <v>3</v>
      </c>
      <c r="E256" s="1" t="s">
        <v>111</v>
      </c>
      <c r="F256" s="1" t="s">
        <v>369</v>
      </c>
      <c r="G256" s="1" t="s">
        <v>323</v>
      </c>
    </row>
    <row r="257" spans="2:7">
      <c r="B257" s="2">
        <v>250</v>
      </c>
      <c r="C257" s="1">
        <v>47</v>
      </c>
      <c r="D257" s="1">
        <v>3</v>
      </c>
      <c r="E257" s="1" t="s">
        <v>113</v>
      </c>
      <c r="F257" s="1" t="s">
        <v>370</v>
      </c>
      <c r="G257" s="1" t="s">
        <v>323</v>
      </c>
    </row>
    <row r="258" spans="2:7">
      <c r="B258" s="2">
        <v>251</v>
      </c>
      <c r="C258" s="1">
        <v>48</v>
      </c>
      <c r="D258" s="1">
        <v>3</v>
      </c>
      <c r="E258" s="1" t="s">
        <v>115</v>
      </c>
      <c r="F258" s="1" t="s">
        <v>371</v>
      </c>
      <c r="G258" s="1" t="s">
        <v>323</v>
      </c>
    </row>
    <row r="259" spans="2:7">
      <c r="B259" s="2">
        <v>252</v>
      </c>
      <c r="C259" s="1">
        <v>49</v>
      </c>
      <c r="D259" s="1">
        <v>3</v>
      </c>
      <c r="E259" s="1" t="s">
        <v>117</v>
      </c>
      <c r="F259" s="1" t="s">
        <v>372</v>
      </c>
      <c r="G259" s="1" t="s">
        <v>323</v>
      </c>
    </row>
    <row r="260" spans="2:7">
      <c r="B260" s="2">
        <v>253</v>
      </c>
      <c r="C260" s="1">
        <v>50</v>
      </c>
      <c r="D260" s="1">
        <v>3</v>
      </c>
      <c r="E260" s="1" t="s">
        <v>119</v>
      </c>
      <c r="F260" s="1" t="s">
        <v>373</v>
      </c>
      <c r="G260" s="1" t="s">
        <v>323</v>
      </c>
    </row>
    <row r="261" spans="2:7">
      <c r="B261" s="2">
        <v>254</v>
      </c>
      <c r="C261" s="1">
        <v>51</v>
      </c>
      <c r="D261" s="1">
        <v>3</v>
      </c>
      <c r="E261" s="1" t="s">
        <v>121</v>
      </c>
      <c r="F261" s="1" t="s">
        <v>374</v>
      </c>
      <c r="G261" s="1" t="s">
        <v>323</v>
      </c>
    </row>
    <row r="262" spans="2:7">
      <c r="B262" s="2">
        <v>255</v>
      </c>
      <c r="C262" s="1">
        <v>52</v>
      </c>
      <c r="D262" s="1">
        <v>3</v>
      </c>
      <c r="E262" s="1" t="s">
        <v>123</v>
      </c>
      <c r="F262" s="1" t="s">
        <v>375</v>
      </c>
      <c r="G262" s="1" t="s">
        <v>323</v>
      </c>
    </row>
    <row r="263" spans="2:7">
      <c r="B263" s="2">
        <v>256</v>
      </c>
      <c r="C263" s="1">
        <v>53</v>
      </c>
      <c r="D263" s="1">
        <v>3</v>
      </c>
      <c r="E263" s="1" t="s">
        <v>125</v>
      </c>
      <c r="F263" s="1" t="s">
        <v>376</v>
      </c>
      <c r="G263" s="1" t="s">
        <v>323</v>
      </c>
    </row>
    <row r="264" spans="2:7">
      <c r="B264" s="2">
        <v>257</v>
      </c>
      <c r="C264" s="1">
        <v>54</v>
      </c>
      <c r="D264" s="1">
        <v>3</v>
      </c>
      <c r="E264" s="1" t="s">
        <v>127</v>
      </c>
      <c r="F264" s="1" t="s">
        <v>377</v>
      </c>
      <c r="G264" s="1" t="s">
        <v>323</v>
      </c>
    </row>
    <row r="265" spans="2:7">
      <c r="B265" s="2">
        <v>258</v>
      </c>
      <c r="C265" s="1">
        <v>55</v>
      </c>
      <c r="D265" s="1">
        <v>3</v>
      </c>
      <c r="E265" s="1" t="s">
        <v>129</v>
      </c>
      <c r="F265" s="1" t="s">
        <v>378</v>
      </c>
      <c r="G265" s="1" t="s">
        <v>323</v>
      </c>
    </row>
    <row r="266" spans="2:7">
      <c r="B266" s="2">
        <v>259</v>
      </c>
      <c r="C266" s="1">
        <v>56</v>
      </c>
      <c r="D266" s="1">
        <v>3</v>
      </c>
      <c r="E266" s="1" t="s">
        <v>131</v>
      </c>
      <c r="F266" s="1" t="s">
        <v>379</v>
      </c>
      <c r="G266" s="1" t="s">
        <v>323</v>
      </c>
    </row>
    <row r="267" spans="2:7">
      <c r="B267" s="2">
        <v>260</v>
      </c>
      <c r="C267" s="1">
        <v>57</v>
      </c>
      <c r="D267" s="1">
        <v>3</v>
      </c>
      <c r="E267" s="1" t="s">
        <v>133</v>
      </c>
      <c r="F267" s="1" t="s">
        <v>380</v>
      </c>
      <c r="G267" s="1" t="s">
        <v>323</v>
      </c>
    </row>
    <row r="268" spans="2:7">
      <c r="B268" s="2">
        <v>261</v>
      </c>
      <c r="C268" s="1">
        <v>58</v>
      </c>
      <c r="D268" s="1">
        <v>3</v>
      </c>
      <c r="E268" s="1" t="s">
        <v>135</v>
      </c>
      <c r="F268" s="1" t="s">
        <v>381</v>
      </c>
      <c r="G268" s="1" t="s">
        <v>323</v>
      </c>
    </row>
    <row r="269" spans="2:7">
      <c r="B269" s="2">
        <v>262</v>
      </c>
      <c r="C269" s="1">
        <v>59</v>
      </c>
      <c r="D269" s="1">
        <v>3</v>
      </c>
      <c r="E269" s="1" t="s">
        <v>137</v>
      </c>
      <c r="F269" s="1" t="s">
        <v>382</v>
      </c>
      <c r="G269" s="1" t="s">
        <v>323</v>
      </c>
    </row>
    <row r="270" spans="2:7">
      <c r="B270" s="2">
        <v>263</v>
      </c>
      <c r="C270" s="1">
        <v>60</v>
      </c>
      <c r="D270" s="1">
        <v>3</v>
      </c>
      <c r="E270" s="1" t="s">
        <v>139</v>
      </c>
      <c r="F270" s="1" t="s">
        <v>383</v>
      </c>
      <c r="G270" s="1" t="s">
        <v>323</v>
      </c>
    </row>
    <row r="271" spans="2:7">
      <c r="B271" s="2">
        <v>264</v>
      </c>
      <c r="C271" s="1">
        <v>61</v>
      </c>
      <c r="D271" s="1">
        <v>3</v>
      </c>
      <c r="E271" s="1" t="s">
        <v>141</v>
      </c>
      <c r="F271" s="1" t="s">
        <v>384</v>
      </c>
      <c r="G271" s="1" t="s">
        <v>323</v>
      </c>
    </row>
    <row r="272" spans="2:7">
      <c r="B272" s="2">
        <v>265</v>
      </c>
      <c r="C272" s="1">
        <v>62</v>
      </c>
      <c r="D272" s="1">
        <v>3</v>
      </c>
      <c r="E272" s="1" t="s">
        <v>143</v>
      </c>
      <c r="F272" s="1" t="s">
        <v>385</v>
      </c>
      <c r="G272" s="1" t="s">
        <v>323</v>
      </c>
    </row>
    <row r="273" spans="2:7">
      <c r="B273" s="2">
        <v>266</v>
      </c>
      <c r="C273" s="1">
        <v>63</v>
      </c>
      <c r="D273" s="1">
        <v>3</v>
      </c>
      <c r="E273" s="1" t="s">
        <v>145</v>
      </c>
      <c r="F273" s="1" t="s">
        <v>386</v>
      </c>
      <c r="G273" s="1" t="s">
        <v>323</v>
      </c>
    </row>
    <row r="274" spans="2:7">
      <c r="B274" s="2">
        <v>267</v>
      </c>
      <c r="C274" s="1">
        <v>64</v>
      </c>
      <c r="D274" s="1">
        <v>3</v>
      </c>
      <c r="E274" s="1" t="s">
        <v>147</v>
      </c>
      <c r="F274" s="1" t="s">
        <v>387</v>
      </c>
      <c r="G274" s="1" t="s">
        <v>323</v>
      </c>
    </row>
    <row r="275" spans="2:7">
      <c r="B275" s="2">
        <v>268</v>
      </c>
      <c r="C275" s="1">
        <v>65</v>
      </c>
      <c r="D275" s="1">
        <v>3</v>
      </c>
      <c r="E275" s="1" t="s">
        <v>149</v>
      </c>
      <c r="F275" s="1" t="s">
        <v>388</v>
      </c>
      <c r="G275" s="1" t="s">
        <v>323</v>
      </c>
    </row>
    <row r="276" spans="2:7">
      <c r="B276" s="2">
        <v>269</v>
      </c>
      <c r="C276" s="1">
        <v>66</v>
      </c>
      <c r="D276" s="1">
        <v>3</v>
      </c>
      <c r="E276" s="1" t="s">
        <v>151</v>
      </c>
      <c r="F276" s="1" t="s">
        <v>389</v>
      </c>
      <c r="G276" s="1" t="s">
        <v>323</v>
      </c>
    </row>
    <row r="277" spans="2:7">
      <c r="B277" s="2">
        <v>270</v>
      </c>
      <c r="C277" s="1">
        <v>67</v>
      </c>
      <c r="D277" s="1">
        <v>3</v>
      </c>
      <c r="E277" s="1" t="s">
        <v>153</v>
      </c>
      <c r="F277" s="1" t="s">
        <v>390</v>
      </c>
      <c r="G277" s="1" t="s">
        <v>323</v>
      </c>
    </row>
    <row r="278" spans="2:7">
      <c r="B278" s="2">
        <v>271</v>
      </c>
      <c r="C278" s="1">
        <v>68</v>
      </c>
      <c r="D278" s="1">
        <v>3</v>
      </c>
      <c r="E278" s="1" t="s">
        <v>155</v>
      </c>
      <c r="F278" s="1" t="s">
        <v>391</v>
      </c>
      <c r="G278" s="1" t="s">
        <v>323</v>
      </c>
    </row>
    <row r="279" spans="2:7">
      <c r="B279" s="2">
        <v>272</v>
      </c>
      <c r="C279" s="1">
        <v>69</v>
      </c>
      <c r="D279" s="1">
        <v>3</v>
      </c>
      <c r="E279" s="1" t="s">
        <v>157</v>
      </c>
      <c r="F279" s="1" t="s">
        <v>392</v>
      </c>
      <c r="G279" s="1" t="s">
        <v>323</v>
      </c>
    </row>
    <row r="280" spans="2:7">
      <c r="B280" s="2">
        <v>273</v>
      </c>
      <c r="C280" s="1">
        <v>70</v>
      </c>
      <c r="D280" s="1">
        <v>3</v>
      </c>
      <c r="E280" s="1" t="s">
        <v>159</v>
      </c>
      <c r="F280" s="1" t="s">
        <v>393</v>
      </c>
      <c r="G280" s="1" t="s">
        <v>323</v>
      </c>
    </row>
    <row r="281" spans="2:7">
      <c r="B281" s="2">
        <v>274</v>
      </c>
      <c r="C281" s="1">
        <v>71</v>
      </c>
      <c r="D281" s="1">
        <v>3</v>
      </c>
      <c r="E281" s="1" t="s">
        <v>161</v>
      </c>
      <c r="F281" s="1" t="s">
        <v>394</v>
      </c>
      <c r="G281" s="1" t="s">
        <v>323</v>
      </c>
    </row>
    <row r="282" spans="2:7">
      <c r="B282" s="2">
        <v>275</v>
      </c>
      <c r="C282" s="1">
        <v>72</v>
      </c>
      <c r="D282" s="1">
        <v>3</v>
      </c>
      <c r="E282" s="1" t="s">
        <v>163</v>
      </c>
      <c r="F282" s="1" t="s">
        <v>395</v>
      </c>
      <c r="G282" s="1" t="s">
        <v>323</v>
      </c>
    </row>
    <row r="283" spans="2:7">
      <c r="B283" s="2">
        <v>276</v>
      </c>
      <c r="C283" s="1">
        <v>73</v>
      </c>
      <c r="D283" s="1">
        <v>3</v>
      </c>
      <c r="E283" s="1" t="s">
        <v>165</v>
      </c>
      <c r="F283" s="1" t="s">
        <v>396</v>
      </c>
      <c r="G283" s="1" t="s">
        <v>323</v>
      </c>
    </row>
    <row r="284" spans="2:7">
      <c r="B284" s="2">
        <v>277</v>
      </c>
      <c r="C284" s="1">
        <v>74</v>
      </c>
      <c r="D284" s="1">
        <v>3</v>
      </c>
      <c r="E284" s="1" t="s">
        <v>167</v>
      </c>
      <c r="F284" s="1" t="s">
        <v>397</v>
      </c>
      <c r="G284" s="1" t="s">
        <v>323</v>
      </c>
    </row>
    <row r="285" spans="2:7">
      <c r="B285" s="2">
        <v>278</v>
      </c>
      <c r="C285" s="1">
        <v>75</v>
      </c>
      <c r="D285" s="1">
        <v>3</v>
      </c>
      <c r="E285" s="1" t="s">
        <v>169</v>
      </c>
      <c r="F285" s="1" t="s">
        <v>398</v>
      </c>
      <c r="G285" s="1" t="s">
        <v>323</v>
      </c>
    </row>
    <row r="286" spans="2:7">
      <c r="B286" s="2">
        <v>279</v>
      </c>
      <c r="C286" s="1">
        <v>76</v>
      </c>
      <c r="D286" s="1">
        <v>3</v>
      </c>
      <c r="E286" s="1" t="s">
        <v>171</v>
      </c>
      <c r="F286" s="1" t="s">
        <v>399</v>
      </c>
      <c r="G286" s="1" t="s">
        <v>323</v>
      </c>
    </row>
    <row r="287" spans="2:7">
      <c r="B287" s="2">
        <v>280</v>
      </c>
      <c r="C287" s="1">
        <v>77</v>
      </c>
      <c r="D287" s="1">
        <v>3</v>
      </c>
      <c r="E287" s="1" t="s">
        <v>173</v>
      </c>
      <c r="F287" s="1" t="s">
        <v>400</v>
      </c>
      <c r="G287" s="1" t="s">
        <v>323</v>
      </c>
    </row>
    <row r="288" spans="2:7">
      <c r="B288" s="2">
        <v>281</v>
      </c>
      <c r="C288" s="1">
        <v>78</v>
      </c>
      <c r="D288" s="1">
        <v>3</v>
      </c>
      <c r="E288" s="1" t="s">
        <v>175</v>
      </c>
      <c r="F288" s="1" t="s">
        <v>401</v>
      </c>
      <c r="G288" s="1" t="s">
        <v>323</v>
      </c>
    </row>
    <row r="289" spans="2:7">
      <c r="B289" s="2">
        <v>282</v>
      </c>
      <c r="C289" s="1">
        <v>79</v>
      </c>
      <c r="D289" s="1">
        <v>3</v>
      </c>
      <c r="E289" s="1" t="s">
        <v>177</v>
      </c>
      <c r="F289" s="1" t="s">
        <v>402</v>
      </c>
      <c r="G289" s="1" t="s">
        <v>323</v>
      </c>
    </row>
    <row r="290" spans="2:7">
      <c r="B290" s="2">
        <v>283</v>
      </c>
      <c r="C290" s="1">
        <v>80</v>
      </c>
      <c r="D290" s="1">
        <v>3</v>
      </c>
      <c r="E290" s="1" t="s">
        <v>179</v>
      </c>
      <c r="F290" s="1" t="s">
        <v>403</v>
      </c>
      <c r="G290" s="1" t="s">
        <v>323</v>
      </c>
    </row>
    <row r="291" spans="2:7">
      <c r="B291" s="2">
        <v>284</v>
      </c>
      <c r="C291" s="1">
        <v>81</v>
      </c>
      <c r="D291" s="1">
        <v>3</v>
      </c>
      <c r="E291" s="1" t="s">
        <v>181</v>
      </c>
      <c r="F291" s="1" t="s">
        <v>404</v>
      </c>
      <c r="G291" s="1" t="s">
        <v>323</v>
      </c>
    </row>
    <row r="292" spans="2:7">
      <c r="B292" s="2">
        <v>285</v>
      </c>
      <c r="C292" s="1">
        <v>82</v>
      </c>
      <c r="D292" s="1">
        <v>3</v>
      </c>
      <c r="E292" s="1" t="s">
        <v>183</v>
      </c>
      <c r="F292" s="1" t="s">
        <v>405</v>
      </c>
      <c r="G292" s="1" t="s">
        <v>323</v>
      </c>
    </row>
    <row r="293" spans="2:7">
      <c r="B293" s="2">
        <v>286</v>
      </c>
      <c r="C293" s="1">
        <v>83</v>
      </c>
      <c r="D293" s="1">
        <v>3</v>
      </c>
      <c r="E293" s="1" t="s">
        <v>185</v>
      </c>
      <c r="F293" s="1" t="s">
        <v>406</v>
      </c>
      <c r="G293" s="1" t="s">
        <v>323</v>
      </c>
    </row>
    <row r="294" spans="2:7">
      <c r="B294" s="2">
        <v>287</v>
      </c>
      <c r="C294" s="1">
        <v>84</v>
      </c>
      <c r="D294" s="1">
        <v>3</v>
      </c>
      <c r="E294" s="1" t="s">
        <v>187</v>
      </c>
      <c r="F294" s="1" t="s">
        <v>407</v>
      </c>
      <c r="G294" s="1" t="s">
        <v>323</v>
      </c>
    </row>
    <row r="295" spans="2:7">
      <c r="B295" s="2">
        <v>288</v>
      </c>
      <c r="C295" s="1">
        <v>85</v>
      </c>
      <c r="D295" s="1">
        <v>3</v>
      </c>
      <c r="E295" s="1" t="s">
        <v>189</v>
      </c>
      <c r="F295" s="1" t="s">
        <v>408</v>
      </c>
      <c r="G295" s="1" t="s">
        <v>323</v>
      </c>
    </row>
    <row r="296" spans="2:7">
      <c r="B296" s="2">
        <v>289</v>
      </c>
      <c r="C296" s="1">
        <v>86</v>
      </c>
      <c r="D296" s="1">
        <v>3</v>
      </c>
      <c r="E296" s="1" t="s">
        <v>191</v>
      </c>
      <c r="F296" s="1" t="s">
        <v>409</v>
      </c>
      <c r="G296" s="1" t="s">
        <v>323</v>
      </c>
    </row>
    <row r="297" spans="2:7">
      <c r="B297" s="2">
        <v>290</v>
      </c>
      <c r="C297" s="1">
        <v>87</v>
      </c>
      <c r="D297" s="1">
        <v>3</v>
      </c>
      <c r="E297" s="1" t="s">
        <v>193</v>
      </c>
      <c r="F297" s="1" t="s">
        <v>410</v>
      </c>
      <c r="G297" s="1" t="s">
        <v>323</v>
      </c>
    </row>
    <row r="298" spans="2:7">
      <c r="B298" s="2">
        <v>291</v>
      </c>
      <c r="C298" s="1">
        <v>88</v>
      </c>
      <c r="D298" s="1">
        <v>3</v>
      </c>
      <c r="E298" s="1" t="s">
        <v>195</v>
      </c>
      <c r="F298" s="1" t="s">
        <v>411</v>
      </c>
      <c r="G298" s="1" t="s">
        <v>323</v>
      </c>
    </row>
    <row r="299" spans="2:7">
      <c r="B299" s="2">
        <v>292</v>
      </c>
      <c r="C299" s="1">
        <v>89</v>
      </c>
      <c r="D299" s="1">
        <v>3</v>
      </c>
      <c r="E299" s="1" t="s">
        <v>197</v>
      </c>
      <c r="F299" s="1" t="s">
        <v>412</v>
      </c>
      <c r="G299" s="1" t="s">
        <v>323</v>
      </c>
    </row>
    <row r="300" spans="2:7">
      <c r="B300" s="2">
        <v>293</v>
      </c>
      <c r="C300" s="1">
        <v>90</v>
      </c>
      <c r="D300" s="1">
        <v>3</v>
      </c>
      <c r="E300" s="1" t="s">
        <v>199</v>
      </c>
      <c r="F300" s="1" t="s">
        <v>413</v>
      </c>
      <c r="G300" s="1" t="s">
        <v>323</v>
      </c>
    </row>
    <row r="301" spans="2:7">
      <c r="B301" s="2">
        <v>294</v>
      </c>
      <c r="C301" s="1">
        <v>91</v>
      </c>
      <c r="D301" s="1">
        <v>3</v>
      </c>
      <c r="E301" s="1" t="s">
        <v>201</v>
      </c>
      <c r="F301" s="1" t="s">
        <v>414</v>
      </c>
      <c r="G301" s="1" t="s">
        <v>323</v>
      </c>
    </row>
    <row r="302" spans="2:7">
      <c r="B302" s="2">
        <v>295</v>
      </c>
      <c r="C302" s="1">
        <v>92</v>
      </c>
      <c r="D302" s="1">
        <v>3</v>
      </c>
      <c r="E302" s="1" t="s">
        <v>203</v>
      </c>
      <c r="F302" s="1" t="s">
        <v>415</v>
      </c>
      <c r="G302" s="1" t="s">
        <v>323</v>
      </c>
    </row>
    <row r="303" spans="2:7">
      <c r="B303" s="2">
        <v>296</v>
      </c>
      <c r="C303" s="1">
        <v>93</v>
      </c>
      <c r="D303" s="1">
        <v>3</v>
      </c>
      <c r="E303" s="1" t="s">
        <v>205</v>
      </c>
      <c r="F303" s="1" t="s">
        <v>416</v>
      </c>
      <c r="G303" s="1" t="s">
        <v>323</v>
      </c>
    </row>
    <row r="304" spans="2:7">
      <c r="B304" s="2">
        <v>297</v>
      </c>
      <c r="C304" s="1">
        <v>94</v>
      </c>
      <c r="D304" s="1">
        <v>3</v>
      </c>
      <c r="E304" s="1" t="s">
        <v>207</v>
      </c>
      <c r="F304" s="1" t="s">
        <v>417</v>
      </c>
      <c r="G304" s="1" t="s">
        <v>323</v>
      </c>
    </row>
    <row r="305" spans="2:7">
      <c r="B305" s="2">
        <v>298</v>
      </c>
      <c r="C305" s="1">
        <v>95</v>
      </c>
      <c r="D305" s="1">
        <v>3</v>
      </c>
      <c r="E305" s="1" t="s">
        <v>209</v>
      </c>
      <c r="F305" s="1" t="s">
        <v>418</v>
      </c>
      <c r="G305" s="1" t="s">
        <v>323</v>
      </c>
    </row>
    <row r="306" spans="2:7">
      <c r="B306" s="2">
        <v>299</v>
      </c>
      <c r="C306" s="1">
        <v>96</v>
      </c>
      <c r="D306" s="1">
        <v>3</v>
      </c>
      <c r="E306" s="1" t="s">
        <v>211</v>
      </c>
      <c r="F306" s="1" t="s">
        <v>419</v>
      </c>
      <c r="G306" s="1" t="s">
        <v>323</v>
      </c>
    </row>
    <row r="307" spans="2:7">
      <c r="B307" s="2">
        <v>300</v>
      </c>
      <c r="C307" s="1">
        <v>97</v>
      </c>
      <c r="D307" s="1">
        <v>3</v>
      </c>
      <c r="E307" s="1" t="s">
        <v>213</v>
      </c>
      <c r="F307" s="1" t="s">
        <v>420</v>
      </c>
      <c r="G307" s="1" t="s">
        <v>323</v>
      </c>
    </row>
    <row r="308" spans="2:7">
      <c r="B308" s="2">
        <v>301</v>
      </c>
      <c r="C308" s="1">
        <v>98</v>
      </c>
      <c r="D308" s="1">
        <v>3</v>
      </c>
      <c r="E308" s="1" t="s">
        <v>215</v>
      </c>
      <c r="F308" s="1" t="s">
        <v>421</v>
      </c>
      <c r="G308" s="1" t="s">
        <v>323</v>
      </c>
    </row>
    <row r="309" spans="2:7">
      <c r="B309" s="2">
        <v>302</v>
      </c>
      <c r="C309" s="1">
        <v>99</v>
      </c>
      <c r="D309" s="1">
        <v>3</v>
      </c>
      <c r="E309" s="1" t="s">
        <v>217</v>
      </c>
      <c r="F309" s="1" t="s">
        <v>422</v>
      </c>
      <c r="G309" s="1" t="s">
        <v>323</v>
      </c>
    </row>
    <row r="310" spans="2:7">
      <c r="B310" s="2">
        <v>303</v>
      </c>
      <c r="C310" s="1">
        <v>100</v>
      </c>
      <c r="D310" s="1">
        <v>3</v>
      </c>
      <c r="F310" s="1" t="s">
        <v>423</v>
      </c>
      <c r="G310" s="1" t="s">
        <v>323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303"/>
  <sheetViews>
    <sheetView workbookViewId="0">
      <selection activeCell="J8" sqref="J8"/>
    </sheetView>
  </sheetViews>
  <sheetFormatPr defaultColWidth="9" defaultRowHeight="14.25"/>
  <cols>
    <col min="3" max="3" width="12.125" customWidth="1"/>
    <col min="6" max="6" width="19.5" customWidth="1"/>
    <col min="14" max="14" width="26.625" customWidth="1"/>
    <col min="16" max="24" width="9" style="1"/>
    <col min="25" max="25" width="32.875" style="1" customWidth="1"/>
    <col min="26" max="31" width="9" style="1"/>
    <col min="33" max="33" width="9.5" customWidth="1"/>
    <col min="34" max="34" width="12.75" customWidth="1"/>
    <col min="35" max="35" width="13" customWidth="1"/>
  </cols>
  <sheetData>
    <row r="1" spans="1:45">
      <c r="A1" s="2" t="s">
        <v>424</v>
      </c>
      <c r="B1" s="3" t="s">
        <v>425</v>
      </c>
      <c r="C1" s="3" t="s">
        <v>426</v>
      </c>
      <c r="G1">
        <f>SUM(B:B)</f>
        <v>4225300</v>
      </c>
      <c r="I1" s="3" t="s">
        <v>427</v>
      </c>
      <c r="J1" s="3" t="s">
        <v>428</v>
      </c>
      <c r="N1" s="4" t="s">
        <v>429</v>
      </c>
      <c r="P1" s="2">
        <v>1</v>
      </c>
      <c r="Q1" s="2">
        <v>1</v>
      </c>
      <c r="R1" s="1">
        <v>2</v>
      </c>
      <c r="S1" s="1">
        <v>4</v>
      </c>
      <c r="T1" s="1">
        <v>3</v>
      </c>
      <c r="U1" s="1">
        <v>9600</v>
      </c>
      <c r="V1" s="1">
        <v>1440</v>
      </c>
      <c r="W1" s="1">
        <v>480</v>
      </c>
      <c r="X1" s="1">
        <v>480</v>
      </c>
      <c r="Y1" s="1" t="str">
        <f t="shared" ref="Y1:Y64" si="0">Q1&amp;$Z$1&amp;U1&amp;$Z$2&amp;R1&amp;$Z$1&amp;V1&amp;$Z$2&amp;S1&amp;$Z$1&amp;W1&amp;$Z$2&amp;T1&amp;$Z$1&amp;X1</f>
        <v>1#9600|2#1440|4#480|3#480</v>
      </c>
      <c r="Z1" s="1" t="s">
        <v>430</v>
      </c>
      <c r="AF1" s="5">
        <v>100000</v>
      </c>
      <c r="AG1" s="5">
        <v>15000</v>
      </c>
      <c r="AH1" s="5">
        <v>5000</v>
      </c>
      <c r="AI1" s="5">
        <v>5000</v>
      </c>
      <c r="AS1" s="3" t="s">
        <v>431</v>
      </c>
    </row>
    <row r="2" spans="1:49">
      <c r="A2">
        <v>1</v>
      </c>
      <c r="B2">
        <v>100</v>
      </c>
      <c r="C2">
        <f>B2/60/4/10</f>
        <v>0.0416666666666667</v>
      </c>
      <c r="D2" t="str">
        <f>$A$1&amp;B2</f>
        <v>22201#100</v>
      </c>
      <c r="F2" s="3" t="s">
        <v>432</v>
      </c>
      <c r="G2">
        <f>G1/I2</f>
        <v>29.3423611111111</v>
      </c>
      <c r="I2" s="3">
        <f>J2*4*60</f>
        <v>144000</v>
      </c>
      <c r="J2">
        <v>600</v>
      </c>
      <c r="N2" s="4" t="s">
        <v>433</v>
      </c>
      <c r="P2" s="2">
        <v>1</v>
      </c>
      <c r="Q2" s="2">
        <v>1</v>
      </c>
      <c r="R2" s="1">
        <v>2</v>
      </c>
      <c r="S2" s="1">
        <v>4</v>
      </c>
      <c r="T2" s="1">
        <v>3</v>
      </c>
      <c r="U2" s="1">
        <v>10504</v>
      </c>
      <c r="V2" s="1">
        <v>1576</v>
      </c>
      <c r="W2" s="1">
        <v>525</v>
      </c>
      <c r="X2" s="1">
        <v>525</v>
      </c>
      <c r="Y2" s="1" t="str">
        <f t="shared" si="0"/>
        <v>1#10504|2#1576|4#525|3#525</v>
      </c>
      <c r="Z2" s="1" t="s">
        <v>434</v>
      </c>
      <c r="AE2" s="1">
        <v>0</v>
      </c>
      <c r="AF2" s="6">
        <v>9600</v>
      </c>
      <c r="AG2" s="6">
        <v>1440</v>
      </c>
      <c r="AH2" s="6">
        <v>480</v>
      </c>
      <c r="AI2" s="6">
        <v>480</v>
      </c>
      <c r="AJ2">
        <f>(AF1-AF2)/100</f>
        <v>904</v>
      </c>
      <c r="AK2">
        <f>(AG1-AG2)/100</f>
        <v>135.6</v>
      </c>
      <c r="AL2">
        <f>(AH1-AH2)/100</f>
        <v>45.2</v>
      </c>
      <c r="AM2">
        <f>(AI1-AI2)/100</f>
        <v>45.2</v>
      </c>
      <c r="AT2">
        <f>AV2*20</f>
        <v>666666.666666667</v>
      </c>
      <c r="AU2" s="1">
        <v>100000</v>
      </c>
      <c r="AV2" s="1">
        <f>AU2/3</f>
        <v>33333.3333333333</v>
      </c>
      <c r="AW2" s="1">
        <f>AV2</f>
        <v>33333.3333333333</v>
      </c>
    </row>
    <row r="3" spans="1:35">
      <c r="A3">
        <v>2</v>
      </c>
      <c r="B3">
        <v>200</v>
      </c>
      <c r="C3">
        <f t="shared" ref="C3:C66" si="1">B3/60/4/10</f>
        <v>0.0833333333333333</v>
      </c>
      <c r="D3" t="str">
        <f t="shared" ref="D3:D66" si="2">$A$1&amp;B3</f>
        <v>22201#200</v>
      </c>
      <c r="N3" s="4" t="s">
        <v>435</v>
      </c>
      <c r="P3" s="2">
        <v>1</v>
      </c>
      <c r="Q3" s="2">
        <v>1</v>
      </c>
      <c r="R3" s="1">
        <v>2</v>
      </c>
      <c r="S3" s="1">
        <v>4</v>
      </c>
      <c r="T3" s="1">
        <v>3</v>
      </c>
      <c r="U3" s="1">
        <v>11408</v>
      </c>
      <c r="V3" s="1">
        <v>1712</v>
      </c>
      <c r="W3" s="1">
        <v>570</v>
      </c>
      <c r="X3" s="1">
        <v>570</v>
      </c>
      <c r="Y3" s="1" t="str">
        <f t="shared" si="0"/>
        <v>1#11408|2#1712|4#570|3#570</v>
      </c>
      <c r="AE3" s="1">
        <v>1</v>
      </c>
      <c r="AF3">
        <f>ROUND(AF2+AJ$2,0)</f>
        <v>10504</v>
      </c>
      <c r="AG3">
        <f t="shared" ref="AG3:AI3" si="3">ROUND(AG2+AK$2,0)</f>
        <v>1576</v>
      </c>
      <c r="AH3">
        <f t="shared" si="3"/>
        <v>525</v>
      </c>
      <c r="AI3">
        <f t="shared" si="3"/>
        <v>525</v>
      </c>
    </row>
    <row r="4" spans="1:35">
      <c r="A4">
        <v>3</v>
      </c>
      <c r="B4">
        <v>400</v>
      </c>
      <c r="C4">
        <f t="shared" si="1"/>
        <v>0.166666666666667</v>
      </c>
      <c r="D4" t="str">
        <f t="shared" si="2"/>
        <v>22201#400</v>
      </c>
      <c r="F4" s="3" t="s">
        <v>436</v>
      </c>
      <c r="G4">
        <f>SUM(B2:B11)</f>
        <v>17100</v>
      </c>
      <c r="H4">
        <f>G4/$I$2</f>
        <v>0.11875</v>
      </c>
      <c r="J4">
        <f>SUM($H$3:H4)</f>
        <v>0.11875</v>
      </c>
      <c r="N4" s="4" t="s">
        <v>437</v>
      </c>
      <c r="P4" s="2">
        <v>1</v>
      </c>
      <c r="Q4" s="2">
        <v>1</v>
      </c>
      <c r="R4" s="1">
        <v>2</v>
      </c>
      <c r="S4" s="1">
        <v>4</v>
      </c>
      <c r="T4" s="1">
        <v>3</v>
      </c>
      <c r="U4" s="1">
        <v>12312</v>
      </c>
      <c r="V4" s="1">
        <v>1848</v>
      </c>
      <c r="W4" s="1">
        <v>615</v>
      </c>
      <c r="X4" s="1">
        <v>615</v>
      </c>
      <c r="Y4" s="1" t="str">
        <f t="shared" si="0"/>
        <v>1#12312|2#1848|4#615|3#615</v>
      </c>
      <c r="Z4" s="7">
        <v>3200</v>
      </c>
      <c r="AA4" s="7">
        <v>480</v>
      </c>
      <c r="AB4" s="7">
        <v>160</v>
      </c>
      <c r="AC4" s="7">
        <v>160</v>
      </c>
      <c r="AE4" s="1">
        <v>2</v>
      </c>
      <c r="AF4">
        <f t="shared" ref="AF4:AF67" si="4">ROUND(AF3+AJ$2,0)</f>
        <v>11408</v>
      </c>
      <c r="AG4">
        <f t="shared" ref="AG4:AG67" si="5">ROUND(AG3+AK$2,0)</f>
        <v>1712</v>
      </c>
      <c r="AH4">
        <f t="shared" ref="AH4:AH67" si="6">ROUND(AH3+AL$2,0)</f>
        <v>570</v>
      </c>
      <c r="AI4">
        <f t="shared" ref="AI4:AI67" si="7">ROUND(AI3+AM$2,0)</f>
        <v>570</v>
      </c>
    </row>
    <row r="5" spans="1:35">
      <c r="A5">
        <v>4</v>
      </c>
      <c r="B5">
        <v>700</v>
      </c>
      <c r="C5">
        <f t="shared" si="1"/>
        <v>0.291666666666667</v>
      </c>
      <c r="D5" t="str">
        <f t="shared" si="2"/>
        <v>22201#700</v>
      </c>
      <c r="F5" s="3" t="s">
        <v>438</v>
      </c>
      <c r="G5">
        <f>SUM(B12:B21)</f>
        <v>81500</v>
      </c>
      <c r="H5">
        <f t="shared" ref="H5:H13" si="8">G5/$I$2</f>
        <v>0.565972222222222</v>
      </c>
      <c r="J5">
        <f>SUM($H$3:H5)</f>
        <v>0.684722222222222</v>
      </c>
      <c r="K5" s="3"/>
      <c r="N5" s="4" t="s">
        <v>439</v>
      </c>
      <c r="P5" s="2">
        <v>1</v>
      </c>
      <c r="Q5" s="2">
        <v>1</v>
      </c>
      <c r="R5" s="1">
        <v>2</v>
      </c>
      <c r="S5" s="1">
        <v>4</v>
      </c>
      <c r="T5" s="1">
        <v>3</v>
      </c>
      <c r="U5" s="1">
        <v>13216</v>
      </c>
      <c r="V5" s="1">
        <v>1984</v>
      </c>
      <c r="W5" s="1">
        <v>660</v>
      </c>
      <c r="X5" s="1">
        <v>660</v>
      </c>
      <c r="Y5" s="1" t="str">
        <f t="shared" si="0"/>
        <v>1#13216|2#1984|4#660|3#660</v>
      </c>
      <c r="Z5" s="7">
        <v>4800</v>
      </c>
      <c r="AA5" s="7">
        <v>720</v>
      </c>
      <c r="AB5" s="7">
        <v>240</v>
      </c>
      <c r="AC5" s="7">
        <v>240</v>
      </c>
      <c r="AE5" s="1">
        <v>3</v>
      </c>
      <c r="AF5">
        <f t="shared" si="4"/>
        <v>12312</v>
      </c>
      <c r="AG5">
        <f t="shared" si="5"/>
        <v>1848</v>
      </c>
      <c r="AH5">
        <f t="shared" si="6"/>
        <v>615</v>
      </c>
      <c r="AI5">
        <f t="shared" si="7"/>
        <v>615</v>
      </c>
    </row>
    <row r="6" spans="1:35">
      <c r="A6">
        <v>5</v>
      </c>
      <c r="B6">
        <v>1100</v>
      </c>
      <c r="C6">
        <f t="shared" si="1"/>
        <v>0.458333333333333</v>
      </c>
      <c r="D6" t="str">
        <f t="shared" si="2"/>
        <v>22201#1100</v>
      </c>
      <c r="F6" s="3" t="s">
        <v>440</v>
      </c>
      <c r="G6">
        <f>SUM(B22:B31)</f>
        <v>151500</v>
      </c>
      <c r="H6">
        <f t="shared" si="8"/>
        <v>1.05208333333333</v>
      </c>
      <c r="J6">
        <f>SUM($H$3:H6)</f>
        <v>1.73680555555556</v>
      </c>
      <c r="N6" s="4" t="s">
        <v>441</v>
      </c>
      <c r="P6" s="2">
        <v>1</v>
      </c>
      <c r="Q6" s="2">
        <v>1</v>
      </c>
      <c r="R6" s="1">
        <v>2</v>
      </c>
      <c r="S6" s="1">
        <v>4</v>
      </c>
      <c r="T6" s="1">
        <v>3</v>
      </c>
      <c r="U6" s="1">
        <v>14120</v>
      </c>
      <c r="V6" s="1">
        <v>2120</v>
      </c>
      <c r="W6" s="1">
        <v>705</v>
      </c>
      <c r="X6" s="1">
        <v>705</v>
      </c>
      <c r="Y6" s="1" t="str">
        <f t="shared" si="0"/>
        <v>1#14120|2#2120|4#705|3#705</v>
      </c>
      <c r="Z6" s="7">
        <v>8000</v>
      </c>
      <c r="AA6" s="7">
        <v>1200</v>
      </c>
      <c r="AB6" s="7">
        <v>400</v>
      </c>
      <c r="AC6" s="7">
        <v>400</v>
      </c>
      <c r="AE6" s="1">
        <v>4</v>
      </c>
      <c r="AF6">
        <f t="shared" si="4"/>
        <v>13216</v>
      </c>
      <c r="AG6">
        <f t="shared" si="5"/>
        <v>1984</v>
      </c>
      <c r="AH6">
        <f t="shared" si="6"/>
        <v>660</v>
      </c>
      <c r="AI6">
        <f t="shared" si="7"/>
        <v>660</v>
      </c>
    </row>
    <row r="7" spans="1:50">
      <c r="A7">
        <v>6</v>
      </c>
      <c r="B7">
        <v>1600</v>
      </c>
      <c r="C7">
        <f t="shared" si="1"/>
        <v>0.666666666666667</v>
      </c>
      <c r="D7" t="str">
        <f t="shared" si="2"/>
        <v>22201#1600</v>
      </c>
      <c r="F7" s="3" t="s">
        <v>442</v>
      </c>
      <c r="G7">
        <f>SUM(B32:B41)</f>
        <v>221500</v>
      </c>
      <c r="H7">
        <f t="shared" si="8"/>
        <v>1.53819444444444</v>
      </c>
      <c r="J7">
        <f>SUM($H$3:H7)</f>
        <v>3.275</v>
      </c>
      <c r="N7" s="4" t="s">
        <v>443</v>
      </c>
      <c r="P7" s="2">
        <v>1</v>
      </c>
      <c r="Q7" s="2">
        <v>1</v>
      </c>
      <c r="R7" s="1">
        <v>2</v>
      </c>
      <c r="S7" s="1">
        <v>4</v>
      </c>
      <c r="T7" s="1">
        <v>3</v>
      </c>
      <c r="U7" s="1">
        <v>15024</v>
      </c>
      <c r="V7" s="1">
        <v>2256</v>
      </c>
      <c r="W7" s="1">
        <v>750</v>
      </c>
      <c r="X7" s="1">
        <v>750</v>
      </c>
      <c r="Y7" s="1" t="str">
        <f t="shared" si="0"/>
        <v>1#15024|2#2256|4#750|3#750</v>
      </c>
      <c r="AE7" s="1">
        <v>5</v>
      </c>
      <c r="AF7">
        <f t="shared" si="4"/>
        <v>14120</v>
      </c>
      <c r="AG7">
        <f t="shared" si="5"/>
        <v>2120</v>
      </c>
      <c r="AH7">
        <f t="shared" si="6"/>
        <v>705</v>
      </c>
      <c r="AI7">
        <f t="shared" si="7"/>
        <v>705</v>
      </c>
      <c r="AT7">
        <f>AV7*20</f>
        <v>100000</v>
      </c>
      <c r="AU7">
        <f>AU11*AX7</f>
        <v>15000</v>
      </c>
      <c r="AV7">
        <f>AU7/3</f>
        <v>5000</v>
      </c>
      <c r="AW7">
        <f>AV7</f>
        <v>5000</v>
      </c>
      <c r="AX7">
        <v>0.6</v>
      </c>
    </row>
    <row r="8" spans="1:49">
      <c r="A8">
        <v>7</v>
      </c>
      <c r="B8">
        <v>2200</v>
      </c>
      <c r="C8">
        <f t="shared" si="1"/>
        <v>0.916666666666667</v>
      </c>
      <c r="D8" t="str">
        <f t="shared" si="2"/>
        <v>22201#2200</v>
      </c>
      <c r="F8" s="3" t="s">
        <v>444</v>
      </c>
      <c r="G8">
        <f>SUM(B42:B51)</f>
        <v>291500</v>
      </c>
      <c r="H8">
        <f t="shared" si="8"/>
        <v>2.02430555555556</v>
      </c>
      <c r="J8">
        <f>SUM($H$3:H8)</f>
        <v>5.29930555555556</v>
      </c>
      <c r="N8" s="4" t="s">
        <v>445</v>
      </c>
      <c r="P8" s="2">
        <v>1</v>
      </c>
      <c r="Q8" s="2">
        <v>1</v>
      </c>
      <c r="R8" s="1">
        <v>2</v>
      </c>
      <c r="S8" s="1">
        <v>4</v>
      </c>
      <c r="T8" s="1">
        <v>3</v>
      </c>
      <c r="U8" s="1">
        <v>15928</v>
      </c>
      <c r="V8" s="1">
        <v>2392</v>
      </c>
      <c r="W8" s="1">
        <v>795</v>
      </c>
      <c r="X8" s="1">
        <v>795</v>
      </c>
      <c r="Y8" s="1" t="str">
        <f t="shared" si="0"/>
        <v>1#15928|2#2392|4#795|3#795</v>
      </c>
      <c r="AE8" s="1">
        <v>6</v>
      </c>
      <c r="AF8">
        <f t="shared" si="4"/>
        <v>15024</v>
      </c>
      <c r="AG8">
        <f t="shared" si="5"/>
        <v>2256</v>
      </c>
      <c r="AH8">
        <f t="shared" si="6"/>
        <v>750</v>
      </c>
      <c r="AI8">
        <f t="shared" si="7"/>
        <v>750</v>
      </c>
      <c r="AT8">
        <f>AT12*0.6</f>
        <v>9600</v>
      </c>
      <c r="AU8">
        <f>AU12*AX7</f>
        <v>1440</v>
      </c>
      <c r="AV8">
        <f>AV12*0.6</f>
        <v>480</v>
      </c>
      <c r="AW8">
        <f>AW12*0.6</f>
        <v>480</v>
      </c>
    </row>
    <row r="9" spans="1:50">
      <c r="A9">
        <v>8</v>
      </c>
      <c r="B9">
        <v>2900</v>
      </c>
      <c r="C9">
        <f t="shared" si="1"/>
        <v>1.20833333333333</v>
      </c>
      <c r="D9" t="str">
        <f t="shared" si="2"/>
        <v>22201#2900</v>
      </c>
      <c r="F9" s="3" t="s">
        <v>446</v>
      </c>
      <c r="G9">
        <f>SUM(B52:B61)</f>
        <v>361500</v>
      </c>
      <c r="H9">
        <f t="shared" si="8"/>
        <v>2.51041666666667</v>
      </c>
      <c r="J9">
        <f>SUM($H$3:H9)</f>
        <v>7.80972222222222</v>
      </c>
      <c r="N9" s="4" t="s">
        <v>447</v>
      </c>
      <c r="P9" s="2">
        <v>1</v>
      </c>
      <c r="Q9" s="2">
        <v>1</v>
      </c>
      <c r="R9" s="1">
        <v>2</v>
      </c>
      <c r="S9" s="1">
        <v>4</v>
      </c>
      <c r="T9" s="1">
        <v>3</v>
      </c>
      <c r="U9" s="1">
        <v>16832</v>
      </c>
      <c r="V9" s="1">
        <v>2528</v>
      </c>
      <c r="W9" s="1">
        <v>840</v>
      </c>
      <c r="X9" s="1">
        <v>840</v>
      </c>
      <c r="Y9" s="1" t="str">
        <f t="shared" si="0"/>
        <v>1#16832|2#2528|4#840|3#840</v>
      </c>
      <c r="AE9" s="1">
        <v>7</v>
      </c>
      <c r="AF9">
        <f t="shared" si="4"/>
        <v>15928</v>
      </c>
      <c r="AG9">
        <f t="shared" si="5"/>
        <v>2392</v>
      </c>
      <c r="AH9">
        <f t="shared" si="6"/>
        <v>795</v>
      </c>
      <c r="AI9">
        <f t="shared" si="7"/>
        <v>795</v>
      </c>
      <c r="AT9">
        <f>ROUNDDOWN(AV9*20,-3)</f>
        <v>132000</v>
      </c>
      <c r="AU9">
        <f>AU11*AX9</f>
        <v>20000</v>
      </c>
      <c r="AV9">
        <f>ROUNDDOWN(AU9/3,-2)</f>
        <v>6600</v>
      </c>
      <c r="AW9">
        <f>AV9</f>
        <v>6600</v>
      </c>
      <c r="AX9">
        <v>0.8</v>
      </c>
    </row>
    <row r="10" spans="1:49">
      <c r="A10">
        <v>9</v>
      </c>
      <c r="B10">
        <v>3600</v>
      </c>
      <c r="C10">
        <f t="shared" si="1"/>
        <v>1.5</v>
      </c>
      <c r="D10" t="str">
        <f t="shared" si="2"/>
        <v>22201#3600</v>
      </c>
      <c r="F10" s="3" t="s">
        <v>448</v>
      </c>
      <c r="G10">
        <f>SUM(B62:B71)</f>
        <v>606700</v>
      </c>
      <c r="H10">
        <f t="shared" si="8"/>
        <v>4.21319444444444</v>
      </c>
      <c r="J10">
        <f>SUM($H$3:H10)</f>
        <v>12.0229166666667</v>
      </c>
      <c r="N10" s="4" t="s">
        <v>449</v>
      </c>
      <c r="P10" s="2">
        <v>1</v>
      </c>
      <c r="Q10" s="2">
        <v>1</v>
      </c>
      <c r="R10" s="1">
        <v>2</v>
      </c>
      <c r="S10" s="1">
        <v>4</v>
      </c>
      <c r="T10" s="1">
        <v>3</v>
      </c>
      <c r="U10" s="1">
        <v>17736</v>
      </c>
      <c r="V10" s="1">
        <v>2664</v>
      </c>
      <c r="W10" s="1">
        <v>885</v>
      </c>
      <c r="X10" s="1">
        <v>885</v>
      </c>
      <c r="Y10" s="1" t="str">
        <f t="shared" si="0"/>
        <v>1#17736|2#2664|4#885|3#885</v>
      </c>
      <c r="AE10" s="1">
        <v>8</v>
      </c>
      <c r="AF10">
        <f t="shared" si="4"/>
        <v>16832</v>
      </c>
      <c r="AG10">
        <f t="shared" si="5"/>
        <v>2528</v>
      </c>
      <c r="AH10">
        <f t="shared" si="6"/>
        <v>840</v>
      </c>
      <c r="AI10">
        <f t="shared" si="7"/>
        <v>840</v>
      </c>
      <c r="AT10">
        <f>AT12*0.9</f>
        <v>14400</v>
      </c>
      <c r="AU10">
        <f>AU12*AX9</f>
        <v>1920</v>
      </c>
      <c r="AV10">
        <f>AV12*0.9</f>
        <v>720</v>
      </c>
      <c r="AW10">
        <f>AW12*0.9</f>
        <v>720</v>
      </c>
    </row>
    <row r="11" spans="1:49">
      <c r="A11">
        <v>10</v>
      </c>
      <c r="B11">
        <v>4300</v>
      </c>
      <c r="C11">
        <f t="shared" si="1"/>
        <v>1.79166666666667</v>
      </c>
      <c r="D11" t="str">
        <f t="shared" si="2"/>
        <v>22201#4300</v>
      </c>
      <c r="F11" s="3" t="s">
        <v>450</v>
      </c>
      <c r="G11">
        <f>SUM(B72:B81)</f>
        <v>793500</v>
      </c>
      <c r="H11">
        <f t="shared" si="8"/>
        <v>5.51041666666667</v>
      </c>
      <c r="J11">
        <f>SUM($H$3:H11)</f>
        <v>17.5333333333333</v>
      </c>
      <c r="N11" s="4" t="s">
        <v>451</v>
      </c>
      <c r="P11" s="2">
        <v>1</v>
      </c>
      <c r="Q11" s="2">
        <v>1</v>
      </c>
      <c r="R11" s="1">
        <v>2</v>
      </c>
      <c r="S11" s="1">
        <v>4</v>
      </c>
      <c r="T11" s="1">
        <v>3</v>
      </c>
      <c r="U11" s="1">
        <v>18640</v>
      </c>
      <c r="V11" s="1">
        <v>2800</v>
      </c>
      <c r="W11" s="1">
        <v>930</v>
      </c>
      <c r="X11" s="1">
        <v>930</v>
      </c>
      <c r="Y11" s="1" t="str">
        <f t="shared" si="0"/>
        <v>1#18640|2#2800|4#930|3#930</v>
      </c>
      <c r="AE11" s="1">
        <v>9</v>
      </c>
      <c r="AF11">
        <f t="shared" si="4"/>
        <v>17736</v>
      </c>
      <c r="AG11">
        <f t="shared" si="5"/>
        <v>2664</v>
      </c>
      <c r="AH11">
        <f t="shared" si="6"/>
        <v>885</v>
      </c>
      <c r="AI11">
        <f t="shared" si="7"/>
        <v>885</v>
      </c>
      <c r="AR11" s="1"/>
      <c r="AT11">
        <v>166000</v>
      </c>
      <c r="AU11">
        <v>25000</v>
      </c>
      <c r="AV11">
        <v>8300</v>
      </c>
      <c r="AW11">
        <v>8300</v>
      </c>
    </row>
    <row r="12" spans="1:49">
      <c r="A12">
        <v>11</v>
      </c>
      <c r="B12">
        <v>5000</v>
      </c>
      <c r="C12">
        <f t="shared" si="1"/>
        <v>2.08333333333333</v>
      </c>
      <c r="D12" t="str">
        <f t="shared" si="2"/>
        <v>22201#5000</v>
      </c>
      <c r="F12" s="3" t="s">
        <v>452</v>
      </c>
      <c r="G12">
        <f>SUM(B82:B91)</f>
        <v>863500</v>
      </c>
      <c r="H12">
        <f t="shared" si="8"/>
        <v>5.99652777777778</v>
      </c>
      <c r="J12">
        <f>SUM($H$3:H12)</f>
        <v>23.5298611111111</v>
      </c>
      <c r="N12" s="4" t="s">
        <v>453</v>
      </c>
      <c r="P12" s="2">
        <v>1</v>
      </c>
      <c r="Q12" s="2">
        <v>1</v>
      </c>
      <c r="R12" s="1">
        <v>2</v>
      </c>
      <c r="S12" s="1">
        <v>4</v>
      </c>
      <c r="T12" s="1">
        <v>3</v>
      </c>
      <c r="U12" s="1">
        <v>19544</v>
      </c>
      <c r="V12" s="1">
        <v>2936</v>
      </c>
      <c r="W12" s="1">
        <v>975</v>
      </c>
      <c r="X12" s="1">
        <v>975</v>
      </c>
      <c r="Y12" s="1" t="str">
        <f t="shared" si="0"/>
        <v>1#19544|2#2936|4#975|3#975</v>
      </c>
      <c r="AE12" s="1">
        <v>10</v>
      </c>
      <c r="AF12">
        <f t="shared" si="4"/>
        <v>18640</v>
      </c>
      <c r="AG12">
        <f t="shared" si="5"/>
        <v>2800</v>
      </c>
      <c r="AH12">
        <f t="shared" si="6"/>
        <v>930</v>
      </c>
      <c r="AI12">
        <f t="shared" si="7"/>
        <v>930</v>
      </c>
      <c r="AT12">
        <v>16000</v>
      </c>
      <c r="AU12">
        <v>2400</v>
      </c>
      <c r="AV12">
        <v>800</v>
      </c>
      <c r="AW12">
        <v>800</v>
      </c>
    </row>
    <row r="13" spans="1:35">
      <c r="A13">
        <v>12</v>
      </c>
      <c r="B13">
        <v>5700</v>
      </c>
      <c r="C13">
        <f t="shared" si="1"/>
        <v>2.375</v>
      </c>
      <c r="D13" t="str">
        <f t="shared" si="2"/>
        <v>22201#5700</v>
      </c>
      <c r="F13" s="3" t="s">
        <v>454</v>
      </c>
      <c r="G13">
        <f>SUM(B92:B101)</f>
        <v>837000</v>
      </c>
      <c r="H13">
        <f t="shared" si="8"/>
        <v>5.8125</v>
      </c>
      <c r="J13">
        <f>SUM($H$3:H13)</f>
        <v>29.3423611111111</v>
      </c>
      <c r="N13" s="4" t="s">
        <v>455</v>
      </c>
      <c r="P13" s="2">
        <v>1</v>
      </c>
      <c r="Q13" s="2">
        <v>1</v>
      </c>
      <c r="R13" s="1">
        <v>2</v>
      </c>
      <c r="S13" s="1">
        <v>4</v>
      </c>
      <c r="T13" s="1">
        <v>3</v>
      </c>
      <c r="U13" s="1">
        <v>20448</v>
      </c>
      <c r="V13" s="1">
        <v>3072</v>
      </c>
      <c r="W13" s="1">
        <v>1020</v>
      </c>
      <c r="X13" s="1">
        <v>1020</v>
      </c>
      <c r="Y13" s="1" t="str">
        <f t="shared" si="0"/>
        <v>1#20448|2#3072|4#1020|3#1020</v>
      </c>
      <c r="AE13" s="1">
        <v>11</v>
      </c>
      <c r="AF13">
        <f t="shared" si="4"/>
        <v>19544</v>
      </c>
      <c r="AG13">
        <f t="shared" si="5"/>
        <v>2936</v>
      </c>
      <c r="AH13">
        <f t="shared" si="6"/>
        <v>975</v>
      </c>
      <c r="AI13">
        <f t="shared" si="7"/>
        <v>975</v>
      </c>
    </row>
    <row r="14" spans="1:35">
      <c r="A14">
        <v>13</v>
      </c>
      <c r="B14">
        <v>6400</v>
      </c>
      <c r="C14">
        <f t="shared" si="1"/>
        <v>2.66666666666667</v>
      </c>
      <c r="D14" t="str">
        <f t="shared" si="2"/>
        <v>22201#6400</v>
      </c>
      <c r="N14" s="4" t="s">
        <v>456</v>
      </c>
      <c r="P14" s="2">
        <v>1</v>
      </c>
      <c r="Q14" s="2">
        <v>1</v>
      </c>
      <c r="R14" s="1">
        <v>2</v>
      </c>
      <c r="S14" s="1">
        <v>4</v>
      </c>
      <c r="T14" s="1">
        <v>3</v>
      </c>
      <c r="U14" s="1">
        <v>21352</v>
      </c>
      <c r="V14" s="1">
        <v>3208</v>
      </c>
      <c r="W14" s="1">
        <v>1065</v>
      </c>
      <c r="X14" s="1">
        <v>1065</v>
      </c>
      <c r="Y14" s="1" t="str">
        <f t="shared" si="0"/>
        <v>1#21352|2#3208|4#1065|3#1065</v>
      </c>
      <c r="AE14" s="1">
        <v>12</v>
      </c>
      <c r="AF14">
        <f t="shared" si="4"/>
        <v>20448</v>
      </c>
      <c r="AG14">
        <f t="shared" si="5"/>
        <v>3072</v>
      </c>
      <c r="AH14">
        <f t="shared" si="6"/>
        <v>1020</v>
      </c>
      <c r="AI14">
        <f t="shared" si="7"/>
        <v>1020</v>
      </c>
    </row>
    <row r="15" spans="1:35">
      <c r="A15">
        <v>14</v>
      </c>
      <c r="B15">
        <v>7100</v>
      </c>
      <c r="C15">
        <f t="shared" si="1"/>
        <v>2.95833333333333</v>
      </c>
      <c r="D15" t="str">
        <f t="shared" si="2"/>
        <v>22201#7100</v>
      </c>
      <c r="N15" s="4" t="s">
        <v>457</v>
      </c>
      <c r="P15" s="2">
        <v>1</v>
      </c>
      <c r="Q15" s="2">
        <v>1</v>
      </c>
      <c r="R15" s="1">
        <v>2</v>
      </c>
      <c r="S15" s="1">
        <v>4</v>
      </c>
      <c r="T15" s="1">
        <v>3</v>
      </c>
      <c r="U15" s="1">
        <v>22256</v>
      </c>
      <c r="V15" s="1">
        <v>3344</v>
      </c>
      <c r="W15" s="1">
        <v>1110</v>
      </c>
      <c r="X15" s="1">
        <v>1110</v>
      </c>
      <c r="Y15" s="1" t="str">
        <f t="shared" si="0"/>
        <v>1#22256|2#3344|4#1110|3#1110</v>
      </c>
      <c r="AE15" s="1">
        <v>13</v>
      </c>
      <c r="AF15">
        <f t="shared" si="4"/>
        <v>21352</v>
      </c>
      <c r="AG15">
        <f t="shared" si="5"/>
        <v>3208</v>
      </c>
      <c r="AH15">
        <f t="shared" si="6"/>
        <v>1065</v>
      </c>
      <c r="AI15">
        <f t="shared" si="7"/>
        <v>1065</v>
      </c>
    </row>
    <row r="16" spans="1:35">
      <c r="A16">
        <v>15</v>
      </c>
      <c r="B16">
        <v>7800</v>
      </c>
      <c r="C16">
        <f t="shared" si="1"/>
        <v>3.25</v>
      </c>
      <c r="D16" t="str">
        <f t="shared" si="2"/>
        <v>22201#7800</v>
      </c>
      <c r="N16" s="4" t="s">
        <v>458</v>
      </c>
      <c r="P16" s="2">
        <v>1</v>
      </c>
      <c r="Q16" s="2">
        <v>1</v>
      </c>
      <c r="R16" s="1">
        <v>2</v>
      </c>
      <c r="S16" s="1">
        <v>4</v>
      </c>
      <c r="T16" s="1">
        <v>3</v>
      </c>
      <c r="U16" s="1">
        <v>23160</v>
      </c>
      <c r="V16" s="1">
        <v>3480</v>
      </c>
      <c r="W16" s="1">
        <v>1155</v>
      </c>
      <c r="X16" s="1">
        <v>1155</v>
      </c>
      <c r="Y16" s="1" t="str">
        <f t="shared" si="0"/>
        <v>1#23160|2#3480|4#1155|3#1155</v>
      </c>
      <c r="AE16" s="1">
        <v>14</v>
      </c>
      <c r="AF16">
        <f t="shared" si="4"/>
        <v>22256</v>
      </c>
      <c r="AG16">
        <f t="shared" si="5"/>
        <v>3344</v>
      </c>
      <c r="AH16">
        <f t="shared" si="6"/>
        <v>1110</v>
      </c>
      <c r="AI16">
        <f t="shared" si="7"/>
        <v>1110</v>
      </c>
    </row>
    <row r="17" spans="1:47">
      <c r="A17">
        <v>16</v>
      </c>
      <c r="B17">
        <v>8500</v>
      </c>
      <c r="C17">
        <f t="shared" si="1"/>
        <v>3.54166666666667</v>
      </c>
      <c r="D17" t="str">
        <f t="shared" si="2"/>
        <v>22201#8500</v>
      </c>
      <c r="H17">
        <v>1000000</v>
      </c>
      <c r="N17" s="4" t="s">
        <v>459</v>
      </c>
      <c r="P17" s="2">
        <v>1</v>
      </c>
      <c r="Q17" s="2">
        <v>1</v>
      </c>
      <c r="R17" s="1">
        <v>2</v>
      </c>
      <c r="S17" s="1">
        <v>4</v>
      </c>
      <c r="T17" s="1">
        <v>3</v>
      </c>
      <c r="U17" s="1">
        <v>24064</v>
      </c>
      <c r="V17" s="1">
        <v>3616</v>
      </c>
      <c r="W17" s="1">
        <v>1200</v>
      </c>
      <c r="X17" s="1">
        <v>1200</v>
      </c>
      <c r="Y17" s="1" t="str">
        <f t="shared" si="0"/>
        <v>1#24064|2#3616|4#1200|3#1200</v>
      </c>
      <c r="AE17" s="1">
        <v>15</v>
      </c>
      <c r="AF17">
        <f t="shared" si="4"/>
        <v>23160</v>
      </c>
      <c r="AG17">
        <f t="shared" si="5"/>
        <v>3480</v>
      </c>
      <c r="AH17">
        <f t="shared" si="6"/>
        <v>1155</v>
      </c>
      <c r="AI17">
        <f t="shared" si="7"/>
        <v>1155</v>
      </c>
      <c r="AU17">
        <f>AU11*3</f>
        <v>75000</v>
      </c>
    </row>
    <row r="18" spans="1:35">
      <c r="A18">
        <v>17</v>
      </c>
      <c r="B18">
        <v>9200</v>
      </c>
      <c r="C18">
        <f t="shared" si="1"/>
        <v>3.83333333333333</v>
      </c>
      <c r="D18" t="str">
        <f t="shared" si="2"/>
        <v>22201#9200</v>
      </c>
      <c r="H18">
        <f>H17/6480</f>
        <v>154.320987654321</v>
      </c>
      <c r="N18" s="4" t="s">
        <v>460</v>
      </c>
      <c r="P18" s="2">
        <v>1</v>
      </c>
      <c r="Q18" s="2">
        <v>1</v>
      </c>
      <c r="R18" s="1">
        <v>2</v>
      </c>
      <c r="S18" s="1">
        <v>4</v>
      </c>
      <c r="T18" s="1">
        <v>3</v>
      </c>
      <c r="U18" s="1">
        <v>24968</v>
      </c>
      <c r="V18" s="1">
        <v>3752</v>
      </c>
      <c r="W18" s="1">
        <v>1245</v>
      </c>
      <c r="X18" s="1">
        <v>1245</v>
      </c>
      <c r="Y18" s="1" t="str">
        <f t="shared" si="0"/>
        <v>1#24968|2#3752|4#1245|3#1245</v>
      </c>
      <c r="AE18" s="1">
        <v>16</v>
      </c>
      <c r="AF18">
        <f t="shared" si="4"/>
        <v>24064</v>
      </c>
      <c r="AG18">
        <f t="shared" si="5"/>
        <v>3616</v>
      </c>
      <c r="AH18">
        <f t="shared" si="6"/>
        <v>1200</v>
      </c>
      <c r="AI18">
        <f t="shared" si="7"/>
        <v>1200</v>
      </c>
    </row>
    <row r="19" spans="1:35">
      <c r="A19">
        <v>18</v>
      </c>
      <c r="B19">
        <v>9900</v>
      </c>
      <c r="C19">
        <f t="shared" si="1"/>
        <v>4.125</v>
      </c>
      <c r="D19" t="str">
        <f t="shared" si="2"/>
        <v>22201#9900</v>
      </c>
      <c r="N19" s="4" t="s">
        <v>461</v>
      </c>
      <c r="P19" s="2">
        <v>1</v>
      </c>
      <c r="Q19" s="2">
        <v>1</v>
      </c>
      <c r="R19" s="1">
        <v>2</v>
      </c>
      <c r="S19" s="1">
        <v>4</v>
      </c>
      <c r="T19" s="1">
        <v>3</v>
      </c>
      <c r="U19" s="1">
        <v>25872</v>
      </c>
      <c r="V19" s="1">
        <v>3888</v>
      </c>
      <c r="W19" s="1">
        <v>1290</v>
      </c>
      <c r="X19" s="1">
        <v>1290</v>
      </c>
      <c r="Y19" s="1" t="str">
        <f t="shared" si="0"/>
        <v>1#25872|2#3888|4#1290|3#1290</v>
      </c>
      <c r="AE19" s="1">
        <v>17</v>
      </c>
      <c r="AF19">
        <f t="shared" si="4"/>
        <v>24968</v>
      </c>
      <c r="AG19">
        <f t="shared" si="5"/>
        <v>3752</v>
      </c>
      <c r="AH19">
        <f t="shared" si="6"/>
        <v>1245</v>
      </c>
      <c r="AI19">
        <f t="shared" si="7"/>
        <v>1245</v>
      </c>
    </row>
    <row r="20" spans="1:35">
      <c r="A20">
        <v>19</v>
      </c>
      <c r="B20">
        <v>10600</v>
      </c>
      <c r="C20">
        <f t="shared" si="1"/>
        <v>4.41666666666667</v>
      </c>
      <c r="D20" t="str">
        <f t="shared" si="2"/>
        <v>22201#10600</v>
      </c>
      <c r="N20" s="4" t="s">
        <v>462</v>
      </c>
      <c r="P20" s="2">
        <v>1</v>
      </c>
      <c r="Q20" s="2">
        <v>1</v>
      </c>
      <c r="R20" s="1">
        <v>2</v>
      </c>
      <c r="S20" s="1">
        <v>4</v>
      </c>
      <c r="T20" s="1">
        <v>3</v>
      </c>
      <c r="U20" s="1">
        <v>26776</v>
      </c>
      <c r="V20" s="1">
        <v>4024</v>
      </c>
      <c r="W20" s="1">
        <v>1335</v>
      </c>
      <c r="X20" s="1">
        <v>1335</v>
      </c>
      <c r="Y20" s="1" t="str">
        <f t="shared" si="0"/>
        <v>1#26776|2#4024|4#1335|3#1335</v>
      </c>
      <c r="AE20" s="1">
        <v>18</v>
      </c>
      <c r="AF20">
        <f t="shared" si="4"/>
        <v>25872</v>
      </c>
      <c r="AG20">
        <f t="shared" si="5"/>
        <v>3888</v>
      </c>
      <c r="AH20">
        <f t="shared" si="6"/>
        <v>1290</v>
      </c>
      <c r="AI20">
        <f t="shared" si="7"/>
        <v>1290</v>
      </c>
    </row>
    <row r="21" spans="1:35">
      <c r="A21">
        <v>20</v>
      </c>
      <c r="B21">
        <v>11300</v>
      </c>
      <c r="C21">
        <f t="shared" si="1"/>
        <v>4.70833333333333</v>
      </c>
      <c r="D21" t="str">
        <f t="shared" si="2"/>
        <v>22201#11300</v>
      </c>
      <c r="N21" s="4" t="s">
        <v>463</v>
      </c>
      <c r="P21" s="2">
        <v>1</v>
      </c>
      <c r="Q21" s="2">
        <v>1</v>
      </c>
      <c r="R21" s="1">
        <v>2</v>
      </c>
      <c r="S21" s="1">
        <v>4</v>
      </c>
      <c r="T21" s="1">
        <v>3</v>
      </c>
      <c r="U21" s="1">
        <v>27680</v>
      </c>
      <c r="V21" s="1">
        <v>4160</v>
      </c>
      <c r="W21" s="1">
        <v>1380</v>
      </c>
      <c r="X21" s="1">
        <v>1380</v>
      </c>
      <c r="Y21" s="1" t="str">
        <f t="shared" si="0"/>
        <v>1#27680|2#4160|4#1380|3#1380</v>
      </c>
      <c r="AE21" s="1">
        <v>19</v>
      </c>
      <c r="AF21">
        <f t="shared" si="4"/>
        <v>26776</v>
      </c>
      <c r="AG21">
        <f t="shared" si="5"/>
        <v>4024</v>
      </c>
      <c r="AH21">
        <f t="shared" si="6"/>
        <v>1335</v>
      </c>
      <c r="AI21">
        <f t="shared" si="7"/>
        <v>1335</v>
      </c>
    </row>
    <row r="22" spans="1:35">
      <c r="A22">
        <v>21</v>
      </c>
      <c r="B22">
        <v>12000</v>
      </c>
      <c r="C22">
        <f t="shared" si="1"/>
        <v>5</v>
      </c>
      <c r="D22" t="str">
        <f t="shared" si="2"/>
        <v>22201#12000</v>
      </c>
      <c r="N22" s="4" t="s">
        <v>464</v>
      </c>
      <c r="P22" s="2">
        <v>1</v>
      </c>
      <c r="Q22" s="2">
        <v>1</v>
      </c>
      <c r="R22" s="1">
        <v>2</v>
      </c>
      <c r="S22" s="1">
        <v>4</v>
      </c>
      <c r="T22" s="1">
        <v>3</v>
      </c>
      <c r="U22" s="1">
        <v>28584</v>
      </c>
      <c r="V22" s="1">
        <v>4296</v>
      </c>
      <c r="W22" s="1">
        <v>1425</v>
      </c>
      <c r="X22" s="1">
        <v>1425</v>
      </c>
      <c r="Y22" s="1" t="str">
        <f t="shared" si="0"/>
        <v>1#28584|2#4296|4#1425|3#1425</v>
      </c>
      <c r="AE22" s="1">
        <v>20</v>
      </c>
      <c r="AF22">
        <f t="shared" si="4"/>
        <v>27680</v>
      </c>
      <c r="AG22">
        <f t="shared" si="5"/>
        <v>4160</v>
      </c>
      <c r="AH22">
        <f t="shared" si="6"/>
        <v>1380</v>
      </c>
      <c r="AI22">
        <f t="shared" si="7"/>
        <v>1380</v>
      </c>
    </row>
    <row r="23" spans="1:35">
      <c r="A23">
        <v>22</v>
      </c>
      <c r="B23">
        <v>12700</v>
      </c>
      <c r="C23">
        <f t="shared" si="1"/>
        <v>5.29166666666667</v>
      </c>
      <c r="D23" t="str">
        <f t="shared" si="2"/>
        <v>22201#12700</v>
      </c>
      <c r="N23" s="4" t="s">
        <v>465</v>
      </c>
      <c r="P23" s="2">
        <v>1</v>
      </c>
      <c r="Q23" s="2">
        <v>1</v>
      </c>
      <c r="R23" s="1">
        <v>2</v>
      </c>
      <c r="S23" s="1">
        <v>4</v>
      </c>
      <c r="T23" s="1">
        <v>3</v>
      </c>
      <c r="U23" s="1">
        <v>29488</v>
      </c>
      <c r="V23" s="1">
        <v>4432</v>
      </c>
      <c r="W23" s="1">
        <v>1470</v>
      </c>
      <c r="X23" s="1">
        <v>1470</v>
      </c>
      <c r="Y23" s="1" t="str">
        <f t="shared" si="0"/>
        <v>1#29488|2#4432|4#1470|3#1470</v>
      </c>
      <c r="AE23" s="1">
        <v>21</v>
      </c>
      <c r="AF23">
        <f t="shared" si="4"/>
        <v>28584</v>
      </c>
      <c r="AG23">
        <f t="shared" si="5"/>
        <v>4296</v>
      </c>
      <c r="AH23">
        <f t="shared" si="6"/>
        <v>1425</v>
      </c>
      <c r="AI23">
        <f t="shared" si="7"/>
        <v>1425</v>
      </c>
    </row>
    <row r="24" spans="1:35">
      <c r="A24">
        <v>23</v>
      </c>
      <c r="B24">
        <v>13400</v>
      </c>
      <c r="C24">
        <f t="shared" si="1"/>
        <v>5.58333333333333</v>
      </c>
      <c r="D24" t="str">
        <f t="shared" si="2"/>
        <v>22201#13400</v>
      </c>
      <c r="N24" s="4" t="s">
        <v>466</v>
      </c>
      <c r="P24" s="2">
        <v>1</v>
      </c>
      <c r="Q24" s="2">
        <v>1</v>
      </c>
      <c r="R24" s="1">
        <v>2</v>
      </c>
      <c r="S24" s="1">
        <v>4</v>
      </c>
      <c r="T24" s="1">
        <v>3</v>
      </c>
      <c r="U24" s="1">
        <v>30392</v>
      </c>
      <c r="V24" s="1">
        <v>4568</v>
      </c>
      <c r="W24" s="1">
        <v>1515</v>
      </c>
      <c r="X24" s="1">
        <v>1515</v>
      </c>
      <c r="Y24" s="1" t="str">
        <f t="shared" si="0"/>
        <v>1#30392|2#4568|4#1515|3#1515</v>
      </c>
      <c r="AE24" s="1">
        <v>22</v>
      </c>
      <c r="AF24">
        <f t="shared" si="4"/>
        <v>29488</v>
      </c>
      <c r="AG24">
        <f t="shared" si="5"/>
        <v>4432</v>
      </c>
      <c r="AH24">
        <f t="shared" si="6"/>
        <v>1470</v>
      </c>
      <c r="AI24">
        <f t="shared" si="7"/>
        <v>1470</v>
      </c>
    </row>
    <row r="25" spans="1:35">
      <c r="A25">
        <v>24</v>
      </c>
      <c r="B25">
        <v>14100</v>
      </c>
      <c r="C25">
        <f t="shared" si="1"/>
        <v>5.875</v>
      </c>
      <c r="D25" t="str">
        <f t="shared" si="2"/>
        <v>22201#14100</v>
      </c>
      <c r="N25" s="4" t="s">
        <v>467</v>
      </c>
      <c r="P25" s="2">
        <v>1</v>
      </c>
      <c r="Q25" s="2">
        <v>1</v>
      </c>
      <c r="R25" s="1">
        <v>2</v>
      </c>
      <c r="S25" s="1">
        <v>4</v>
      </c>
      <c r="T25" s="1">
        <v>3</v>
      </c>
      <c r="U25" s="1">
        <v>31296</v>
      </c>
      <c r="V25" s="1">
        <v>4704</v>
      </c>
      <c r="W25" s="1">
        <v>1560</v>
      </c>
      <c r="X25" s="1">
        <v>1560</v>
      </c>
      <c r="Y25" s="1" t="str">
        <f t="shared" si="0"/>
        <v>1#31296|2#4704|4#1560|3#1560</v>
      </c>
      <c r="AE25" s="1">
        <v>23</v>
      </c>
      <c r="AF25">
        <f t="shared" si="4"/>
        <v>30392</v>
      </c>
      <c r="AG25">
        <f t="shared" si="5"/>
        <v>4568</v>
      </c>
      <c r="AH25">
        <f t="shared" si="6"/>
        <v>1515</v>
      </c>
      <c r="AI25">
        <f t="shared" si="7"/>
        <v>1515</v>
      </c>
    </row>
    <row r="26" spans="1:35">
      <c r="A26">
        <v>25</v>
      </c>
      <c r="B26">
        <v>14800</v>
      </c>
      <c r="C26">
        <f t="shared" si="1"/>
        <v>6.16666666666667</v>
      </c>
      <c r="D26" t="str">
        <f t="shared" si="2"/>
        <v>22201#14800</v>
      </c>
      <c r="N26" s="4" t="s">
        <v>468</v>
      </c>
      <c r="P26" s="2">
        <v>1</v>
      </c>
      <c r="Q26" s="2">
        <v>1</v>
      </c>
      <c r="R26" s="1">
        <v>2</v>
      </c>
      <c r="S26" s="1">
        <v>4</v>
      </c>
      <c r="T26" s="1">
        <v>3</v>
      </c>
      <c r="U26" s="1">
        <v>32200</v>
      </c>
      <c r="V26" s="1">
        <v>4840</v>
      </c>
      <c r="W26" s="1">
        <v>1605</v>
      </c>
      <c r="X26" s="1">
        <v>1605</v>
      </c>
      <c r="Y26" s="1" t="str">
        <f t="shared" si="0"/>
        <v>1#32200|2#4840|4#1605|3#1605</v>
      </c>
      <c r="AE26" s="1">
        <v>24</v>
      </c>
      <c r="AF26">
        <f t="shared" si="4"/>
        <v>31296</v>
      </c>
      <c r="AG26">
        <f t="shared" si="5"/>
        <v>4704</v>
      </c>
      <c r="AH26">
        <f t="shared" si="6"/>
        <v>1560</v>
      </c>
      <c r="AI26">
        <f t="shared" si="7"/>
        <v>1560</v>
      </c>
    </row>
    <row r="27" spans="1:35">
      <c r="A27">
        <v>26</v>
      </c>
      <c r="B27">
        <v>15500</v>
      </c>
      <c r="C27">
        <f t="shared" si="1"/>
        <v>6.45833333333333</v>
      </c>
      <c r="D27" t="str">
        <f t="shared" si="2"/>
        <v>22201#15500</v>
      </c>
      <c r="N27" s="4" t="s">
        <v>469</v>
      </c>
      <c r="P27" s="2">
        <v>1</v>
      </c>
      <c r="Q27" s="2">
        <v>1</v>
      </c>
      <c r="R27" s="1">
        <v>2</v>
      </c>
      <c r="S27" s="1">
        <v>4</v>
      </c>
      <c r="T27" s="1">
        <v>3</v>
      </c>
      <c r="U27" s="1">
        <v>33104</v>
      </c>
      <c r="V27" s="1">
        <v>4976</v>
      </c>
      <c r="W27" s="1">
        <v>1650</v>
      </c>
      <c r="X27" s="1">
        <v>1650</v>
      </c>
      <c r="Y27" s="1" t="str">
        <f t="shared" si="0"/>
        <v>1#33104|2#4976|4#1650|3#1650</v>
      </c>
      <c r="AE27" s="1">
        <v>25</v>
      </c>
      <c r="AF27">
        <f t="shared" si="4"/>
        <v>32200</v>
      </c>
      <c r="AG27">
        <f t="shared" si="5"/>
        <v>4840</v>
      </c>
      <c r="AH27">
        <f t="shared" si="6"/>
        <v>1605</v>
      </c>
      <c r="AI27">
        <f t="shared" si="7"/>
        <v>1605</v>
      </c>
    </row>
    <row r="28" spans="1:35">
      <c r="A28">
        <v>27</v>
      </c>
      <c r="B28">
        <v>16200</v>
      </c>
      <c r="C28">
        <f t="shared" si="1"/>
        <v>6.75</v>
      </c>
      <c r="D28" t="str">
        <f t="shared" si="2"/>
        <v>22201#16200</v>
      </c>
      <c r="N28" s="4" t="s">
        <v>470</v>
      </c>
      <c r="P28" s="2">
        <v>1</v>
      </c>
      <c r="Q28" s="2">
        <v>1</v>
      </c>
      <c r="R28" s="1">
        <v>2</v>
      </c>
      <c r="S28" s="1">
        <v>4</v>
      </c>
      <c r="T28" s="1">
        <v>3</v>
      </c>
      <c r="U28" s="1">
        <v>34008</v>
      </c>
      <c r="V28" s="1">
        <v>5112</v>
      </c>
      <c r="W28" s="1">
        <v>1695</v>
      </c>
      <c r="X28" s="1">
        <v>1695</v>
      </c>
      <c r="Y28" s="1" t="str">
        <f t="shared" si="0"/>
        <v>1#34008|2#5112|4#1695|3#1695</v>
      </c>
      <c r="AE28" s="1">
        <v>26</v>
      </c>
      <c r="AF28">
        <f t="shared" si="4"/>
        <v>33104</v>
      </c>
      <c r="AG28">
        <f t="shared" si="5"/>
        <v>4976</v>
      </c>
      <c r="AH28">
        <f t="shared" si="6"/>
        <v>1650</v>
      </c>
      <c r="AI28">
        <f t="shared" si="7"/>
        <v>1650</v>
      </c>
    </row>
    <row r="29" spans="1:35">
      <c r="A29">
        <v>28</v>
      </c>
      <c r="B29">
        <v>16900</v>
      </c>
      <c r="C29">
        <f t="shared" si="1"/>
        <v>7.04166666666667</v>
      </c>
      <c r="D29" t="str">
        <f t="shared" si="2"/>
        <v>22201#16900</v>
      </c>
      <c r="N29" s="4" t="s">
        <v>471</v>
      </c>
      <c r="P29" s="2">
        <v>1</v>
      </c>
      <c r="Q29" s="2">
        <v>1</v>
      </c>
      <c r="R29" s="1">
        <v>2</v>
      </c>
      <c r="S29" s="1">
        <v>4</v>
      </c>
      <c r="T29" s="1">
        <v>3</v>
      </c>
      <c r="U29" s="1">
        <v>34912</v>
      </c>
      <c r="V29" s="1">
        <v>5248</v>
      </c>
      <c r="W29" s="1">
        <v>1740</v>
      </c>
      <c r="X29" s="1">
        <v>1740</v>
      </c>
      <c r="Y29" s="1" t="str">
        <f t="shared" si="0"/>
        <v>1#34912|2#5248|4#1740|3#1740</v>
      </c>
      <c r="AE29" s="1">
        <v>27</v>
      </c>
      <c r="AF29">
        <f t="shared" si="4"/>
        <v>34008</v>
      </c>
      <c r="AG29">
        <f t="shared" si="5"/>
        <v>5112</v>
      </c>
      <c r="AH29">
        <f t="shared" si="6"/>
        <v>1695</v>
      </c>
      <c r="AI29">
        <f t="shared" si="7"/>
        <v>1695</v>
      </c>
    </row>
    <row r="30" spans="1:35">
      <c r="A30">
        <v>29</v>
      </c>
      <c r="B30">
        <v>17600</v>
      </c>
      <c r="C30">
        <f t="shared" si="1"/>
        <v>7.33333333333333</v>
      </c>
      <c r="D30" t="str">
        <f t="shared" si="2"/>
        <v>22201#17600</v>
      </c>
      <c r="N30" s="4" t="s">
        <v>472</v>
      </c>
      <c r="P30" s="2">
        <v>1</v>
      </c>
      <c r="Q30" s="2">
        <v>1</v>
      </c>
      <c r="R30" s="1">
        <v>2</v>
      </c>
      <c r="S30" s="1">
        <v>4</v>
      </c>
      <c r="T30" s="1">
        <v>3</v>
      </c>
      <c r="U30" s="1">
        <v>35816</v>
      </c>
      <c r="V30" s="1">
        <v>5384</v>
      </c>
      <c r="W30" s="1">
        <v>1785</v>
      </c>
      <c r="X30" s="1">
        <v>1785</v>
      </c>
      <c r="Y30" s="1" t="str">
        <f t="shared" si="0"/>
        <v>1#35816|2#5384|4#1785|3#1785</v>
      </c>
      <c r="AE30" s="1">
        <v>28</v>
      </c>
      <c r="AF30">
        <f t="shared" si="4"/>
        <v>34912</v>
      </c>
      <c r="AG30">
        <f t="shared" si="5"/>
        <v>5248</v>
      </c>
      <c r="AH30">
        <f t="shared" si="6"/>
        <v>1740</v>
      </c>
      <c r="AI30">
        <f t="shared" si="7"/>
        <v>1740</v>
      </c>
    </row>
    <row r="31" spans="1:35">
      <c r="A31">
        <v>30</v>
      </c>
      <c r="B31">
        <v>18300</v>
      </c>
      <c r="C31">
        <f t="shared" si="1"/>
        <v>7.625</v>
      </c>
      <c r="D31" t="str">
        <f t="shared" si="2"/>
        <v>22201#18300</v>
      </c>
      <c r="N31" s="4" t="s">
        <v>473</v>
      </c>
      <c r="P31" s="1">
        <v>1</v>
      </c>
      <c r="Q31" s="2">
        <v>1</v>
      </c>
      <c r="R31" s="1">
        <v>2</v>
      </c>
      <c r="S31" s="1">
        <v>4</v>
      </c>
      <c r="T31" s="1">
        <v>3</v>
      </c>
      <c r="U31" s="1">
        <v>36720</v>
      </c>
      <c r="V31" s="1">
        <v>5520</v>
      </c>
      <c r="W31" s="1">
        <v>1830</v>
      </c>
      <c r="X31" s="1">
        <v>1830</v>
      </c>
      <c r="Y31" s="1" t="str">
        <f t="shared" si="0"/>
        <v>1#36720|2#5520|4#1830|3#1830</v>
      </c>
      <c r="AE31" s="1">
        <v>29</v>
      </c>
      <c r="AF31">
        <f t="shared" si="4"/>
        <v>35816</v>
      </c>
      <c r="AG31">
        <f t="shared" si="5"/>
        <v>5384</v>
      </c>
      <c r="AH31">
        <f t="shared" si="6"/>
        <v>1785</v>
      </c>
      <c r="AI31">
        <f t="shared" si="7"/>
        <v>1785</v>
      </c>
    </row>
    <row r="32" spans="1:35">
      <c r="A32">
        <v>31</v>
      </c>
      <c r="B32">
        <v>19000</v>
      </c>
      <c r="C32">
        <f t="shared" si="1"/>
        <v>7.91666666666667</v>
      </c>
      <c r="D32" t="str">
        <f t="shared" si="2"/>
        <v>22201#19000</v>
      </c>
      <c r="N32" s="4" t="s">
        <v>474</v>
      </c>
      <c r="P32" s="1">
        <v>1</v>
      </c>
      <c r="Q32" s="2">
        <v>1</v>
      </c>
      <c r="R32" s="1">
        <v>2</v>
      </c>
      <c r="S32" s="1">
        <v>4</v>
      </c>
      <c r="T32" s="1">
        <v>3</v>
      </c>
      <c r="U32" s="1">
        <v>37624</v>
      </c>
      <c r="V32" s="1">
        <v>5656</v>
      </c>
      <c r="W32" s="1">
        <v>1875</v>
      </c>
      <c r="X32" s="1">
        <v>1875</v>
      </c>
      <c r="Y32" s="1" t="str">
        <f t="shared" si="0"/>
        <v>1#37624|2#5656|4#1875|3#1875</v>
      </c>
      <c r="AE32" s="1">
        <v>30</v>
      </c>
      <c r="AF32">
        <f t="shared" si="4"/>
        <v>36720</v>
      </c>
      <c r="AG32">
        <f t="shared" si="5"/>
        <v>5520</v>
      </c>
      <c r="AH32">
        <f t="shared" si="6"/>
        <v>1830</v>
      </c>
      <c r="AI32">
        <f t="shared" si="7"/>
        <v>1830</v>
      </c>
    </row>
    <row r="33" spans="1:35">
      <c r="A33">
        <v>32</v>
      </c>
      <c r="B33">
        <v>19700</v>
      </c>
      <c r="C33">
        <f t="shared" si="1"/>
        <v>8.20833333333333</v>
      </c>
      <c r="D33" t="str">
        <f t="shared" si="2"/>
        <v>22201#19700</v>
      </c>
      <c r="N33" s="4" t="s">
        <v>475</v>
      </c>
      <c r="P33" s="1">
        <v>1</v>
      </c>
      <c r="Q33" s="2">
        <v>1</v>
      </c>
      <c r="R33" s="1">
        <v>2</v>
      </c>
      <c r="S33" s="1">
        <v>4</v>
      </c>
      <c r="T33" s="1">
        <v>3</v>
      </c>
      <c r="U33" s="1">
        <v>38528</v>
      </c>
      <c r="V33" s="1">
        <v>5792</v>
      </c>
      <c r="W33" s="1">
        <v>1920</v>
      </c>
      <c r="X33" s="1">
        <v>1920</v>
      </c>
      <c r="Y33" s="1" t="str">
        <f t="shared" si="0"/>
        <v>1#38528|2#5792|4#1920|3#1920</v>
      </c>
      <c r="AE33" s="1">
        <v>31</v>
      </c>
      <c r="AF33">
        <f t="shared" si="4"/>
        <v>37624</v>
      </c>
      <c r="AG33">
        <f t="shared" si="5"/>
        <v>5656</v>
      </c>
      <c r="AH33">
        <f t="shared" si="6"/>
        <v>1875</v>
      </c>
      <c r="AI33">
        <f t="shared" si="7"/>
        <v>1875</v>
      </c>
    </row>
    <row r="34" spans="1:35">
      <c r="A34">
        <v>33</v>
      </c>
      <c r="B34">
        <v>20400</v>
      </c>
      <c r="C34">
        <f t="shared" si="1"/>
        <v>8.5</v>
      </c>
      <c r="D34" t="str">
        <f t="shared" si="2"/>
        <v>22201#20400</v>
      </c>
      <c r="N34" s="4" t="s">
        <v>476</v>
      </c>
      <c r="P34" s="1">
        <v>1</v>
      </c>
      <c r="Q34" s="2">
        <v>1</v>
      </c>
      <c r="R34" s="1">
        <v>2</v>
      </c>
      <c r="S34" s="1">
        <v>4</v>
      </c>
      <c r="T34" s="1">
        <v>3</v>
      </c>
      <c r="U34" s="1">
        <v>39432</v>
      </c>
      <c r="V34" s="1">
        <v>5928</v>
      </c>
      <c r="W34" s="1">
        <v>1965</v>
      </c>
      <c r="X34" s="1">
        <v>1965</v>
      </c>
      <c r="Y34" s="1" t="str">
        <f t="shared" si="0"/>
        <v>1#39432|2#5928|4#1965|3#1965</v>
      </c>
      <c r="AE34" s="1">
        <v>32</v>
      </c>
      <c r="AF34">
        <f t="shared" si="4"/>
        <v>38528</v>
      </c>
      <c r="AG34">
        <f t="shared" si="5"/>
        <v>5792</v>
      </c>
      <c r="AH34">
        <f t="shared" si="6"/>
        <v>1920</v>
      </c>
      <c r="AI34">
        <f t="shared" si="7"/>
        <v>1920</v>
      </c>
    </row>
    <row r="35" spans="1:35">
      <c r="A35">
        <v>34</v>
      </c>
      <c r="B35">
        <v>21100</v>
      </c>
      <c r="C35">
        <f t="shared" si="1"/>
        <v>8.79166666666667</v>
      </c>
      <c r="D35" t="str">
        <f t="shared" si="2"/>
        <v>22201#21100</v>
      </c>
      <c r="N35" s="4" t="s">
        <v>477</v>
      </c>
      <c r="P35" s="1">
        <v>1</v>
      </c>
      <c r="Q35" s="2">
        <v>1</v>
      </c>
      <c r="R35" s="1">
        <v>2</v>
      </c>
      <c r="S35" s="1">
        <v>4</v>
      </c>
      <c r="T35" s="1">
        <v>3</v>
      </c>
      <c r="U35" s="1">
        <v>40336</v>
      </c>
      <c r="V35" s="1">
        <v>6064</v>
      </c>
      <c r="W35" s="1">
        <v>2010</v>
      </c>
      <c r="X35" s="1">
        <v>2010</v>
      </c>
      <c r="Y35" s="1" t="str">
        <f t="shared" si="0"/>
        <v>1#40336|2#6064|4#2010|3#2010</v>
      </c>
      <c r="AE35" s="1">
        <v>33</v>
      </c>
      <c r="AF35">
        <f t="shared" si="4"/>
        <v>39432</v>
      </c>
      <c r="AG35">
        <f t="shared" si="5"/>
        <v>5928</v>
      </c>
      <c r="AH35">
        <f t="shared" si="6"/>
        <v>1965</v>
      </c>
      <c r="AI35">
        <f t="shared" si="7"/>
        <v>1965</v>
      </c>
    </row>
    <row r="36" spans="1:35">
      <c r="A36">
        <v>35</v>
      </c>
      <c r="B36">
        <v>21800</v>
      </c>
      <c r="C36">
        <f t="shared" si="1"/>
        <v>9.08333333333333</v>
      </c>
      <c r="D36" t="str">
        <f t="shared" si="2"/>
        <v>22201#21800</v>
      </c>
      <c r="N36" s="4" t="s">
        <v>478</v>
      </c>
      <c r="P36" s="1">
        <v>1</v>
      </c>
      <c r="Q36" s="2">
        <v>1</v>
      </c>
      <c r="R36" s="1">
        <v>2</v>
      </c>
      <c r="S36" s="1">
        <v>4</v>
      </c>
      <c r="T36" s="1">
        <v>3</v>
      </c>
      <c r="U36" s="1">
        <v>41240</v>
      </c>
      <c r="V36" s="1">
        <v>6200</v>
      </c>
      <c r="W36" s="1">
        <v>2055</v>
      </c>
      <c r="X36" s="1">
        <v>2055</v>
      </c>
      <c r="Y36" s="1" t="str">
        <f t="shared" si="0"/>
        <v>1#41240|2#6200|4#2055|3#2055</v>
      </c>
      <c r="AE36" s="1">
        <v>34</v>
      </c>
      <c r="AF36">
        <f t="shared" si="4"/>
        <v>40336</v>
      </c>
      <c r="AG36">
        <f t="shared" si="5"/>
        <v>6064</v>
      </c>
      <c r="AH36">
        <f t="shared" si="6"/>
        <v>2010</v>
      </c>
      <c r="AI36">
        <f t="shared" si="7"/>
        <v>2010</v>
      </c>
    </row>
    <row r="37" spans="1:35">
      <c r="A37">
        <v>36</v>
      </c>
      <c r="B37">
        <v>22500</v>
      </c>
      <c r="C37">
        <f t="shared" si="1"/>
        <v>9.375</v>
      </c>
      <c r="D37" t="str">
        <f t="shared" si="2"/>
        <v>22201#22500</v>
      </c>
      <c r="N37" s="4" t="s">
        <v>479</v>
      </c>
      <c r="P37" s="1">
        <v>1</v>
      </c>
      <c r="Q37" s="2">
        <v>1</v>
      </c>
      <c r="R37" s="1">
        <v>2</v>
      </c>
      <c r="S37" s="1">
        <v>4</v>
      </c>
      <c r="T37" s="1">
        <v>3</v>
      </c>
      <c r="U37" s="1">
        <v>42144</v>
      </c>
      <c r="V37" s="1">
        <v>6336</v>
      </c>
      <c r="W37" s="1">
        <v>2100</v>
      </c>
      <c r="X37" s="1">
        <v>2100</v>
      </c>
      <c r="Y37" s="1" t="str">
        <f t="shared" si="0"/>
        <v>1#42144|2#6336|4#2100|3#2100</v>
      </c>
      <c r="AE37" s="1">
        <v>35</v>
      </c>
      <c r="AF37">
        <f t="shared" si="4"/>
        <v>41240</v>
      </c>
      <c r="AG37">
        <f t="shared" si="5"/>
        <v>6200</v>
      </c>
      <c r="AH37">
        <f t="shared" si="6"/>
        <v>2055</v>
      </c>
      <c r="AI37">
        <f t="shared" si="7"/>
        <v>2055</v>
      </c>
    </row>
    <row r="38" spans="1:35">
      <c r="A38">
        <v>37</v>
      </c>
      <c r="B38">
        <v>23200</v>
      </c>
      <c r="C38">
        <f t="shared" si="1"/>
        <v>9.66666666666667</v>
      </c>
      <c r="D38" t="str">
        <f t="shared" si="2"/>
        <v>22201#23200</v>
      </c>
      <c r="N38" s="4" t="s">
        <v>480</v>
      </c>
      <c r="P38" s="1">
        <v>1</v>
      </c>
      <c r="Q38" s="2">
        <v>1</v>
      </c>
      <c r="R38" s="1">
        <v>2</v>
      </c>
      <c r="S38" s="1">
        <v>4</v>
      </c>
      <c r="T38" s="1">
        <v>3</v>
      </c>
      <c r="U38" s="1">
        <v>43048</v>
      </c>
      <c r="V38" s="1">
        <v>6472</v>
      </c>
      <c r="W38" s="1">
        <v>2145</v>
      </c>
      <c r="X38" s="1">
        <v>2145</v>
      </c>
      <c r="Y38" s="1" t="str">
        <f t="shared" si="0"/>
        <v>1#43048|2#6472|4#2145|3#2145</v>
      </c>
      <c r="AE38" s="1">
        <v>36</v>
      </c>
      <c r="AF38">
        <f t="shared" si="4"/>
        <v>42144</v>
      </c>
      <c r="AG38">
        <f t="shared" si="5"/>
        <v>6336</v>
      </c>
      <c r="AH38">
        <f t="shared" si="6"/>
        <v>2100</v>
      </c>
      <c r="AI38">
        <f t="shared" si="7"/>
        <v>2100</v>
      </c>
    </row>
    <row r="39" spans="1:35">
      <c r="A39">
        <v>38</v>
      </c>
      <c r="B39">
        <v>23900</v>
      </c>
      <c r="C39">
        <f t="shared" si="1"/>
        <v>9.95833333333333</v>
      </c>
      <c r="D39" t="str">
        <f t="shared" si="2"/>
        <v>22201#23900</v>
      </c>
      <c r="N39" s="4" t="s">
        <v>481</v>
      </c>
      <c r="P39" s="1">
        <v>1</v>
      </c>
      <c r="Q39" s="2">
        <v>1</v>
      </c>
      <c r="R39" s="1">
        <v>2</v>
      </c>
      <c r="S39" s="1">
        <v>4</v>
      </c>
      <c r="T39" s="1">
        <v>3</v>
      </c>
      <c r="U39" s="1">
        <v>43952</v>
      </c>
      <c r="V39" s="1">
        <v>6608</v>
      </c>
      <c r="W39" s="1">
        <v>2190</v>
      </c>
      <c r="X39" s="1">
        <v>2190</v>
      </c>
      <c r="Y39" s="1" t="str">
        <f t="shared" si="0"/>
        <v>1#43952|2#6608|4#2190|3#2190</v>
      </c>
      <c r="AE39" s="1">
        <v>37</v>
      </c>
      <c r="AF39">
        <f t="shared" si="4"/>
        <v>43048</v>
      </c>
      <c r="AG39">
        <f t="shared" si="5"/>
        <v>6472</v>
      </c>
      <c r="AH39">
        <f t="shared" si="6"/>
        <v>2145</v>
      </c>
      <c r="AI39">
        <f t="shared" si="7"/>
        <v>2145</v>
      </c>
    </row>
    <row r="40" spans="1:35">
      <c r="A40">
        <v>39</v>
      </c>
      <c r="B40">
        <v>24600</v>
      </c>
      <c r="C40">
        <f t="shared" si="1"/>
        <v>10.25</v>
      </c>
      <c r="D40" t="str">
        <f t="shared" si="2"/>
        <v>22201#24600</v>
      </c>
      <c r="N40" s="4" t="s">
        <v>482</v>
      </c>
      <c r="P40" s="1">
        <v>1</v>
      </c>
      <c r="Q40" s="2">
        <v>1</v>
      </c>
      <c r="R40" s="1">
        <v>2</v>
      </c>
      <c r="S40" s="1">
        <v>4</v>
      </c>
      <c r="T40" s="1">
        <v>3</v>
      </c>
      <c r="U40" s="1">
        <v>44856</v>
      </c>
      <c r="V40" s="1">
        <v>6744</v>
      </c>
      <c r="W40" s="1">
        <v>2235</v>
      </c>
      <c r="X40" s="1">
        <v>2235</v>
      </c>
      <c r="Y40" s="1" t="str">
        <f t="shared" si="0"/>
        <v>1#44856|2#6744|4#2235|3#2235</v>
      </c>
      <c r="AE40" s="1">
        <v>38</v>
      </c>
      <c r="AF40">
        <f t="shared" si="4"/>
        <v>43952</v>
      </c>
      <c r="AG40">
        <f t="shared" si="5"/>
        <v>6608</v>
      </c>
      <c r="AH40">
        <f t="shared" si="6"/>
        <v>2190</v>
      </c>
      <c r="AI40">
        <f t="shared" si="7"/>
        <v>2190</v>
      </c>
    </row>
    <row r="41" spans="1:35">
      <c r="A41">
        <v>40</v>
      </c>
      <c r="B41">
        <v>25300</v>
      </c>
      <c r="C41">
        <f t="shared" si="1"/>
        <v>10.5416666666667</v>
      </c>
      <c r="D41" t="str">
        <f t="shared" si="2"/>
        <v>22201#25300</v>
      </c>
      <c r="N41" s="4" t="s">
        <v>483</v>
      </c>
      <c r="P41" s="1">
        <v>1</v>
      </c>
      <c r="Q41" s="2">
        <v>1</v>
      </c>
      <c r="R41" s="1">
        <v>2</v>
      </c>
      <c r="S41" s="1">
        <v>4</v>
      </c>
      <c r="T41" s="1">
        <v>3</v>
      </c>
      <c r="U41" s="1">
        <v>45760</v>
      </c>
      <c r="V41" s="1">
        <v>6880</v>
      </c>
      <c r="W41" s="1">
        <v>2280</v>
      </c>
      <c r="X41" s="1">
        <v>2280</v>
      </c>
      <c r="Y41" s="1" t="str">
        <f t="shared" si="0"/>
        <v>1#45760|2#6880|4#2280|3#2280</v>
      </c>
      <c r="AE41" s="1">
        <v>39</v>
      </c>
      <c r="AF41">
        <f t="shared" si="4"/>
        <v>44856</v>
      </c>
      <c r="AG41">
        <f t="shared" si="5"/>
        <v>6744</v>
      </c>
      <c r="AH41">
        <f t="shared" si="6"/>
        <v>2235</v>
      </c>
      <c r="AI41">
        <f t="shared" si="7"/>
        <v>2235</v>
      </c>
    </row>
    <row r="42" spans="1:35">
      <c r="A42">
        <v>41</v>
      </c>
      <c r="B42">
        <v>26000</v>
      </c>
      <c r="C42">
        <f t="shared" si="1"/>
        <v>10.8333333333333</v>
      </c>
      <c r="D42" t="str">
        <f t="shared" si="2"/>
        <v>22201#26000</v>
      </c>
      <c r="N42" s="4" t="s">
        <v>484</v>
      </c>
      <c r="P42" s="1">
        <v>1</v>
      </c>
      <c r="Q42" s="2">
        <v>1</v>
      </c>
      <c r="R42" s="1">
        <v>2</v>
      </c>
      <c r="S42" s="1">
        <v>4</v>
      </c>
      <c r="T42" s="1">
        <v>3</v>
      </c>
      <c r="U42" s="1">
        <v>46664</v>
      </c>
      <c r="V42" s="1">
        <v>7016</v>
      </c>
      <c r="W42" s="1">
        <v>2325</v>
      </c>
      <c r="X42" s="1">
        <v>2325</v>
      </c>
      <c r="Y42" s="1" t="str">
        <f t="shared" si="0"/>
        <v>1#46664|2#7016|4#2325|3#2325</v>
      </c>
      <c r="AE42" s="1">
        <v>40</v>
      </c>
      <c r="AF42">
        <f t="shared" si="4"/>
        <v>45760</v>
      </c>
      <c r="AG42">
        <f t="shared" si="5"/>
        <v>6880</v>
      </c>
      <c r="AH42">
        <f t="shared" si="6"/>
        <v>2280</v>
      </c>
      <c r="AI42">
        <f t="shared" si="7"/>
        <v>2280</v>
      </c>
    </row>
    <row r="43" spans="1:35">
      <c r="A43">
        <v>42</v>
      </c>
      <c r="B43">
        <v>26700</v>
      </c>
      <c r="C43">
        <f t="shared" si="1"/>
        <v>11.125</v>
      </c>
      <c r="D43" t="str">
        <f t="shared" si="2"/>
        <v>22201#26700</v>
      </c>
      <c r="N43" s="4" t="s">
        <v>485</v>
      </c>
      <c r="P43" s="1">
        <v>1</v>
      </c>
      <c r="Q43" s="2">
        <v>1</v>
      </c>
      <c r="R43" s="1">
        <v>2</v>
      </c>
      <c r="S43" s="1">
        <v>4</v>
      </c>
      <c r="T43" s="1">
        <v>3</v>
      </c>
      <c r="U43" s="1">
        <v>47568</v>
      </c>
      <c r="V43" s="1">
        <v>7152</v>
      </c>
      <c r="W43" s="1">
        <v>2370</v>
      </c>
      <c r="X43" s="1">
        <v>2370</v>
      </c>
      <c r="Y43" s="1" t="str">
        <f t="shared" si="0"/>
        <v>1#47568|2#7152|4#2370|3#2370</v>
      </c>
      <c r="AE43" s="1">
        <v>41</v>
      </c>
      <c r="AF43">
        <f t="shared" si="4"/>
        <v>46664</v>
      </c>
      <c r="AG43">
        <f t="shared" si="5"/>
        <v>7016</v>
      </c>
      <c r="AH43">
        <f t="shared" si="6"/>
        <v>2325</v>
      </c>
      <c r="AI43">
        <f t="shared" si="7"/>
        <v>2325</v>
      </c>
    </row>
    <row r="44" spans="1:35">
      <c r="A44">
        <v>43</v>
      </c>
      <c r="B44">
        <v>27400</v>
      </c>
      <c r="C44">
        <f t="shared" si="1"/>
        <v>11.4166666666667</v>
      </c>
      <c r="D44" t="str">
        <f t="shared" si="2"/>
        <v>22201#27400</v>
      </c>
      <c r="N44" s="4" t="s">
        <v>486</v>
      </c>
      <c r="P44" s="1">
        <v>1</v>
      </c>
      <c r="Q44" s="2">
        <v>1</v>
      </c>
      <c r="R44" s="1">
        <v>2</v>
      </c>
      <c r="S44" s="1">
        <v>4</v>
      </c>
      <c r="T44" s="1">
        <v>3</v>
      </c>
      <c r="U44" s="1">
        <v>48472</v>
      </c>
      <c r="V44" s="1">
        <v>7288</v>
      </c>
      <c r="W44" s="1">
        <v>2415</v>
      </c>
      <c r="X44" s="1">
        <v>2415</v>
      </c>
      <c r="Y44" s="1" t="str">
        <f t="shared" si="0"/>
        <v>1#48472|2#7288|4#2415|3#2415</v>
      </c>
      <c r="AE44" s="1">
        <v>42</v>
      </c>
      <c r="AF44">
        <f t="shared" si="4"/>
        <v>47568</v>
      </c>
      <c r="AG44">
        <f t="shared" si="5"/>
        <v>7152</v>
      </c>
      <c r="AH44">
        <f t="shared" si="6"/>
        <v>2370</v>
      </c>
      <c r="AI44">
        <f t="shared" si="7"/>
        <v>2370</v>
      </c>
    </row>
    <row r="45" spans="1:35">
      <c r="A45">
        <v>44</v>
      </c>
      <c r="B45">
        <v>28100</v>
      </c>
      <c r="C45">
        <f t="shared" si="1"/>
        <v>11.7083333333333</v>
      </c>
      <c r="D45" t="str">
        <f t="shared" si="2"/>
        <v>22201#28100</v>
      </c>
      <c r="N45" s="4" t="s">
        <v>487</v>
      </c>
      <c r="P45" s="1">
        <v>1</v>
      </c>
      <c r="Q45" s="2">
        <v>1</v>
      </c>
      <c r="R45" s="1">
        <v>2</v>
      </c>
      <c r="S45" s="1">
        <v>4</v>
      </c>
      <c r="T45" s="1">
        <v>3</v>
      </c>
      <c r="U45" s="1">
        <v>49376</v>
      </c>
      <c r="V45" s="1">
        <v>7424</v>
      </c>
      <c r="W45" s="1">
        <v>2460</v>
      </c>
      <c r="X45" s="1">
        <v>2460</v>
      </c>
      <c r="Y45" s="1" t="str">
        <f t="shared" si="0"/>
        <v>1#49376|2#7424|4#2460|3#2460</v>
      </c>
      <c r="AE45" s="1">
        <v>43</v>
      </c>
      <c r="AF45">
        <f t="shared" si="4"/>
        <v>48472</v>
      </c>
      <c r="AG45">
        <f t="shared" si="5"/>
        <v>7288</v>
      </c>
      <c r="AH45">
        <f t="shared" si="6"/>
        <v>2415</v>
      </c>
      <c r="AI45">
        <f t="shared" si="7"/>
        <v>2415</v>
      </c>
    </row>
    <row r="46" spans="1:35">
      <c r="A46">
        <v>45</v>
      </c>
      <c r="B46">
        <v>28800</v>
      </c>
      <c r="C46">
        <f t="shared" si="1"/>
        <v>12</v>
      </c>
      <c r="D46" t="str">
        <f t="shared" si="2"/>
        <v>22201#28800</v>
      </c>
      <c r="N46" s="4" t="s">
        <v>488</v>
      </c>
      <c r="P46" s="1">
        <v>1</v>
      </c>
      <c r="Q46" s="2">
        <v>1</v>
      </c>
      <c r="R46" s="1">
        <v>2</v>
      </c>
      <c r="S46" s="1">
        <v>4</v>
      </c>
      <c r="T46" s="1">
        <v>3</v>
      </c>
      <c r="U46" s="1">
        <v>50280</v>
      </c>
      <c r="V46" s="1">
        <v>7560</v>
      </c>
      <c r="W46" s="1">
        <v>2505</v>
      </c>
      <c r="X46" s="1">
        <v>2505</v>
      </c>
      <c r="Y46" s="1" t="str">
        <f t="shared" si="0"/>
        <v>1#50280|2#7560|4#2505|3#2505</v>
      </c>
      <c r="AE46" s="1">
        <v>44</v>
      </c>
      <c r="AF46">
        <f t="shared" si="4"/>
        <v>49376</v>
      </c>
      <c r="AG46">
        <f t="shared" si="5"/>
        <v>7424</v>
      </c>
      <c r="AH46">
        <f t="shared" si="6"/>
        <v>2460</v>
      </c>
      <c r="AI46">
        <f t="shared" si="7"/>
        <v>2460</v>
      </c>
    </row>
    <row r="47" spans="1:35">
      <c r="A47">
        <v>46</v>
      </c>
      <c r="B47">
        <v>29500</v>
      </c>
      <c r="C47">
        <f t="shared" si="1"/>
        <v>12.2916666666667</v>
      </c>
      <c r="D47" t="str">
        <f t="shared" si="2"/>
        <v>22201#29500</v>
      </c>
      <c r="N47" s="4" t="s">
        <v>489</v>
      </c>
      <c r="P47" s="1">
        <v>1</v>
      </c>
      <c r="Q47" s="2">
        <v>1</v>
      </c>
      <c r="R47" s="1">
        <v>2</v>
      </c>
      <c r="S47" s="1">
        <v>4</v>
      </c>
      <c r="T47" s="1">
        <v>3</v>
      </c>
      <c r="U47" s="1">
        <v>51184</v>
      </c>
      <c r="V47" s="1">
        <v>7696</v>
      </c>
      <c r="W47" s="1">
        <v>2550</v>
      </c>
      <c r="X47" s="1">
        <v>2550</v>
      </c>
      <c r="Y47" s="1" t="str">
        <f t="shared" si="0"/>
        <v>1#51184|2#7696|4#2550|3#2550</v>
      </c>
      <c r="AE47" s="1">
        <v>45</v>
      </c>
      <c r="AF47">
        <f t="shared" si="4"/>
        <v>50280</v>
      </c>
      <c r="AG47">
        <f t="shared" si="5"/>
        <v>7560</v>
      </c>
      <c r="AH47">
        <f t="shared" si="6"/>
        <v>2505</v>
      </c>
      <c r="AI47">
        <f t="shared" si="7"/>
        <v>2505</v>
      </c>
    </row>
    <row r="48" spans="1:35">
      <c r="A48">
        <v>47</v>
      </c>
      <c r="B48">
        <v>30200</v>
      </c>
      <c r="C48">
        <f t="shared" si="1"/>
        <v>12.5833333333333</v>
      </c>
      <c r="D48" t="str">
        <f t="shared" si="2"/>
        <v>22201#30200</v>
      </c>
      <c r="N48" s="4" t="s">
        <v>490</v>
      </c>
      <c r="P48" s="1">
        <v>1</v>
      </c>
      <c r="Q48" s="2">
        <v>1</v>
      </c>
      <c r="R48" s="1">
        <v>2</v>
      </c>
      <c r="S48" s="1">
        <v>4</v>
      </c>
      <c r="T48" s="1">
        <v>3</v>
      </c>
      <c r="U48" s="1">
        <v>52088</v>
      </c>
      <c r="V48" s="1">
        <v>7832</v>
      </c>
      <c r="W48" s="1">
        <v>2595</v>
      </c>
      <c r="X48" s="1">
        <v>2595</v>
      </c>
      <c r="Y48" s="1" t="str">
        <f t="shared" si="0"/>
        <v>1#52088|2#7832|4#2595|3#2595</v>
      </c>
      <c r="AE48" s="1">
        <v>46</v>
      </c>
      <c r="AF48">
        <f t="shared" si="4"/>
        <v>51184</v>
      </c>
      <c r="AG48">
        <f t="shared" si="5"/>
        <v>7696</v>
      </c>
      <c r="AH48">
        <f t="shared" si="6"/>
        <v>2550</v>
      </c>
      <c r="AI48">
        <f t="shared" si="7"/>
        <v>2550</v>
      </c>
    </row>
    <row r="49" spans="1:35">
      <c r="A49">
        <v>48</v>
      </c>
      <c r="B49">
        <v>30900</v>
      </c>
      <c r="C49">
        <f t="shared" si="1"/>
        <v>12.875</v>
      </c>
      <c r="D49" t="str">
        <f t="shared" si="2"/>
        <v>22201#30900</v>
      </c>
      <c r="N49" s="4" t="s">
        <v>491</v>
      </c>
      <c r="P49" s="1">
        <v>1</v>
      </c>
      <c r="Q49" s="2">
        <v>1</v>
      </c>
      <c r="R49" s="1">
        <v>2</v>
      </c>
      <c r="S49" s="1">
        <v>4</v>
      </c>
      <c r="T49" s="1">
        <v>3</v>
      </c>
      <c r="U49" s="1">
        <v>52992</v>
      </c>
      <c r="V49" s="1">
        <v>7968</v>
      </c>
      <c r="W49" s="1">
        <v>2640</v>
      </c>
      <c r="X49" s="1">
        <v>2640</v>
      </c>
      <c r="Y49" s="1" t="str">
        <f t="shared" si="0"/>
        <v>1#52992|2#7968|4#2640|3#2640</v>
      </c>
      <c r="AE49" s="1">
        <v>47</v>
      </c>
      <c r="AF49">
        <f t="shared" si="4"/>
        <v>52088</v>
      </c>
      <c r="AG49">
        <f t="shared" si="5"/>
        <v>7832</v>
      </c>
      <c r="AH49">
        <f t="shared" si="6"/>
        <v>2595</v>
      </c>
      <c r="AI49">
        <f t="shared" si="7"/>
        <v>2595</v>
      </c>
    </row>
    <row r="50" spans="1:35">
      <c r="A50">
        <v>49</v>
      </c>
      <c r="B50">
        <v>31600</v>
      </c>
      <c r="C50">
        <f t="shared" si="1"/>
        <v>13.1666666666667</v>
      </c>
      <c r="D50" t="str">
        <f t="shared" si="2"/>
        <v>22201#31600</v>
      </c>
      <c r="N50" s="4" t="s">
        <v>492</v>
      </c>
      <c r="P50" s="1">
        <v>1</v>
      </c>
      <c r="Q50" s="2">
        <v>1</v>
      </c>
      <c r="R50" s="1">
        <v>2</v>
      </c>
      <c r="S50" s="1">
        <v>4</v>
      </c>
      <c r="T50" s="1">
        <v>3</v>
      </c>
      <c r="U50" s="1">
        <v>53896</v>
      </c>
      <c r="V50" s="1">
        <v>8104</v>
      </c>
      <c r="W50" s="1">
        <v>2685</v>
      </c>
      <c r="X50" s="1">
        <v>2685</v>
      </c>
      <c r="Y50" s="1" t="str">
        <f t="shared" si="0"/>
        <v>1#53896|2#8104|4#2685|3#2685</v>
      </c>
      <c r="AE50" s="1">
        <v>48</v>
      </c>
      <c r="AF50">
        <f t="shared" si="4"/>
        <v>52992</v>
      </c>
      <c r="AG50">
        <f t="shared" si="5"/>
        <v>7968</v>
      </c>
      <c r="AH50">
        <f t="shared" si="6"/>
        <v>2640</v>
      </c>
      <c r="AI50">
        <f t="shared" si="7"/>
        <v>2640</v>
      </c>
    </row>
    <row r="51" spans="1:35">
      <c r="A51">
        <v>50</v>
      </c>
      <c r="B51">
        <v>32300</v>
      </c>
      <c r="C51">
        <f t="shared" si="1"/>
        <v>13.4583333333333</v>
      </c>
      <c r="D51" t="str">
        <f t="shared" si="2"/>
        <v>22201#32300</v>
      </c>
      <c r="N51" s="4" t="s">
        <v>493</v>
      </c>
      <c r="P51" s="1">
        <v>1</v>
      </c>
      <c r="Q51" s="2">
        <v>1</v>
      </c>
      <c r="R51" s="1">
        <v>2</v>
      </c>
      <c r="S51" s="1">
        <v>4</v>
      </c>
      <c r="T51" s="1">
        <v>3</v>
      </c>
      <c r="U51" s="1">
        <v>54800</v>
      </c>
      <c r="V51" s="1">
        <v>8240</v>
      </c>
      <c r="W51" s="1">
        <v>2730</v>
      </c>
      <c r="X51" s="1">
        <v>2730</v>
      </c>
      <c r="Y51" s="1" t="str">
        <f t="shared" si="0"/>
        <v>1#54800|2#8240|4#2730|3#2730</v>
      </c>
      <c r="AE51" s="1">
        <v>49</v>
      </c>
      <c r="AF51">
        <f t="shared" si="4"/>
        <v>53896</v>
      </c>
      <c r="AG51">
        <f t="shared" si="5"/>
        <v>8104</v>
      </c>
      <c r="AH51">
        <f t="shared" si="6"/>
        <v>2685</v>
      </c>
      <c r="AI51">
        <f t="shared" si="7"/>
        <v>2685</v>
      </c>
    </row>
    <row r="52" spans="1:35">
      <c r="A52">
        <v>51</v>
      </c>
      <c r="B52">
        <v>33000</v>
      </c>
      <c r="C52">
        <f t="shared" si="1"/>
        <v>13.75</v>
      </c>
      <c r="D52" t="str">
        <f t="shared" si="2"/>
        <v>22201#33000</v>
      </c>
      <c r="N52" s="4" t="s">
        <v>494</v>
      </c>
      <c r="P52" s="1">
        <v>1</v>
      </c>
      <c r="Q52" s="2">
        <v>1</v>
      </c>
      <c r="R52" s="1">
        <v>2</v>
      </c>
      <c r="S52" s="1">
        <v>4</v>
      </c>
      <c r="T52" s="1">
        <v>3</v>
      </c>
      <c r="U52" s="1">
        <v>55704</v>
      </c>
      <c r="V52" s="1">
        <v>8376</v>
      </c>
      <c r="W52" s="1">
        <v>2775</v>
      </c>
      <c r="X52" s="1">
        <v>2775</v>
      </c>
      <c r="Y52" s="1" t="str">
        <f t="shared" si="0"/>
        <v>1#55704|2#8376|4#2775|3#2775</v>
      </c>
      <c r="AE52" s="1">
        <v>50</v>
      </c>
      <c r="AF52">
        <f t="shared" si="4"/>
        <v>54800</v>
      </c>
      <c r="AG52">
        <f t="shared" si="5"/>
        <v>8240</v>
      </c>
      <c r="AH52">
        <f t="shared" si="6"/>
        <v>2730</v>
      </c>
      <c r="AI52">
        <f t="shared" si="7"/>
        <v>2730</v>
      </c>
    </row>
    <row r="53" spans="1:35">
      <c r="A53">
        <v>52</v>
      </c>
      <c r="B53">
        <v>33700</v>
      </c>
      <c r="C53">
        <f t="shared" si="1"/>
        <v>14.0416666666667</v>
      </c>
      <c r="D53" t="str">
        <f t="shared" si="2"/>
        <v>22201#33700</v>
      </c>
      <c r="N53" s="4" t="s">
        <v>495</v>
      </c>
      <c r="P53" s="1">
        <v>1</v>
      </c>
      <c r="Q53" s="2">
        <v>1</v>
      </c>
      <c r="R53" s="1">
        <v>2</v>
      </c>
      <c r="S53" s="1">
        <v>4</v>
      </c>
      <c r="T53" s="1">
        <v>3</v>
      </c>
      <c r="U53" s="1">
        <v>56608</v>
      </c>
      <c r="V53" s="1">
        <v>8512</v>
      </c>
      <c r="W53" s="1">
        <v>2820</v>
      </c>
      <c r="X53" s="1">
        <v>2820</v>
      </c>
      <c r="Y53" s="1" t="str">
        <f t="shared" si="0"/>
        <v>1#56608|2#8512|4#2820|3#2820</v>
      </c>
      <c r="AE53" s="1">
        <v>51</v>
      </c>
      <c r="AF53">
        <f t="shared" si="4"/>
        <v>55704</v>
      </c>
      <c r="AG53">
        <f t="shared" si="5"/>
        <v>8376</v>
      </c>
      <c r="AH53">
        <f t="shared" si="6"/>
        <v>2775</v>
      </c>
      <c r="AI53">
        <f t="shared" si="7"/>
        <v>2775</v>
      </c>
    </row>
    <row r="54" spans="1:35">
      <c r="A54">
        <v>53</v>
      </c>
      <c r="B54">
        <v>34400</v>
      </c>
      <c r="C54">
        <f t="shared" si="1"/>
        <v>14.3333333333333</v>
      </c>
      <c r="D54" t="str">
        <f t="shared" si="2"/>
        <v>22201#34400</v>
      </c>
      <c r="N54" s="4" t="s">
        <v>496</v>
      </c>
      <c r="P54" s="1">
        <v>1</v>
      </c>
      <c r="Q54" s="2">
        <v>1</v>
      </c>
      <c r="R54" s="1">
        <v>2</v>
      </c>
      <c r="S54" s="1">
        <v>4</v>
      </c>
      <c r="T54" s="1">
        <v>3</v>
      </c>
      <c r="U54" s="1">
        <v>57512</v>
      </c>
      <c r="V54" s="1">
        <v>8648</v>
      </c>
      <c r="W54" s="1">
        <v>2865</v>
      </c>
      <c r="X54" s="1">
        <v>2865</v>
      </c>
      <c r="Y54" s="1" t="str">
        <f t="shared" si="0"/>
        <v>1#57512|2#8648|4#2865|3#2865</v>
      </c>
      <c r="AE54" s="1">
        <v>52</v>
      </c>
      <c r="AF54">
        <f t="shared" si="4"/>
        <v>56608</v>
      </c>
      <c r="AG54">
        <f t="shared" si="5"/>
        <v>8512</v>
      </c>
      <c r="AH54">
        <f t="shared" si="6"/>
        <v>2820</v>
      </c>
      <c r="AI54">
        <f t="shared" si="7"/>
        <v>2820</v>
      </c>
    </row>
    <row r="55" spans="1:35">
      <c r="A55">
        <v>54</v>
      </c>
      <c r="B55">
        <v>35100</v>
      </c>
      <c r="C55">
        <f t="shared" si="1"/>
        <v>14.625</v>
      </c>
      <c r="D55" t="str">
        <f t="shared" si="2"/>
        <v>22201#35100</v>
      </c>
      <c r="N55" s="4" t="s">
        <v>497</v>
      </c>
      <c r="P55" s="1">
        <v>1</v>
      </c>
      <c r="Q55" s="2">
        <v>1</v>
      </c>
      <c r="R55" s="1">
        <v>2</v>
      </c>
      <c r="S55" s="1">
        <v>4</v>
      </c>
      <c r="T55" s="1">
        <v>3</v>
      </c>
      <c r="U55" s="1">
        <v>58416</v>
      </c>
      <c r="V55" s="1">
        <v>8784</v>
      </c>
      <c r="W55" s="1">
        <v>2910</v>
      </c>
      <c r="X55" s="1">
        <v>2910</v>
      </c>
      <c r="Y55" s="1" t="str">
        <f t="shared" si="0"/>
        <v>1#58416|2#8784|4#2910|3#2910</v>
      </c>
      <c r="AE55" s="1">
        <v>53</v>
      </c>
      <c r="AF55">
        <f t="shared" si="4"/>
        <v>57512</v>
      </c>
      <c r="AG55">
        <f t="shared" si="5"/>
        <v>8648</v>
      </c>
      <c r="AH55">
        <f t="shared" si="6"/>
        <v>2865</v>
      </c>
      <c r="AI55">
        <f t="shared" si="7"/>
        <v>2865</v>
      </c>
    </row>
    <row r="56" spans="1:35">
      <c r="A56">
        <v>55</v>
      </c>
      <c r="B56">
        <v>35800</v>
      </c>
      <c r="C56">
        <f t="shared" si="1"/>
        <v>14.9166666666667</v>
      </c>
      <c r="D56" t="str">
        <f t="shared" si="2"/>
        <v>22201#35800</v>
      </c>
      <c r="N56" s="4" t="s">
        <v>498</v>
      </c>
      <c r="P56" s="1">
        <v>1</v>
      </c>
      <c r="Q56" s="2">
        <v>1</v>
      </c>
      <c r="R56" s="1">
        <v>2</v>
      </c>
      <c r="S56" s="1">
        <v>4</v>
      </c>
      <c r="T56" s="1">
        <v>3</v>
      </c>
      <c r="U56" s="1">
        <v>59320</v>
      </c>
      <c r="V56" s="1">
        <v>8920</v>
      </c>
      <c r="W56" s="1">
        <v>2955</v>
      </c>
      <c r="X56" s="1">
        <v>2955</v>
      </c>
      <c r="Y56" s="1" t="str">
        <f t="shared" si="0"/>
        <v>1#59320|2#8920|4#2955|3#2955</v>
      </c>
      <c r="AE56" s="1">
        <v>54</v>
      </c>
      <c r="AF56">
        <f t="shared" si="4"/>
        <v>58416</v>
      </c>
      <c r="AG56">
        <f t="shared" si="5"/>
        <v>8784</v>
      </c>
      <c r="AH56">
        <f t="shared" si="6"/>
        <v>2910</v>
      </c>
      <c r="AI56">
        <f t="shared" si="7"/>
        <v>2910</v>
      </c>
    </row>
    <row r="57" spans="1:35">
      <c r="A57">
        <v>56</v>
      </c>
      <c r="B57">
        <v>36500</v>
      </c>
      <c r="C57">
        <f t="shared" si="1"/>
        <v>15.2083333333333</v>
      </c>
      <c r="D57" t="str">
        <f t="shared" si="2"/>
        <v>22201#36500</v>
      </c>
      <c r="N57" s="4" t="s">
        <v>499</v>
      </c>
      <c r="P57" s="1">
        <v>1</v>
      </c>
      <c r="Q57" s="2">
        <v>1</v>
      </c>
      <c r="R57" s="1">
        <v>2</v>
      </c>
      <c r="S57" s="1">
        <v>4</v>
      </c>
      <c r="T57" s="1">
        <v>3</v>
      </c>
      <c r="U57" s="1">
        <v>60224</v>
      </c>
      <c r="V57" s="1">
        <v>9056</v>
      </c>
      <c r="W57" s="1">
        <v>3000</v>
      </c>
      <c r="X57" s="1">
        <v>3000</v>
      </c>
      <c r="Y57" s="1" t="str">
        <f t="shared" si="0"/>
        <v>1#60224|2#9056|4#3000|3#3000</v>
      </c>
      <c r="AE57" s="1">
        <v>55</v>
      </c>
      <c r="AF57">
        <f t="shared" si="4"/>
        <v>59320</v>
      </c>
      <c r="AG57">
        <f t="shared" si="5"/>
        <v>8920</v>
      </c>
      <c r="AH57">
        <f t="shared" si="6"/>
        <v>2955</v>
      </c>
      <c r="AI57">
        <f t="shared" si="7"/>
        <v>2955</v>
      </c>
    </row>
    <row r="58" spans="1:35">
      <c r="A58">
        <v>57</v>
      </c>
      <c r="B58">
        <v>37200</v>
      </c>
      <c r="C58">
        <f t="shared" si="1"/>
        <v>15.5</v>
      </c>
      <c r="D58" t="str">
        <f t="shared" si="2"/>
        <v>22201#37200</v>
      </c>
      <c r="N58" s="4" t="s">
        <v>500</v>
      </c>
      <c r="P58" s="1">
        <v>1</v>
      </c>
      <c r="Q58" s="2">
        <v>1</v>
      </c>
      <c r="R58" s="1">
        <v>2</v>
      </c>
      <c r="S58" s="1">
        <v>4</v>
      </c>
      <c r="T58" s="1">
        <v>3</v>
      </c>
      <c r="U58" s="1">
        <v>61128</v>
      </c>
      <c r="V58" s="1">
        <v>9192</v>
      </c>
      <c r="W58" s="1">
        <v>3045</v>
      </c>
      <c r="X58" s="1">
        <v>3045</v>
      </c>
      <c r="Y58" s="1" t="str">
        <f t="shared" si="0"/>
        <v>1#61128|2#9192|4#3045|3#3045</v>
      </c>
      <c r="AE58" s="1">
        <v>56</v>
      </c>
      <c r="AF58">
        <f t="shared" si="4"/>
        <v>60224</v>
      </c>
      <c r="AG58">
        <f t="shared" si="5"/>
        <v>9056</v>
      </c>
      <c r="AH58">
        <f t="shared" si="6"/>
        <v>3000</v>
      </c>
      <c r="AI58">
        <f t="shared" si="7"/>
        <v>3000</v>
      </c>
    </row>
    <row r="59" spans="1:35">
      <c r="A59">
        <v>58</v>
      </c>
      <c r="B59">
        <v>37900</v>
      </c>
      <c r="C59">
        <f t="shared" si="1"/>
        <v>15.7916666666667</v>
      </c>
      <c r="D59" t="str">
        <f t="shared" si="2"/>
        <v>22201#37900</v>
      </c>
      <c r="N59" s="4" t="s">
        <v>501</v>
      </c>
      <c r="P59" s="1">
        <v>1</v>
      </c>
      <c r="Q59" s="2">
        <v>1</v>
      </c>
      <c r="R59" s="1">
        <v>2</v>
      </c>
      <c r="S59" s="1">
        <v>4</v>
      </c>
      <c r="T59" s="1">
        <v>3</v>
      </c>
      <c r="U59" s="1">
        <v>62032</v>
      </c>
      <c r="V59" s="1">
        <v>9328</v>
      </c>
      <c r="W59" s="1">
        <v>3090</v>
      </c>
      <c r="X59" s="1">
        <v>3090</v>
      </c>
      <c r="Y59" s="1" t="str">
        <f t="shared" si="0"/>
        <v>1#62032|2#9328|4#3090|3#3090</v>
      </c>
      <c r="AE59" s="1">
        <v>57</v>
      </c>
      <c r="AF59">
        <f t="shared" si="4"/>
        <v>61128</v>
      </c>
      <c r="AG59">
        <f t="shared" si="5"/>
        <v>9192</v>
      </c>
      <c r="AH59">
        <f t="shared" si="6"/>
        <v>3045</v>
      </c>
      <c r="AI59">
        <f t="shared" si="7"/>
        <v>3045</v>
      </c>
    </row>
    <row r="60" spans="1:35">
      <c r="A60">
        <v>59</v>
      </c>
      <c r="B60">
        <v>38600</v>
      </c>
      <c r="C60">
        <f t="shared" si="1"/>
        <v>16.0833333333333</v>
      </c>
      <c r="D60" t="str">
        <f t="shared" si="2"/>
        <v>22201#38600</v>
      </c>
      <c r="N60" s="4" t="s">
        <v>502</v>
      </c>
      <c r="P60" s="1">
        <v>1</v>
      </c>
      <c r="Q60" s="2">
        <v>1</v>
      </c>
      <c r="R60" s="1">
        <v>2</v>
      </c>
      <c r="S60" s="1">
        <v>4</v>
      </c>
      <c r="T60" s="1">
        <v>3</v>
      </c>
      <c r="U60" s="1">
        <v>62936</v>
      </c>
      <c r="V60" s="1">
        <v>9464</v>
      </c>
      <c r="W60" s="1">
        <v>3135</v>
      </c>
      <c r="X60" s="1">
        <v>3135</v>
      </c>
      <c r="Y60" s="1" t="str">
        <f t="shared" si="0"/>
        <v>1#62936|2#9464|4#3135|3#3135</v>
      </c>
      <c r="AE60" s="1">
        <v>58</v>
      </c>
      <c r="AF60">
        <f t="shared" si="4"/>
        <v>62032</v>
      </c>
      <c r="AG60">
        <f t="shared" si="5"/>
        <v>9328</v>
      </c>
      <c r="AH60">
        <f t="shared" si="6"/>
        <v>3090</v>
      </c>
      <c r="AI60">
        <f t="shared" si="7"/>
        <v>3090</v>
      </c>
    </row>
    <row r="61" spans="1:35">
      <c r="A61">
        <v>60</v>
      </c>
      <c r="B61">
        <v>39300</v>
      </c>
      <c r="C61">
        <f t="shared" si="1"/>
        <v>16.375</v>
      </c>
      <c r="D61" t="str">
        <f t="shared" si="2"/>
        <v>22201#39300</v>
      </c>
      <c r="N61" s="4" t="s">
        <v>503</v>
      </c>
      <c r="P61" s="1">
        <v>1</v>
      </c>
      <c r="Q61" s="2">
        <v>1</v>
      </c>
      <c r="R61" s="1">
        <v>2</v>
      </c>
      <c r="S61" s="1">
        <v>4</v>
      </c>
      <c r="T61" s="1">
        <v>3</v>
      </c>
      <c r="U61" s="1">
        <v>63840</v>
      </c>
      <c r="V61" s="1">
        <v>9600</v>
      </c>
      <c r="W61" s="1">
        <v>3180</v>
      </c>
      <c r="X61" s="1">
        <v>3180</v>
      </c>
      <c r="Y61" s="1" t="str">
        <f t="shared" si="0"/>
        <v>1#63840|2#9600|4#3180|3#3180</v>
      </c>
      <c r="AE61" s="1">
        <v>59</v>
      </c>
      <c r="AF61">
        <f t="shared" si="4"/>
        <v>62936</v>
      </c>
      <c r="AG61">
        <f t="shared" si="5"/>
        <v>9464</v>
      </c>
      <c r="AH61">
        <f t="shared" si="6"/>
        <v>3135</v>
      </c>
      <c r="AI61">
        <f t="shared" si="7"/>
        <v>3135</v>
      </c>
    </row>
    <row r="62" spans="1:35">
      <c r="A62">
        <v>61</v>
      </c>
      <c r="B62">
        <v>40000</v>
      </c>
      <c r="C62">
        <f t="shared" si="1"/>
        <v>16.6666666666667</v>
      </c>
      <c r="D62" t="str">
        <f t="shared" si="2"/>
        <v>22201#40000</v>
      </c>
      <c r="N62" s="4" t="s">
        <v>504</v>
      </c>
      <c r="P62" s="1">
        <v>1</v>
      </c>
      <c r="Q62" s="2">
        <v>1</v>
      </c>
      <c r="R62" s="1">
        <v>2</v>
      </c>
      <c r="S62" s="1">
        <v>4</v>
      </c>
      <c r="T62" s="1">
        <v>3</v>
      </c>
      <c r="U62" s="1">
        <v>64744</v>
      </c>
      <c r="V62" s="1">
        <v>9736</v>
      </c>
      <c r="W62" s="1">
        <v>3225</v>
      </c>
      <c r="X62" s="1">
        <v>3225</v>
      </c>
      <c r="Y62" s="1" t="str">
        <f t="shared" si="0"/>
        <v>1#64744|2#9736|4#3225|3#3225</v>
      </c>
      <c r="AE62" s="1">
        <v>60</v>
      </c>
      <c r="AF62">
        <f t="shared" si="4"/>
        <v>63840</v>
      </c>
      <c r="AG62">
        <f t="shared" si="5"/>
        <v>9600</v>
      </c>
      <c r="AH62">
        <f t="shared" si="6"/>
        <v>3180</v>
      </c>
      <c r="AI62">
        <f t="shared" si="7"/>
        <v>3180</v>
      </c>
    </row>
    <row r="63" spans="1:35">
      <c r="A63">
        <v>62</v>
      </c>
      <c r="B63">
        <v>40700</v>
      </c>
      <c r="C63">
        <f t="shared" si="1"/>
        <v>16.9583333333333</v>
      </c>
      <c r="D63" t="str">
        <f t="shared" si="2"/>
        <v>22201#40700</v>
      </c>
      <c r="N63" s="4" t="s">
        <v>505</v>
      </c>
      <c r="P63" s="1">
        <v>1</v>
      </c>
      <c r="Q63" s="2">
        <v>1</v>
      </c>
      <c r="R63" s="1">
        <v>2</v>
      </c>
      <c r="S63" s="1">
        <v>4</v>
      </c>
      <c r="T63" s="1">
        <v>3</v>
      </c>
      <c r="U63" s="1">
        <v>65648</v>
      </c>
      <c r="V63" s="1">
        <v>9872</v>
      </c>
      <c r="W63" s="1">
        <v>3270</v>
      </c>
      <c r="X63" s="1">
        <v>3270</v>
      </c>
      <c r="Y63" s="1" t="str">
        <f t="shared" si="0"/>
        <v>1#65648|2#9872|4#3270|3#3270</v>
      </c>
      <c r="AE63" s="1">
        <v>61</v>
      </c>
      <c r="AF63">
        <f t="shared" si="4"/>
        <v>64744</v>
      </c>
      <c r="AG63">
        <f t="shared" si="5"/>
        <v>9736</v>
      </c>
      <c r="AH63">
        <f t="shared" si="6"/>
        <v>3225</v>
      </c>
      <c r="AI63">
        <f t="shared" si="7"/>
        <v>3225</v>
      </c>
    </row>
    <row r="64" spans="1:35">
      <c r="A64">
        <v>63</v>
      </c>
      <c r="B64">
        <v>41400</v>
      </c>
      <c r="C64">
        <f t="shared" si="1"/>
        <v>17.25</v>
      </c>
      <c r="D64" t="str">
        <f t="shared" si="2"/>
        <v>22201#41400</v>
      </c>
      <c r="N64" s="4" t="s">
        <v>506</v>
      </c>
      <c r="P64" s="1">
        <v>1</v>
      </c>
      <c r="Q64" s="2">
        <v>1</v>
      </c>
      <c r="R64" s="1">
        <v>2</v>
      </c>
      <c r="S64" s="1">
        <v>4</v>
      </c>
      <c r="T64" s="1">
        <v>3</v>
      </c>
      <c r="U64" s="1">
        <v>66552</v>
      </c>
      <c r="V64" s="1">
        <v>10008</v>
      </c>
      <c r="W64" s="1">
        <v>3315</v>
      </c>
      <c r="X64" s="1">
        <v>3315</v>
      </c>
      <c r="Y64" s="1" t="str">
        <f t="shared" si="0"/>
        <v>1#66552|2#10008|4#3315|3#3315</v>
      </c>
      <c r="AE64" s="1">
        <v>62</v>
      </c>
      <c r="AF64">
        <f t="shared" si="4"/>
        <v>65648</v>
      </c>
      <c r="AG64">
        <f t="shared" si="5"/>
        <v>9872</v>
      </c>
      <c r="AH64">
        <f t="shared" si="6"/>
        <v>3270</v>
      </c>
      <c r="AI64">
        <f t="shared" si="7"/>
        <v>3270</v>
      </c>
    </row>
    <row r="65" spans="1:35">
      <c r="A65">
        <v>64</v>
      </c>
      <c r="B65">
        <v>42100</v>
      </c>
      <c r="C65">
        <f t="shared" si="1"/>
        <v>17.5416666666667</v>
      </c>
      <c r="D65" t="str">
        <f t="shared" si="2"/>
        <v>22201#42100</v>
      </c>
      <c r="N65" s="4" t="s">
        <v>507</v>
      </c>
      <c r="P65" s="1">
        <v>1</v>
      </c>
      <c r="Q65" s="2">
        <v>1</v>
      </c>
      <c r="R65" s="1">
        <v>2</v>
      </c>
      <c r="S65" s="1">
        <v>4</v>
      </c>
      <c r="T65" s="1">
        <v>3</v>
      </c>
      <c r="U65" s="1">
        <v>67456</v>
      </c>
      <c r="V65" s="1">
        <v>10144</v>
      </c>
      <c r="W65" s="1">
        <v>3360</v>
      </c>
      <c r="X65" s="1">
        <v>3360</v>
      </c>
      <c r="Y65" s="1" t="str">
        <f t="shared" ref="Y65:Y128" si="9">Q65&amp;$Z$1&amp;U65&amp;$Z$2&amp;R65&amp;$Z$1&amp;V65&amp;$Z$2&amp;S65&amp;$Z$1&amp;W65&amp;$Z$2&amp;T65&amp;$Z$1&amp;X65</f>
        <v>1#67456|2#10144|4#3360|3#3360</v>
      </c>
      <c r="AE65" s="1">
        <v>63</v>
      </c>
      <c r="AF65">
        <f t="shared" si="4"/>
        <v>66552</v>
      </c>
      <c r="AG65">
        <f t="shared" si="5"/>
        <v>10008</v>
      </c>
      <c r="AH65">
        <f t="shared" si="6"/>
        <v>3315</v>
      </c>
      <c r="AI65">
        <f t="shared" si="7"/>
        <v>3315</v>
      </c>
    </row>
    <row r="66" spans="1:35">
      <c r="A66">
        <v>65</v>
      </c>
      <c r="B66">
        <v>72000</v>
      </c>
      <c r="C66">
        <f t="shared" si="1"/>
        <v>30</v>
      </c>
      <c r="D66" t="str">
        <f t="shared" si="2"/>
        <v>22201#72000</v>
      </c>
      <c r="N66" s="4" t="s">
        <v>508</v>
      </c>
      <c r="P66" s="1">
        <v>1</v>
      </c>
      <c r="Q66" s="2">
        <v>1</v>
      </c>
      <c r="R66" s="1">
        <v>2</v>
      </c>
      <c r="S66" s="1">
        <v>4</v>
      </c>
      <c r="T66" s="1">
        <v>3</v>
      </c>
      <c r="U66" s="1">
        <v>68360</v>
      </c>
      <c r="V66" s="1">
        <v>10280</v>
      </c>
      <c r="W66" s="1">
        <v>3405</v>
      </c>
      <c r="X66" s="1">
        <v>3405</v>
      </c>
      <c r="Y66" s="1" t="str">
        <f t="shared" si="9"/>
        <v>1#68360|2#10280|4#3405|3#3405</v>
      </c>
      <c r="AE66" s="1">
        <v>64</v>
      </c>
      <c r="AF66">
        <f t="shared" si="4"/>
        <v>67456</v>
      </c>
      <c r="AG66">
        <f t="shared" si="5"/>
        <v>10144</v>
      </c>
      <c r="AH66">
        <f t="shared" si="6"/>
        <v>3360</v>
      </c>
      <c r="AI66">
        <f t="shared" si="7"/>
        <v>3360</v>
      </c>
    </row>
    <row r="67" spans="1:35">
      <c r="A67">
        <v>66</v>
      </c>
      <c r="B67">
        <v>72700</v>
      </c>
      <c r="C67">
        <f t="shared" ref="C67:C100" si="10">B67/60/4/10</f>
        <v>30.2916666666667</v>
      </c>
      <c r="D67" t="str">
        <f t="shared" ref="D67:D100" si="11">$A$1&amp;B67</f>
        <v>22201#72700</v>
      </c>
      <c r="N67" s="4" t="s">
        <v>509</v>
      </c>
      <c r="P67" s="1">
        <v>1</v>
      </c>
      <c r="Q67" s="2">
        <v>1</v>
      </c>
      <c r="R67" s="1">
        <v>2</v>
      </c>
      <c r="S67" s="1">
        <v>4</v>
      </c>
      <c r="T67" s="1">
        <v>3</v>
      </c>
      <c r="U67" s="1">
        <v>69264</v>
      </c>
      <c r="V67" s="1">
        <v>10416</v>
      </c>
      <c r="W67" s="1">
        <v>3450</v>
      </c>
      <c r="X67" s="1">
        <v>3450</v>
      </c>
      <c r="Y67" s="1" t="str">
        <f t="shared" si="9"/>
        <v>1#69264|2#10416|4#3450|3#3450</v>
      </c>
      <c r="AE67" s="1">
        <v>65</v>
      </c>
      <c r="AF67">
        <f t="shared" si="4"/>
        <v>68360</v>
      </c>
      <c r="AG67">
        <f t="shared" si="5"/>
        <v>10280</v>
      </c>
      <c r="AH67">
        <f t="shared" si="6"/>
        <v>3405</v>
      </c>
      <c r="AI67">
        <f t="shared" si="7"/>
        <v>3405</v>
      </c>
    </row>
    <row r="68" spans="1:35">
      <c r="A68">
        <v>67</v>
      </c>
      <c r="B68">
        <v>73400</v>
      </c>
      <c r="C68">
        <f t="shared" si="10"/>
        <v>30.5833333333333</v>
      </c>
      <c r="D68" t="str">
        <f t="shared" si="11"/>
        <v>22201#73400</v>
      </c>
      <c r="N68" s="4" t="s">
        <v>510</v>
      </c>
      <c r="P68" s="1">
        <v>1</v>
      </c>
      <c r="Q68" s="2">
        <v>1</v>
      </c>
      <c r="R68" s="1">
        <v>2</v>
      </c>
      <c r="S68" s="1">
        <v>4</v>
      </c>
      <c r="T68" s="1">
        <v>3</v>
      </c>
      <c r="U68" s="1">
        <v>70168</v>
      </c>
      <c r="V68" s="1">
        <v>10552</v>
      </c>
      <c r="W68" s="1">
        <v>3495</v>
      </c>
      <c r="X68" s="1">
        <v>3495</v>
      </c>
      <c r="Y68" s="1" t="str">
        <f t="shared" si="9"/>
        <v>1#70168|2#10552|4#3495|3#3495</v>
      </c>
      <c r="AE68" s="1">
        <v>66</v>
      </c>
      <c r="AF68">
        <f t="shared" ref="AF68:AF102" si="12">ROUND(AF67+AJ$2,0)</f>
        <v>69264</v>
      </c>
      <c r="AG68">
        <f t="shared" ref="AG68:AG102" si="13">ROUND(AG67+AK$2,0)</f>
        <v>10416</v>
      </c>
      <c r="AH68">
        <f t="shared" ref="AH68:AH102" si="14">ROUND(AH67+AL$2,0)</f>
        <v>3450</v>
      </c>
      <c r="AI68">
        <f t="shared" ref="AI68:AI102" si="15">ROUND(AI67+AM$2,0)</f>
        <v>3450</v>
      </c>
    </row>
    <row r="69" spans="1:35">
      <c r="A69">
        <v>68</v>
      </c>
      <c r="B69">
        <v>74100</v>
      </c>
      <c r="C69">
        <f t="shared" si="10"/>
        <v>30.875</v>
      </c>
      <c r="D69" t="str">
        <f t="shared" si="11"/>
        <v>22201#74100</v>
      </c>
      <c r="N69" s="4" t="s">
        <v>511</v>
      </c>
      <c r="P69" s="1">
        <v>1</v>
      </c>
      <c r="Q69" s="2">
        <v>1</v>
      </c>
      <c r="R69" s="1">
        <v>2</v>
      </c>
      <c r="S69" s="1">
        <v>4</v>
      </c>
      <c r="T69" s="1">
        <v>3</v>
      </c>
      <c r="U69" s="1">
        <v>71072</v>
      </c>
      <c r="V69" s="1">
        <v>10688</v>
      </c>
      <c r="W69" s="1">
        <v>3540</v>
      </c>
      <c r="X69" s="1">
        <v>3540</v>
      </c>
      <c r="Y69" s="1" t="str">
        <f t="shared" si="9"/>
        <v>1#71072|2#10688|4#3540|3#3540</v>
      </c>
      <c r="AE69" s="1">
        <v>67</v>
      </c>
      <c r="AF69">
        <f t="shared" si="12"/>
        <v>70168</v>
      </c>
      <c r="AG69">
        <f t="shared" si="13"/>
        <v>10552</v>
      </c>
      <c r="AH69">
        <f t="shared" si="14"/>
        <v>3495</v>
      </c>
      <c r="AI69">
        <f t="shared" si="15"/>
        <v>3495</v>
      </c>
    </row>
    <row r="70" spans="1:35">
      <c r="A70">
        <v>69</v>
      </c>
      <c r="B70">
        <v>74800</v>
      </c>
      <c r="C70">
        <f t="shared" si="10"/>
        <v>31.1666666666667</v>
      </c>
      <c r="D70" t="str">
        <f t="shared" si="11"/>
        <v>22201#74800</v>
      </c>
      <c r="N70" s="4" t="s">
        <v>512</v>
      </c>
      <c r="P70" s="1">
        <v>1</v>
      </c>
      <c r="Q70" s="2">
        <v>1</v>
      </c>
      <c r="R70" s="1">
        <v>2</v>
      </c>
      <c r="S70" s="1">
        <v>4</v>
      </c>
      <c r="T70" s="1">
        <v>3</v>
      </c>
      <c r="U70" s="1">
        <v>71976</v>
      </c>
      <c r="V70" s="1">
        <v>10824</v>
      </c>
      <c r="W70" s="1">
        <v>3585</v>
      </c>
      <c r="X70" s="1">
        <v>3585</v>
      </c>
      <c r="Y70" s="1" t="str">
        <f t="shared" si="9"/>
        <v>1#71976|2#10824|4#3585|3#3585</v>
      </c>
      <c r="AE70" s="1">
        <v>68</v>
      </c>
      <c r="AF70">
        <f t="shared" si="12"/>
        <v>71072</v>
      </c>
      <c r="AG70">
        <f t="shared" si="13"/>
        <v>10688</v>
      </c>
      <c r="AH70">
        <f t="shared" si="14"/>
        <v>3540</v>
      </c>
      <c r="AI70">
        <f t="shared" si="15"/>
        <v>3540</v>
      </c>
    </row>
    <row r="71" spans="1:35">
      <c r="A71">
        <v>70</v>
      </c>
      <c r="B71">
        <v>75500</v>
      </c>
      <c r="C71">
        <f t="shared" si="10"/>
        <v>31.4583333333333</v>
      </c>
      <c r="D71" t="str">
        <f t="shared" si="11"/>
        <v>22201#75500</v>
      </c>
      <c r="N71" s="4" t="s">
        <v>513</v>
      </c>
      <c r="P71" s="1">
        <v>1</v>
      </c>
      <c r="Q71" s="2">
        <v>1</v>
      </c>
      <c r="R71" s="1">
        <v>2</v>
      </c>
      <c r="S71" s="1">
        <v>4</v>
      </c>
      <c r="T71" s="1">
        <v>3</v>
      </c>
      <c r="U71" s="1">
        <v>72880</v>
      </c>
      <c r="V71" s="1">
        <v>10960</v>
      </c>
      <c r="W71" s="1">
        <v>3630</v>
      </c>
      <c r="X71" s="1">
        <v>3630</v>
      </c>
      <c r="Y71" s="1" t="str">
        <f t="shared" si="9"/>
        <v>1#72880|2#10960|4#3630|3#3630</v>
      </c>
      <c r="AE71" s="1">
        <v>69</v>
      </c>
      <c r="AF71">
        <f t="shared" si="12"/>
        <v>71976</v>
      </c>
      <c r="AG71">
        <f t="shared" si="13"/>
        <v>10824</v>
      </c>
      <c r="AH71">
        <f t="shared" si="14"/>
        <v>3585</v>
      </c>
      <c r="AI71">
        <f t="shared" si="15"/>
        <v>3585</v>
      </c>
    </row>
    <row r="72" spans="1:35">
      <c r="A72">
        <v>71</v>
      </c>
      <c r="B72">
        <v>76200</v>
      </c>
      <c r="C72">
        <f t="shared" si="10"/>
        <v>31.75</v>
      </c>
      <c r="D72" t="str">
        <f t="shared" si="11"/>
        <v>22201#76200</v>
      </c>
      <c r="N72" s="4" t="s">
        <v>514</v>
      </c>
      <c r="P72" s="1">
        <v>1</v>
      </c>
      <c r="Q72" s="2">
        <v>1</v>
      </c>
      <c r="R72" s="1">
        <v>2</v>
      </c>
      <c r="S72" s="1">
        <v>4</v>
      </c>
      <c r="T72" s="1">
        <v>3</v>
      </c>
      <c r="U72" s="1">
        <v>73784</v>
      </c>
      <c r="V72" s="1">
        <v>11096</v>
      </c>
      <c r="W72" s="1">
        <v>3675</v>
      </c>
      <c r="X72" s="1">
        <v>3675</v>
      </c>
      <c r="Y72" s="1" t="str">
        <f t="shared" si="9"/>
        <v>1#73784|2#11096|4#3675|3#3675</v>
      </c>
      <c r="AE72" s="1">
        <v>70</v>
      </c>
      <c r="AF72">
        <f t="shared" si="12"/>
        <v>72880</v>
      </c>
      <c r="AG72">
        <f t="shared" si="13"/>
        <v>10960</v>
      </c>
      <c r="AH72">
        <f t="shared" si="14"/>
        <v>3630</v>
      </c>
      <c r="AI72">
        <f t="shared" si="15"/>
        <v>3630</v>
      </c>
    </row>
    <row r="73" spans="1:35">
      <c r="A73">
        <v>72</v>
      </c>
      <c r="B73">
        <v>76900</v>
      </c>
      <c r="C73">
        <f t="shared" si="10"/>
        <v>32.0416666666667</v>
      </c>
      <c r="D73" t="str">
        <f t="shared" si="11"/>
        <v>22201#76900</v>
      </c>
      <c r="N73" s="4" t="s">
        <v>515</v>
      </c>
      <c r="P73" s="1">
        <v>1</v>
      </c>
      <c r="Q73" s="2">
        <v>1</v>
      </c>
      <c r="R73" s="1">
        <v>2</v>
      </c>
      <c r="S73" s="1">
        <v>4</v>
      </c>
      <c r="T73" s="1">
        <v>3</v>
      </c>
      <c r="U73" s="1">
        <v>74688</v>
      </c>
      <c r="V73" s="1">
        <v>11232</v>
      </c>
      <c r="W73" s="1">
        <v>3720</v>
      </c>
      <c r="X73" s="1">
        <v>3720</v>
      </c>
      <c r="Y73" s="1" t="str">
        <f t="shared" si="9"/>
        <v>1#74688|2#11232|4#3720|3#3720</v>
      </c>
      <c r="AE73" s="1">
        <v>71</v>
      </c>
      <c r="AF73">
        <f t="shared" si="12"/>
        <v>73784</v>
      </c>
      <c r="AG73">
        <f t="shared" si="13"/>
        <v>11096</v>
      </c>
      <c r="AH73">
        <f t="shared" si="14"/>
        <v>3675</v>
      </c>
      <c r="AI73">
        <f t="shared" si="15"/>
        <v>3675</v>
      </c>
    </row>
    <row r="74" spans="1:35">
      <c r="A74">
        <v>73</v>
      </c>
      <c r="B74">
        <v>77600</v>
      </c>
      <c r="C74">
        <f t="shared" si="10"/>
        <v>32.3333333333333</v>
      </c>
      <c r="D74" t="str">
        <f t="shared" si="11"/>
        <v>22201#77600</v>
      </c>
      <c r="N74" s="4" t="s">
        <v>516</v>
      </c>
      <c r="P74" s="1">
        <v>1</v>
      </c>
      <c r="Q74" s="2">
        <v>1</v>
      </c>
      <c r="R74" s="1">
        <v>2</v>
      </c>
      <c r="S74" s="1">
        <v>4</v>
      </c>
      <c r="T74" s="1">
        <v>3</v>
      </c>
      <c r="U74" s="1">
        <v>75592</v>
      </c>
      <c r="V74" s="1">
        <v>11368</v>
      </c>
      <c r="W74" s="1">
        <v>3765</v>
      </c>
      <c r="X74" s="1">
        <v>3765</v>
      </c>
      <c r="Y74" s="1" t="str">
        <f t="shared" si="9"/>
        <v>1#75592|2#11368|4#3765|3#3765</v>
      </c>
      <c r="AE74" s="1">
        <v>72</v>
      </c>
      <c r="AF74">
        <f t="shared" si="12"/>
        <v>74688</v>
      </c>
      <c r="AG74">
        <f t="shared" si="13"/>
        <v>11232</v>
      </c>
      <c r="AH74">
        <f t="shared" si="14"/>
        <v>3720</v>
      </c>
      <c r="AI74">
        <f t="shared" si="15"/>
        <v>3720</v>
      </c>
    </row>
    <row r="75" spans="1:35">
      <c r="A75">
        <v>74</v>
      </c>
      <c r="B75">
        <v>78300</v>
      </c>
      <c r="C75">
        <f t="shared" si="10"/>
        <v>32.625</v>
      </c>
      <c r="D75" t="str">
        <f t="shared" si="11"/>
        <v>22201#78300</v>
      </c>
      <c r="N75" s="4" t="s">
        <v>517</v>
      </c>
      <c r="P75" s="1">
        <v>1</v>
      </c>
      <c r="Q75" s="2">
        <v>1</v>
      </c>
      <c r="R75" s="1">
        <v>2</v>
      </c>
      <c r="S75" s="1">
        <v>4</v>
      </c>
      <c r="T75" s="1">
        <v>3</v>
      </c>
      <c r="U75" s="1">
        <v>76496</v>
      </c>
      <c r="V75" s="1">
        <v>11504</v>
      </c>
      <c r="W75" s="1">
        <v>3810</v>
      </c>
      <c r="X75" s="1">
        <v>3810</v>
      </c>
      <c r="Y75" s="1" t="str">
        <f t="shared" si="9"/>
        <v>1#76496|2#11504|4#3810|3#3810</v>
      </c>
      <c r="AE75" s="1">
        <v>73</v>
      </c>
      <c r="AF75">
        <f t="shared" si="12"/>
        <v>75592</v>
      </c>
      <c r="AG75">
        <f t="shared" si="13"/>
        <v>11368</v>
      </c>
      <c r="AH75">
        <f t="shared" si="14"/>
        <v>3765</v>
      </c>
      <c r="AI75">
        <f t="shared" si="15"/>
        <v>3765</v>
      </c>
    </row>
    <row r="76" spans="1:35">
      <c r="A76">
        <v>75</v>
      </c>
      <c r="B76">
        <v>79000</v>
      </c>
      <c r="C76">
        <f t="shared" si="10"/>
        <v>32.9166666666667</v>
      </c>
      <c r="D76" t="str">
        <f t="shared" si="11"/>
        <v>22201#79000</v>
      </c>
      <c r="N76" s="4" t="s">
        <v>518</v>
      </c>
      <c r="P76" s="1">
        <v>1</v>
      </c>
      <c r="Q76" s="2">
        <v>1</v>
      </c>
      <c r="R76" s="1">
        <v>2</v>
      </c>
      <c r="S76" s="1">
        <v>4</v>
      </c>
      <c r="T76" s="1">
        <v>3</v>
      </c>
      <c r="U76" s="1">
        <v>77400</v>
      </c>
      <c r="V76" s="1">
        <v>11640</v>
      </c>
      <c r="W76" s="1">
        <v>3855</v>
      </c>
      <c r="X76" s="1">
        <v>3855</v>
      </c>
      <c r="Y76" s="1" t="str">
        <f t="shared" si="9"/>
        <v>1#77400|2#11640|4#3855|3#3855</v>
      </c>
      <c r="AE76" s="1">
        <v>74</v>
      </c>
      <c r="AF76">
        <f t="shared" si="12"/>
        <v>76496</v>
      </c>
      <c r="AG76">
        <f t="shared" si="13"/>
        <v>11504</v>
      </c>
      <c r="AH76">
        <f t="shared" si="14"/>
        <v>3810</v>
      </c>
      <c r="AI76">
        <f t="shared" si="15"/>
        <v>3810</v>
      </c>
    </row>
    <row r="77" spans="1:35">
      <c r="A77">
        <v>76</v>
      </c>
      <c r="B77">
        <v>79700</v>
      </c>
      <c r="C77">
        <f t="shared" si="10"/>
        <v>33.2083333333333</v>
      </c>
      <c r="D77" t="str">
        <f t="shared" si="11"/>
        <v>22201#79700</v>
      </c>
      <c r="N77" s="4" t="s">
        <v>519</v>
      </c>
      <c r="P77" s="1">
        <v>1</v>
      </c>
      <c r="Q77" s="2">
        <v>1</v>
      </c>
      <c r="R77" s="1">
        <v>2</v>
      </c>
      <c r="S77" s="1">
        <v>4</v>
      </c>
      <c r="T77" s="1">
        <v>3</v>
      </c>
      <c r="U77" s="1">
        <v>78304</v>
      </c>
      <c r="V77" s="1">
        <v>11776</v>
      </c>
      <c r="W77" s="1">
        <v>3900</v>
      </c>
      <c r="X77" s="1">
        <v>3900</v>
      </c>
      <c r="Y77" s="1" t="str">
        <f t="shared" si="9"/>
        <v>1#78304|2#11776|4#3900|3#3900</v>
      </c>
      <c r="AE77" s="1">
        <v>75</v>
      </c>
      <c r="AF77">
        <f t="shared" si="12"/>
        <v>77400</v>
      </c>
      <c r="AG77">
        <f t="shared" si="13"/>
        <v>11640</v>
      </c>
      <c r="AH77">
        <f t="shared" si="14"/>
        <v>3855</v>
      </c>
      <c r="AI77">
        <f t="shared" si="15"/>
        <v>3855</v>
      </c>
    </row>
    <row r="78" spans="1:35">
      <c r="A78">
        <v>77</v>
      </c>
      <c r="B78">
        <v>80400</v>
      </c>
      <c r="C78">
        <f t="shared" si="10"/>
        <v>33.5</v>
      </c>
      <c r="D78" t="str">
        <f t="shared" si="11"/>
        <v>22201#80400</v>
      </c>
      <c r="N78" s="4" t="s">
        <v>520</v>
      </c>
      <c r="P78" s="1">
        <v>1</v>
      </c>
      <c r="Q78" s="2">
        <v>1</v>
      </c>
      <c r="R78" s="1">
        <v>2</v>
      </c>
      <c r="S78" s="1">
        <v>4</v>
      </c>
      <c r="T78" s="1">
        <v>3</v>
      </c>
      <c r="U78" s="1">
        <v>79208</v>
      </c>
      <c r="V78" s="1">
        <v>11912</v>
      </c>
      <c r="W78" s="1">
        <v>3945</v>
      </c>
      <c r="X78" s="1">
        <v>3945</v>
      </c>
      <c r="Y78" s="1" t="str">
        <f t="shared" si="9"/>
        <v>1#79208|2#11912|4#3945|3#3945</v>
      </c>
      <c r="AE78" s="1">
        <v>76</v>
      </c>
      <c r="AF78">
        <f t="shared" si="12"/>
        <v>78304</v>
      </c>
      <c r="AG78">
        <f t="shared" si="13"/>
        <v>11776</v>
      </c>
      <c r="AH78">
        <f t="shared" si="14"/>
        <v>3900</v>
      </c>
      <c r="AI78">
        <f t="shared" si="15"/>
        <v>3900</v>
      </c>
    </row>
    <row r="79" spans="1:35">
      <c r="A79">
        <v>78</v>
      </c>
      <c r="B79">
        <v>81100</v>
      </c>
      <c r="C79">
        <f t="shared" si="10"/>
        <v>33.7916666666667</v>
      </c>
      <c r="D79" t="str">
        <f t="shared" si="11"/>
        <v>22201#81100</v>
      </c>
      <c r="N79" s="4" t="s">
        <v>521</v>
      </c>
      <c r="P79" s="1">
        <v>1</v>
      </c>
      <c r="Q79" s="2">
        <v>1</v>
      </c>
      <c r="R79" s="1">
        <v>2</v>
      </c>
      <c r="S79" s="1">
        <v>4</v>
      </c>
      <c r="T79" s="1">
        <v>3</v>
      </c>
      <c r="U79" s="1">
        <v>80112</v>
      </c>
      <c r="V79" s="1">
        <v>12048</v>
      </c>
      <c r="W79" s="1">
        <v>3990</v>
      </c>
      <c r="X79" s="1">
        <v>3990</v>
      </c>
      <c r="Y79" s="1" t="str">
        <f t="shared" si="9"/>
        <v>1#80112|2#12048|4#3990|3#3990</v>
      </c>
      <c r="AE79" s="1">
        <v>77</v>
      </c>
      <c r="AF79">
        <f t="shared" si="12"/>
        <v>79208</v>
      </c>
      <c r="AG79">
        <f t="shared" si="13"/>
        <v>11912</v>
      </c>
      <c r="AH79">
        <f t="shared" si="14"/>
        <v>3945</v>
      </c>
      <c r="AI79">
        <f t="shared" si="15"/>
        <v>3945</v>
      </c>
    </row>
    <row r="80" spans="1:35">
      <c r="A80">
        <v>79</v>
      </c>
      <c r="B80">
        <v>81800</v>
      </c>
      <c r="C80">
        <f t="shared" si="10"/>
        <v>34.0833333333333</v>
      </c>
      <c r="D80" t="str">
        <f t="shared" si="11"/>
        <v>22201#81800</v>
      </c>
      <c r="N80" s="4" t="s">
        <v>522</v>
      </c>
      <c r="P80" s="1">
        <v>1</v>
      </c>
      <c r="Q80" s="2">
        <v>1</v>
      </c>
      <c r="R80" s="1">
        <v>2</v>
      </c>
      <c r="S80" s="1">
        <v>4</v>
      </c>
      <c r="T80" s="1">
        <v>3</v>
      </c>
      <c r="U80" s="1">
        <v>81016</v>
      </c>
      <c r="V80" s="1">
        <v>12184</v>
      </c>
      <c r="W80" s="1">
        <v>4035</v>
      </c>
      <c r="X80" s="1">
        <v>4035</v>
      </c>
      <c r="Y80" s="1" t="str">
        <f t="shared" si="9"/>
        <v>1#81016|2#12184|4#4035|3#4035</v>
      </c>
      <c r="AE80" s="1">
        <v>78</v>
      </c>
      <c r="AF80">
        <f t="shared" si="12"/>
        <v>80112</v>
      </c>
      <c r="AG80">
        <f t="shared" si="13"/>
        <v>12048</v>
      </c>
      <c r="AH80">
        <f t="shared" si="14"/>
        <v>3990</v>
      </c>
      <c r="AI80">
        <f t="shared" si="15"/>
        <v>3990</v>
      </c>
    </row>
    <row r="81" spans="1:35">
      <c r="A81">
        <v>80</v>
      </c>
      <c r="B81">
        <v>82500</v>
      </c>
      <c r="C81">
        <f t="shared" si="10"/>
        <v>34.375</v>
      </c>
      <c r="D81" t="str">
        <f t="shared" si="11"/>
        <v>22201#82500</v>
      </c>
      <c r="N81" s="4" t="s">
        <v>523</v>
      </c>
      <c r="P81" s="1">
        <v>1</v>
      </c>
      <c r="Q81" s="2">
        <v>1</v>
      </c>
      <c r="R81" s="1">
        <v>2</v>
      </c>
      <c r="S81" s="1">
        <v>4</v>
      </c>
      <c r="T81" s="1">
        <v>3</v>
      </c>
      <c r="U81" s="1">
        <v>81920</v>
      </c>
      <c r="V81" s="1">
        <v>12320</v>
      </c>
      <c r="W81" s="1">
        <v>4080</v>
      </c>
      <c r="X81" s="1">
        <v>4080</v>
      </c>
      <c r="Y81" s="1" t="str">
        <f t="shared" si="9"/>
        <v>1#81920|2#12320|4#4080|3#4080</v>
      </c>
      <c r="AE81" s="1">
        <v>79</v>
      </c>
      <c r="AF81">
        <f t="shared" si="12"/>
        <v>81016</v>
      </c>
      <c r="AG81">
        <f t="shared" si="13"/>
        <v>12184</v>
      </c>
      <c r="AH81">
        <f t="shared" si="14"/>
        <v>4035</v>
      </c>
      <c r="AI81">
        <f t="shared" si="15"/>
        <v>4035</v>
      </c>
    </row>
    <row r="82" spans="1:35">
      <c r="A82">
        <v>81</v>
      </c>
      <c r="B82">
        <v>83200</v>
      </c>
      <c r="C82">
        <f t="shared" si="10"/>
        <v>34.6666666666667</v>
      </c>
      <c r="D82" t="str">
        <f t="shared" si="11"/>
        <v>22201#83200</v>
      </c>
      <c r="N82" s="4" t="s">
        <v>524</v>
      </c>
      <c r="P82" s="1">
        <v>1</v>
      </c>
      <c r="Q82" s="2">
        <v>1</v>
      </c>
      <c r="R82" s="1">
        <v>2</v>
      </c>
      <c r="S82" s="1">
        <v>4</v>
      </c>
      <c r="T82" s="1">
        <v>3</v>
      </c>
      <c r="U82" s="1">
        <v>82824</v>
      </c>
      <c r="V82" s="1">
        <v>12456</v>
      </c>
      <c r="W82" s="1">
        <v>4125</v>
      </c>
      <c r="X82" s="1">
        <v>4125</v>
      </c>
      <c r="Y82" s="1" t="str">
        <f t="shared" si="9"/>
        <v>1#82824|2#12456|4#4125|3#4125</v>
      </c>
      <c r="AE82" s="1">
        <v>80</v>
      </c>
      <c r="AF82">
        <f t="shared" si="12"/>
        <v>81920</v>
      </c>
      <c r="AG82">
        <f t="shared" si="13"/>
        <v>12320</v>
      </c>
      <c r="AH82">
        <f t="shared" si="14"/>
        <v>4080</v>
      </c>
      <c r="AI82">
        <f t="shared" si="15"/>
        <v>4080</v>
      </c>
    </row>
    <row r="83" spans="1:35">
      <c r="A83">
        <v>82</v>
      </c>
      <c r="B83">
        <v>83900</v>
      </c>
      <c r="C83">
        <f t="shared" si="10"/>
        <v>34.9583333333333</v>
      </c>
      <c r="D83" t="str">
        <f t="shared" si="11"/>
        <v>22201#83900</v>
      </c>
      <c r="N83" s="4" t="s">
        <v>525</v>
      </c>
      <c r="P83" s="1">
        <v>1</v>
      </c>
      <c r="Q83" s="2">
        <v>1</v>
      </c>
      <c r="R83" s="1">
        <v>2</v>
      </c>
      <c r="S83" s="1">
        <v>4</v>
      </c>
      <c r="T83" s="1">
        <v>3</v>
      </c>
      <c r="U83" s="1">
        <v>83728</v>
      </c>
      <c r="V83" s="1">
        <v>12592</v>
      </c>
      <c r="W83" s="1">
        <v>4170</v>
      </c>
      <c r="X83" s="1">
        <v>4170</v>
      </c>
      <c r="Y83" s="1" t="str">
        <f t="shared" si="9"/>
        <v>1#83728|2#12592|4#4170|3#4170</v>
      </c>
      <c r="AE83" s="1">
        <v>81</v>
      </c>
      <c r="AF83">
        <f t="shared" si="12"/>
        <v>82824</v>
      </c>
      <c r="AG83">
        <f t="shared" si="13"/>
        <v>12456</v>
      </c>
      <c r="AH83">
        <f t="shared" si="14"/>
        <v>4125</v>
      </c>
      <c r="AI83">
        <f t="shared" si="15"/>
        <v>4125</v>
      </c>
    </row>
    <row r="84" spans="1:35">
      <c r="A84">
        <v>83</v>
      </c>
      <c r="B84">
        <v>84600</v>
      </c>
      <c r="C84">
        <f t="shared" si="10"/>
        <v>35.25</v>
      </c>
      <c r="D84" t="str">
        <f t="shared" si="11"/>
        <v>22201#84600</v>
      </c>
      <c r="N84" s="4" t="s">
        <v>526</v>
      </c>
      <c r="P84" s="1">
        <v>1</v>
      </c>
      <c r="Q84" s="2">
        <v>1</v>
      </c>
      <c r="R84" s="1">
        <v>2</v>
      </c>
      <c r="S84" s="1">
        <v>4</v>
      </c>
      <c r="T84" s="1">
        <v>3</v>
      </c>
      <c r="U84" s="1">
        <v>84632</v>
      </c>
      <c r="V84" s="1">
        <v>12728</v>
      </c>
      <c r="W84" s="1">
        <v>4215</v>
      </c>
      <c r="X84" s="1">
        <v>4215</v>
      </c>
      <c r="Y84" s="1" t="str">
        <f t="shared" si="9"/>
        <v>1#84632|2#12728|4#4215|3#4215</v>
      </c>
      <c r="AE84" s="1">
        <v>82</v>
      </c>
      <c r="AF84">
        <f t="shared" si="12"/>
        <v>83728</v>
      </c>
      <c r="AG84">
        <f t="shared" si="13"/>
        <v>12592</v>
      </c>
      <c r="AH84">
        <f t="shared" si="14"/>
        <v>4170</v>
      </c>
      <c r="AI84">
        <f t="shared" si="15"/>
        <v>4170</v>
      </c>
    </row>
    <row r="85" spans="1:35">
      <c r="A85">
        <v>84</v>
      </c>
      <c r="B85">
        <v>85300</v>
      </c>
      <c r="C85">
        <f t="shared" si="10"/>
        <v>35.5416666666667</v>
      </c>
      <c r="D85" t="str">
        <f t="shared" si="11"/>
        <v>22201#85300</v>
      </c>
      <c r="N85" s="4" t="s">
        <v>527</v>
      </c>
      <c r="P85" s="1">
        <v>1</v>
      </c>
      <c r="Q85" s="2">
        <v>1</v>
      </c>
      <c r="R85" s="1">
        <v>2</v>
      </c>
      <c r="S85" s="1">
        <v>4</v>
      </c>
      <c r="T85" s="1">
        <v>3</v>
      </c>
      <c r="U85" s="1">
        <v>85536</v>
      </c>
      <c r="V85" s="1">
        <v>12864</v>
      </c>
      <c r="W85" s="1">
        <v>4260</v>
      </c>
      <c r="X85" s="1">
        <v>4260</v>
      </c>
      <c r="Y85" s="1" t="str">
        <f t="shared" si="9"/>
        <v>1#85536|2#12864|4#4260|3#4260</v>
      </c>
      <c r="AE85" s="1">
        <v>83</v>
      </c>
      <c r="AF85">
        <f t="shared" si="12"/>
        <v>84632</v>
      </c>
      <c r="AG85">
        <f t="shared" si="13"/>
        <v>12728</v>
      </c>
      <c r="AH85">
        <f t="shared" si="14"/>
        <v>4215</v>
      </c>
      <c r="AI85">
        <f t="shared" si="15"/>
        <v>4215</v>
      </c>
    </row>
    <row r="86" spans="1:35">
      <c r="A86">
        <v>85</v>
      </c>
      <c r="B86">
        <v>86000</v>
      </c>
      <c r="C86">
        <f t="shared" si="10"/>
        <v>35.8333333333333</v>
      </c>
      <c r="D86" t="str">
        <f t="shared" si="11"/>
        <v>22201#86000</v>
      </c>
      <c r="N86" s="4" t="s">
        <v>528</v>
      </c>
      <c r="P86" s="1">
        <v>1</v>
      </c>
      <c r="Q86" s="2">
        <v>1</v>
      </c>
      <c r="R86" s="1">
        <v>2</v>
      </c>
      <c r="S86" s="1">
        <v>4</v>
      </c>
      <c r="T86" s="1">
        <v>3</v>
      </c>
      <c r="U86" s="1">
        <v>86440</v>
      </c>
      <c r="V86" s="1">
        <v>13000</v>
      </c>
      <c r="W86" s="1">
        <v>4305</v>
      </c>
      <c r="X86" s="1">
        <v>4305</v>
      </c>
      <c r="Y86" s="1" t="str">
        <f t="shared" si="9"/>
        <v>1#86440|2#13000|4#4305|3#4305</v>
      </c>
      <c r="AE86" s="1">
        <v>84</v>
      </c>
      <c r="AF86">
        <f t="shared" si="12"/>
        <v>85536</v>
      </c>
      <c r="AG86">
        <f t="shared" si="13"/>
        <v>12864</v>
      </c>
      <c r="AH86">
        <f t="shared" si="14"/>
        <v>4260</v>
      </c>
      <c r="AI86">
        <f t="shared" si="15"/>
        <v>4260</v>
      </c>
    </row>
    <row r="87" spans="1:35">
      <c r="A87">
        <v>86</v>
      </c>
      <c r="B87">
        <v>86700</v>
      </c>
      <c r="C87">
        <f t="shared" si="10"/>
        <v>36.125</v>
      </c>
      <c r="D87" t="str">
        <f t="shared" si="11"/>
        <v>22201#86700</v>
      </c>
      <c r="N87" s="4" t="s">
        <v>529</v>
      </c>
      <c r="P87" s="1">
        <v>1</v>
      </c>
      <c r="Q87" s="2">
        <v>1</v>
      </c>
      <c r="R87" s="1">
        <v>2</v>
      </c>
      <c r="S87" s="1">
        <v>4</v>
      </c>
      <c r="T87" s="1">
        <v>3</v>
      </c>
      <c r="U87" s="1">
        <v>87344</v>
      </c>
      <c r="V87" s="1">
        <v>13136</v>
      </c>
      <c r="W87" s="1">
        <v>4350</v>
      </c>
      <c r="X87" s="1">
        <v>4350</v>
      </c>
      <c r="Y87" s="1" t="str">
        <f t="shared" si="9"/>
        <v>1#87344|2#13136|4#4350|3#4350</v>
      </c>
      <c r="AE87" s="1">
        <v>85</v>
      </c>
      <c r="AF87">
        <f t="shared" si="12"/>
        <v>86440</v>
      </c>
      <c r="AG87">
        <f t="shared" si="13"/>
        <v>13000</v>
      </c>
      <c r="AH87">
        <f t="shared" si="14"/>
        <v>4305</v>
      </c>
      <c r="AI87">
        <f t="shared" si="15"/>
        <v>4305</v>
      </c>
    </row>
    <row r="88" spans="1:35">
      <c r="A88">
        <v>87</v>
      </c>
      <c r="B88">
        <v>87400</v>
      </c>
      <c r="C88">
        <f t="shared" si="10"/>
        <v>36.4166666666667</v>
      </c>
      <c r="D88" t="str">
        <f t="shared" si="11"/>
        <v>22201#87400</v>
      </c>
      <c r="N88" s="4" t="s">
        <v>530</v>
      </c>
      <c r="P88" s="1">
        <v>1</v>
      </c>
      <c r="Q88" s="2">
        <v>1</v>
      </c>
      <c r="R88" s="1">
        <v>2</v>
      </c>
      <c r="S88" s="1">
        <v>4</v>
      </c>
      <c r="T88" s="1">
        <v>3</v>
      </c>
      <c r="U88" s="1">
        <v>88248</v>
      </c>
      <c r="V88" s="1">
        <v>13272</v>
      </c>
      <c r="W88" s="1">
        <v>4395</v>
      </c>
      <c r="X88" s="1">
        <v>4395</v>
      </c>
      <c r="Y88" s="1" t="str">
        <f t="shared" si="9"/>
        <v>1#88248|2#13272|4#4395|3#4395</v>
      </c>
      <c r="AE88" s="1">
        <v>86</v>
      </c>
      <c r="AF88">
        <f t="shared" si="12"/>
        <v>87344</v>
      </c>
      <c r="AG88">
        <f t="shared" si="13"/>
        <v>13136</v>
      </c>
      <c r="AH88">
        <f t="shared" si="14"/>
        <v>4350</v>
      </c>
      <c r="AI88">
        <f t="shared" si="15"/>
        <v>4350</v>
      </c>
    </row>
    <row r="89" spans="1:35">
      <c r="A89">
        <v>88</v>
      </c>
      <c r="B89">
        <v>88100</v>
      </c>
      <c r="C89">
        <f t="shared" si="10"/>
        <v>36.7083333333333</v>
      </c>
      <c r="D89" t="str">
        <f t="shared" si="11"/>
        <v>22201#88100</v>
      </c>
      <c r="N89" s="4" t="s">
        <v>531</v>
      </c>
      <c r="P89" s="1">
        <v>1</v>
      </c>
      <c r="Q89" s="2">
        <v>1</v>
      </c>
      <c r="R89" s="1">
        <v>2</v>
      </c>
      <c r="S89" s="1">
        <v>4</v>
      </c>
      <c r="T89" s="1">
        <v>3</v>
      </c>
      <c r="U89" s="1">
        <v>89152</v>
      </c>
      <c r="V89" s="1">
        <v>13408</v>
      </c>
      <c r="W89" s="1">
        <v>4440</v>
      </c>
      <c r="X89" s="1">
        <v>4440</v>
      </c>
      <c r="Y89" s="1" t="str">
        <f t="shared" si="9"/>
        <v>1#89152|2#13408|4#4440|3#4440</v>
      </c>
      <c r="AE89" s="1">
        <v>87</v>
      </c>
      <c r="AF89">
        <f t="shared" si="12"/>
        <v>88248</v>
      </c>
      <c r="AG89">
        <f t="shared" si="13"/>
        <v>13272</v>
      </c>
      <c r="AH89">
        <f t="shared" si="14"/>
        <v>4395</v>
      </c>
      <c r="AI89">
        <f t="shared" si="15"/>
        <v>4395</v>
      </c>
    </row>
    <row r="90" spans="1:35">
      <c r="A90">
        <v>89</v>
      </c>
      <c r="B90">
        <v>88800</v>
      </c>
      <c r="C90">
        <f t="shared" si="10"/>
        <v>37</v>
      </c>
      <c r="D90" t="str">
        <f t="shared" si="11"/>
        <v>22201#88800</v>
      </c>
      <c r="N90" s="4" t="s">
        <v>532</v>
      </c>
      <c r="P90" s="1">
        <v>1</v>
      </c>
      <c r="Q90" s="2">
        <v>1</v>
      </c>
      <c r="R90" s="1">
        <v>2</v>
      </c>
      <c r="S90" s="1">
        <v>4</v>
      </c>
      <c r="T90" s="1">
        <v>3</v>
      </c>
      <c r="U90" s="1">
        <v>90056</v>
      </c>
      <c r="V90" s="1">
        <v>13544</v>
      </c>
      <c r="W90" s="1">
        <v>4485</v>
      </c>
      <c r="X90" s="1">
        <v>4485</v>
      </c>
      <c r="Y90" s="1" t="str">
        <f t="shared" si="9"/>
        <v>1#90056|2#13544|4#4485|3#4485</v>
      </c>
      <c r="AE90" s="1">
        <v>88</v>
      </c>
      <c r="AF90">
        <f t="shared" si="12"/>
        <v>89152</v>
      </c>
      <c r="AG90">
        <f t="shared" si="13"/>
        <v>13408</v>
      </c>
      <c r="AH90">
        <f t="shared" si="14"/>
        <v>4440</v>
      </c>
      <c r="AI90">
        <f t="shared" si="15"/>
        <v>4440</v>
      </c>
    </row>
    <row r="91" spans="1:35">
      <c r="A91">
        <v>90</v>
      </c>
      <c r="B91">
        <v>89500</v>
      </c>
      <c r="C91">
        <f t="shared" si="10"/>
        <v>37.2916666666667</v>
      </c>
      <c r="D91" t="str">
        <f t="shared" si="11"/>
        <v>22201#89500</v>
      </c>
      <c r="N91" s="4" t="s">
        <v>533</v>
      </c>
      <c r="P91" s="1">
        <v>1</v>
      </c>
      <c r="Q91" s="2">
        <v>1</v>
      </c>
      <c r="R91" s="1">
        <v>2</v>
      </c>
      <c r="S91" s="1">
        <v>4</v>
      </c>
      <c r="T91" s="1">
        <v>3</v>
      </c>
      <c r="U91" s="1">
        <v>90960</v>
      </c>
      <c r="V91" s="1">
        <v>13680</v>
      </c>
      <c r="W91" s="1">
        <v>4530</v>
      </c>
      <c r="X91" s="1">
        <v>4530</v>
      </c>
      <c r="Y91" s="1" t="str">
        <f t="shared" si="9"/>
        <v>1#90960|2#13680|4#4530|3#4530</v>
      </c>
      <c r="AE91" s="1">
        <v>89</v>
      </c>
      <c r="AF91">
        <f t="shared" si="12"/>
        <v>90056</v>
      </c>
      <c r="AG91">
        <f t="shared" si="13"/>
        <v>13544</v>
      </c>
      <c r="AH91">
        <f t="shared" si="14"/>
        <v>4485</v>
      </c>
      <c r="AI91">
        <f t="shared" si="15"/>
        <v>4485</v>
      </c>
    </row>
    <row r="92" spans="1:35">
      <c r="A92">
        <v>91</v>
      </c>
      <c r="B92">
        <v>90200</v>
      </c>
      <c r="C92">
        <f t="shared" si="10"/>
        <v>37.5833333333333</v>
      </c>
      <c r="D92" t="str">
        <f t="shared" si="11"/>
        <v>22201#90200</v>
      </c>
      <c r="N92" s="4" t="s">
        <v>534</v>
      </c>
      <c r="P92" s="1">
        <v>1</v>
      </c>
      <c r="Q92" s="2">
        <v>1</v>
      </c>
      <c r="R92" s="1">
        <v>2</v>
      </c>
      <c r="S92" s="1">
        <v>4</v>
      </c>
      <c r="T92" s="1">
        <v>3</v>
      </c>
      <c r="U92" s="1">
        <v>91864</v>
      </c>
      <c r="V92" s="1">
        <v>13816</v>
      </c>
      <c r="W92" s="1">
        <v>4575</v>
      </c>
      <c r="X92" s="1">
        <v>4575</v>
      </c>
      <c r="Y92" s="1" t="str">
        <f t="shared" si="9"/>
        <v>1#91864|2#13816|4#4575|3#4575</v>
      </c>
      <c r="AE92" s="1">
        <v>90</v>
      </c>
      <c r="AF92">
        <f t="shared" si="12"/>
        <v>90960</v>
      </c>
      <c r="AG92">
        <f t="shared" si="13"/>
        <v>13680</v>
      </c>
      <c r="AH92">
        <f t="shared" si="14"/>
        <v>4530</v>
      </c>
      <c r="AI92">
        <f t="shared" si="15"/>
        <v>4530</v>
      </c>
    </row>
    <row r="93" spans="1:35">
      <c r="A93">
        <v>92</v>
      </c>
      <c r="B93">
        <v>90900</v>
      </c>
      <c r="C93">
        <f t="shared" si="10"/>
        <v>37.875</v>
      </c>
      <c r="D93" t="str">
        <f t="shared" si="11"/>
        <v>22201#90900</v>
      </c>
      <c r="N93" s="4" t="s">
        <v>535</v>
      </c>
      <c r="P93" s="1">
        <v>1</v>
      </c>
      <c r="Q93" s="2">
        <v>1</v>
      </c>
      <c r="R93" s="1">
        <v>2</v>
      </c>
      <c r="S93" s="1">
        <v>4</v>
      </c>
      <c r="T93" s="1">
        <v>3</v>
      </c>
      <c r="U93" s="1">
        <v>92768</v>
      </c>
      <c r="V93" s="1">
        <v>13952</v>
      </c>
      <c r="W93" s="1">
        <v>4620</v>
      </c>
      <c r="X93" s="1">
        <v>4620</v>
      </c>
      <c r="Y93" s="1" t="str">
        <f t="shared" si="9"/>
        <v>1#92768|2#13952|4#4620|3#4620</v>
      </c>
      <c r="AE93" s="1">
        <v>91</v>
      </c>
      <c r="AF93">
        <f t="shared" si="12"/>
        <v>91864</v>
      </c>
      <c r="AG93">
        <f t="shared" si="13"/>
        <v>13816</v>
      </c>
      <c r="AH93">
        <f t="shared" si="14"/>
        <v>4575</v>
      </c>
      <c r="AI93">
        <f t="shared" si="15"/>
        <v>4575</v>
      </c>
    </row>
    <row r="94" spans="1:35">
      <c r="A94">
        <v>93</v>
      </c>
      <c r="B94">
        <v>91600</v>
      </c>
      <c r="C94">
        <f t="shared" si="10"/>
        <v>38.1666666666667</v>
      </c>
      <c r="D94" t="str">
        <f t="shared" si="11"/>
        <v>22201#91600</v>
      </c>
      <c r="N94" s="4" t="s">
        <v>536</v>
      </c>
      <c r="P94" s="1">
        <v>1</v>
      </c>
      <c r="Q94" s="2">
        <v>1</v>
      </c>
      <c r="R94" s="1">
        <v>2</v>
      </c>
      <c r="S94" s="1">
        <v>4</v>
      </c>
      <c r="T94" s="1">
        <v>3</v>
      </c>
      <c r="U94" s="1">
        <v>93672</v>
      </c>
      <c r="V94" s="1">
        <v>14088</v>
      </c>
      <c r="W94" s="1">
        <v>4665</v>
      </c>
      <c r="X94" s="1">
        <v>4665</v>
      </c>
      <c r="Y94" s="1" t="str">
        <f t="shared" si="9"/>
        <v>1#93672|2#14088|4#4665|3#4665</v>
      </c>
      <c r="AE94" s="1">
        <v>92</v>
      </c>
      <c r="AF94">
        <f t="shared" si="12"/>
        <v>92768</v>
      </c>
      <c r="AG94">
        <f t="shared" si="13"/>
        <v>13952</v>
      </c>
      <c r="AH94">
        <f t="shared" si="14"/>
        <v>4620</v>
      </c>
      <c r="AI94">
        <f t="shared" si="15"/>
        <v>4620</v>
      </c>
    </row>
    <row r="95" spans="1:35">
      <c r="A95">
        <v>94</v>
      </c>
      <c r="B95">
        <v>92300</v>
      </c>
      <c r="C95">
        <f t="shared" si="10"/>
        <v>38.4583333333333</v>
      </c>
      <c r="D95" t="str">
        <f t="shared" si="11"/>
        <v>22201#92300</v>
      </c>
      <c r="N95" s="4" t="s">
        <v>537</v>
      </c>
      <c r="P95" s="1">
        <v>1</v>
      </c>
      <c r="Q95" s="2">
        <v>1</v>
      </c>
      <c r="R95" s="1">
        <v>2</v>
      </c>
      <c r="S95" s="1">
        <v>4</v>
      </c>
      <c r="T95" s="1">
        <v>3</v>
      </c>
      <c r="U95" s="1">
        <v>94576</v>
      </c>
      <c r="V95" s="1">
        <v>14224</v>
      </c>
      <c r="W95" s="1">
        <v>4710</v>
      </c>
      <c r="X95" s="1">
        <v>4710</v>
      </c>
      <c r="Y95" s="1" t="str">
        <f t="shared" si="9"/>
        <v>1#94576|2#14224|4#4710|3#4710</v>
      </c>
      <c r="AE95" s="1">
        <v>93</v>
      </c>
      <c r="AF95">
        <f t="shared" si="12"/>
        <v>93672</v>
      </c>
      <c r="AG95">
        <f t="shared" si="13"/>
        <v>14088</v>
      </c>
      <c r="AH95">
        <f t="shared" si="14"/>
        <v>4665</v>
      </c>
      <c r="AI95">
        <f t="shared" si="15"/>
        <v>4665</v>
      </c>
    </row>
    <row r="96" spans="1:35">
      <c r="A96">
        <v>95</v>
      </c>
      <c r="B96">
        <v>93000</v>
      </c>
      <c r="C96">
        <f t="shared" si="10"/>
        <v>38.75</v>
      </c>
      <c r="D96" t="str">
        <f t="shared" si="11"/>
        <v>22201#93000</v>
      </c>
      <c r="N96" s="4" t="s">
        <v>538</v>
      </c>
      <c r="P96" s="1">
        <v>1</v>
      </c>
      <c r="Q96" s="2">
        <v>1</v>
      </c>
      <c r="R96" s="1">
        <v>2</v>
      </c>
      <c r="S96" s="1">
        <v>4</v>
      </c>
      <c r="T96" s="1">
        <v>3</v>
      </c>
      <c r="U96" s="1">
        <v>95480</v>
      </c>
      <c r="V96" s="1">
        <v>14360</v>
      </c>
      <c r="W96" s="1">
        <v>4755</v>
      </c>
      <c r="X96" s="1">
        <v>4755</v>
      </c>
      <c r="Y96" s="1" t="str">
        <f t="shared" si="9"/>
        <v>1#95480|2#14360|4#4755|3#4755</v>
      </c>
      <c r="AE96" s="1">
        <v>94</v>
      </c>
      <c r="AF96">
        <f t="shared" si="12"/>
        <v>94576</v>
      </c>
      <c r="AG96">
        <f t="shared" si="13"/>
        <v>14224</v>
      </c>
      <c r="AH96">
        <f t="shared" si="14"/>
        <v>4710</v>
      </c>
      <c r="AI96">
        <f t="shared" si="15"/>
        <v>4710</v>
      </c>
    </row>
    <row r="97" spans="1:35">
      <c r="A97">
        <v>96</v>
      </c>
      <c r="B97">
        <v>93700</v>
      </c>
      <c r="C97">
        <f t="shared" si="10"/>
        <v>39.0416666666667</v>
      </c>
      <c r="D97" t="str">
        <f t="shared" si="11"/>
        <v>22201#93700</v>
      </c>
      <c r="N97" s="4" t="s">
        <v>539</v>
      </c>
      <c r="P97" s="1">
        <v>1</v>
      </c>
      <c r="Q97" s="2">
        <v>1</v>
      </c>
      <c r="R97" s="1">
        <v>2</v>
      </c>
      <c r="S97" s="1">
        <v>4</v>
      </c>
      <c r="T97" s="1">
        <v>3</v>
      </c>
      <c r="U97" s="1">
        <v>96384</v>
      </c>
      <c r="V97" s="1">
        <v>14496</v>
      </c>
      <c r="W97" s="1">
        <v>4800</v>
      </c>
      <c r="X97" s="1">
        <v>4800</v>
      </c>
      <c r="Y97" s="1" t="str">
        <f t="shared" si="9"/>
        <v>1#96384|2#14496|4#4800|3#4800</v>
      </c>
      <c r="AE97" s="1">
        <v>95</v>
      </c>
      <c r="AF97">
        <f t="shared" si="12"/>
        <v>95480</v>
      </c>
      <c r="AG97">
        <f t="shared" si="13"/>
        <v>14360</v>
      </c>
      <c r="AH97">
        <f t="shared" si="14"/>
        <v>4755</v>
      </c>
      <c r="AI97">
        <f t="shared" si="15"/>
        <v>4755</v>
      </c>
    </row>
    <row r="98" spans="1:35">
      <c r="A98">
        <v>97</v>
      </c>
      <c r="B98">
        <v>94400</v>
      </c>
      <c r="C98">
        <f t="shared" si="10"/>
        <v>39.3333333333333</v>
      </c>
      <c r="D98" t="str">
        <f t="shared" si="11"/>
        <v>22201#94400</v>
      </c>
      <c r="N98" s="4" t="s">
        <v>540</v>
      </c>
      <c r="P98" s="1">
        <v>1</v>
      </c>
      <c r="Q98" s="2">
        <v>1</v>
      </c>
      <c r="R98" s="1">
        <v>2</v>
      </c>
      <c r="S98" s="1">
        <v>4</v>
      </c>
      <c r="T98" s="1">
        <v>3</v>
      </c>
      <c r="U98" s="1">
        <v>97288</v>
      </c>
      <c r="V98" s="1">
        <v>14632</v>
      </c>
      <c r="W98" s="1">
        <v>4845</v>
      </c>
      <c r="X98" s="1">
        <v>4845</v>
      </c>
      <c r="Y98" s="1" t="str">
        <f t="shared" si="9"/>
        <v>1#97288|2#14632|4#4845|3#4845</v>
      </c>
      <c r="AE98" s="1">
        <v>96</v>
      </c>
      <c r="AF98">
        <f t="shared" si="12"/>
        <v>96384</v>
      </c>
      <c r="AG98">
        <f t="shared" si="13"/>
        <v>14496</v>
      </c>
      <c r="AH98">
        <f t="shared" si="14"/>
        <v>4800</v>
      </c>
      <c r="AI98">
        <f t="shared" si="15"/>
        <v>4800</v>
      </c>
    </row>
    <row r="99" spans="1:35">
      <c r="A99">
        <v>98</v>
      </c>
      <c r="B99">
        <v>95100</v>
      </c>
      <c r="C99">
        <f t="shared" si="10"/>
        <v>39.625</v>
      </c>
      <c r="D99" t="str">
        <f t="shared" si="11"/>
        <v>22201#95100</v>
      </c>
      <c r="N99" s="4" t="s">
        <v>541</v>
      </c>
      <c r="P99" s="1">
        <v>1</v>
      </c>
      <c r="Q99" s="2">
        <v>1</v>
      </c>
      <c r="R99" s="1">
        <v>2</v>
      </c>
      <c r="S99" s="1">
        <v>4</v>
      </c>
      <c r="T99" s="1">
        <v>3</v>
      </c>
      <c r="U99" s="1">
        <v>98192</v>
      </c>
      <c r="V99" s="1">
        <v>14768</v>
      </c>
      <c r="W99" s="1">
        <v>4890</v>
      </c>
      <c r="X99" s="1">
        <v>4890</v>
      </c>
      <c r="Y99" s="1" t="str">
        <f t="shared" si="9"/>
        <v>1#98192|2#14768|4#4890|3#4890</v>
      </c>
      <c r="AE99" s="1">
        <v>97</v>
      </c>
      <c r="AF99">
        <f t="shared" si="12"/>
        <v>97288</v>
      </c>
      <c r="AG99">
        <f t="shared" si="13"/>
        <v>14632</v>
      </c>
      <c r="AH99">
        <f t="shared" si="14"/>
        <v>4845</v>
      </c>
      <c r="AI99">
        <f t="shared" si="15"/>
        <v>4845</v>
      </c>
    </row>
    <row r="100" spans="1:35">
      <c r="A100">
        <v>99</v>
      </c>
      <c r="B100">
        <v>95800</v>
      </c>
      <c r="C100">
        <f t="shared" si="10"/>
        <v>39.9166666666667</v>
      </c>
      <c r="D100" t="str">
        <f t="shared" si="11"/>
        <v>22201#95800</v>
      </c>
      <c r="N100" s="4" t="s">
        <v>542</v>
      </c>
      <c r="P100" s="1">
        <v>1</v>
      </c>
      <c r="Q100" s="2">
        <v>1</v>
      </c>
      <c r="R100" s="1">
        <v>2</v>
      </c>
      <c r="S100" s="1">
        <v>4</v>
      </c>
      <c r="T100" s="1">
        <v>3</v>
      </c>
      <c r="U100" s="1">
        <v>99096</v>
      </c>
      <c r="V100" s="1">
        <v>14904</v>
      </c>
      <c r="W100" s="1">
        <v>4935</v>
      </c>
      <c r="X100" s="1">
        <v>4935</v>
      </c>
      <c r="Y100" s="1" t="str">
        <f t="shared" si="9"/>
        <v>1#99096|2#14904|4#4935|3#4935</v>
      </c>
      <c r="AE100" s="1">
        <v>98</v>
      </c>
      <c r="AF100">
        <f t="shared" si="12"/>
        <v>98192</v>
      </c>
      <c r="AG100">
        <f t="shared" si="13"/>
        <v>14768</v>
      </c>
      <c r="AH100">
        <f t="shared" si="14"/>
        <v>4890</v>
      </c>
      <c r="AI100">
        <f t="shared" si="15"/>
        <v>4890</v>
      </c>
    </row>
    <row r="101" spans="14:35">
      <c r="N101" s="4" t="s">
        <v>543</v>
      </c>
      <c r="Q101" s="2">
        <v>1</v>
      </c>
      <c r="R101" s="1">
        <v>2</v>
      </c>
      <c r="S101" s="1">
        <v>4</v>
      </c>
      <c r="T101" s="1">
        <v>3</v>
      </c>
      <c r="U101" s="1">
        <v>100000</v>
      </c>
      <c r="V101" s="1">
        <v>15040</v>
      </c>
      <c r="W101" s="1">
        <v>4980</v>
      </c>
      <c r="X101" s="1">
        <v>4980</v>
      </c>
      <c r="Y101" s="1" t="str">
        <f t="shared" si="9"/>
        <v>1#100000|2#15040|4#4980|3#4980</v>
      </c>
      <c r="AE101" s="1">
        <v>99</v>
      </c>
      <c r="AF101">
        <f t="shared" si="12"/>
        <v>99096</v>
      </c>
      <c r="AG101">
        <f t="shared" si="13"/>
        <v>14904</v>
      </c>
      <c r="AH101">
        <f t="shared" si="14"/>
        <v>4935</v>
      </c>
      <c r="AI101">
        <f t="shared" si="15"/>
        <v>4935</v>
      </c>
    </row>
    <row r="102" spans="16:35">
      <c r="P102" s="2">
        <v>2</v>
      </c>
      <c r="Q102" s="2">
        <v>1</v>
      </c>
      <c r="R102" s="1">
        <v>2</v>
      </c>
      <c r="S102" s="1">
        <v>4</v>
      </c>
      <c r="T102" s="1">
        <v>3</v>
      </c>
      <c r="U102" s="1">
        <v>14400</v>
      </c>
      <c r="V102" s="1">
        <v>1920</v>
      </c>
      <c r="W102" s="1">
        <v>720</v>
      </c>
      <c r="X102" s="1">
        <v>720</v>
      </c>
      <c r="Y102" s="1" t="str">
        <f t="shared" si="9"/>
        <v>1#14400|2#1920|4#720|3#720</v>
      </c>
      <c r="AE102" s="1">
        <v>100</v>
      </c>
      <c r="AF102">
        <f t="shared" si="12"/>
        <v>100000</v>
      </c>
      <c r="AG102">
        <f t="shared" si="13"/>
        <v>15040</v>
      </c>
      <c r="AH102">
        <f t="shared" si="14"/>
        <v>4980</v>
      </c>
      <c r="AI102">
        <f t="shared" si="15"/>
        <v>4980</v>
      </c>
    </row>
    <row r="103" spans="16:25">
      <c r="P103" s="2">
        <v>2</v>
      </c>
      <c r="Q103" s="2">
        <v>1</v>
      </c>
      <c r="R103" s="1">
        <v>2</v>
      </c>
      <c r="S103" s="1">
        <v>4</v>
      </c>
      <c r="T103" s="1">
        <v>3</v>
      </c>
      <c r="U103" s="1">
        <v>15576</v>
      </c>
      <c r="V103" s="1">
        <v>2101</v>
      </c>
      <c r="W103" s="1">
        <v>779</v>
      </c>
      <c r="X103" s="1">
        <v>779</v>
      </c>
      <c r="Y103" s="1" t="str">
        <f t="shared" si="9"/>
        <v>1#15576|2#2101|4#779|3#779</v>
      </c>
    </row>
    <row r="104" spans="16:25">
      <c r="P104" s="2">
        <v>2</v>
      </c>
      <c r="Q104" s="2">
        <v>1</v>
      </c>
      <c r="R104" s="1">
        <v>2</v>
      </c>
      <c r="S104" s="1">
        <v>4</v>
      </c>
      <c r="T104" s="1">
        <v>3</v>
      </c>
      <c r="U104" s="1">
        <v>16752</v>
      </c>
      <c r="V104" s="1">
        <v>2282</v>
      </c>
      <c r="W104" s="1">
        <v>838</v>
      </c>
      <c r="X104" s="1">
        <v>838</v>
      </c>
      <c r="Y104" s="1" t="str">
        <f t="shared" si="9"/>
        <v>1#16752|2#2282|4#838|3#838</v>
      </c>
    </row>
    <row r="105" spans="16:25">
      <c r="P105" s="2">
        <v>2</v>
      </c>
      <c r="Q105" s="2">
        <v>1</v>
      </c>
      <c r="R105" s="1">
        <v>2</v>
      </c>
      <c r="S105" s="1">
        <v>4</v>
      </c>
      <c r="T105" s="1">
        <v>3</v>
      </c>
      <c r="U105" s="1">
        <v>17928</v>
      </c>
      <c r="V105" s="1">
        <v>2463</v>
      </c>
      <c r="W105" s="1">
        <v>897</v>
      </c>
      <c r="X105" s="1">
        <v>897</v>
      </c>
      <c r="Y105" s="1" t="str">
        <f t="shared" si="9"/>
        <v>1#17928|2#2463|4#897|3#897</v>
      </c>
    </row>
    <row r="106" spans="16:25">
      <c r="P106" s="2">
        <v>2</v>
      </c>
      <c r="Q106" s="2">
        <v>1</v>
      </c>
      <c r="R106" s="1">
        <v>2</v>
      </c>
      <c r="S106" s="1">
        <v>4</v>
      </c>
      <c r="T106" s="1">
        <v>3</v>
      </c>
      <c r="U106" s="1">
        <v>19104</v>
      </c>
      <c r="V106" s="1">
        <v>2644</v>
      </c>
      <c r="W106" s="1">
        <v>956</v>
      </c>
      <c r="X106" s="1">
        <v>956</v>
      </c>
      <c r="Y106" s="1" t="str">
        <f t="shared" si="9"/>
        <v>1#19104|2#2644|4#956|3#956</v>
      </c>
    </row>
    <row r="107" spans="16:25">
      <c r="P107" s="2">
        <v>2</v>
      </c>
      <c r="Q107" s="2">
        <v>1</v>
      </c>
      <c r="R107" s="1">
        <v>2</v>
      </c>
      <c r="S107" s="1">
        <v>4</v>
      </c>
      <c r="T107" s="1">
        <v>3</v>
      </c>
      <c r="U107" s="1">
        <v>20280</v>
      </c>
      <c r="V107" s="1">
        <v>2825</v>
      </c>
      <c r="W107" s="1">
        <v>1015</v>
      </c>
      <c r="X107" s="1">
        <v>1015</v>
      </c>
      <c r="Y107" s="1" t="str">
        <f t="shared" si="9"/>
        <v>1#20280|2#2825|4#1015|3#1015</v>
      </c>
    </row>
    <row r="108" spans="16:25">
      <c r="P108" s="2">
        <v>2</v>
      </c>
      <c r="Q108" s="2">
        <v>1</v>
      </c>
      <c r="R108" s="1">
        <v>2</v>
      </c>
      <c r="S108" s="1">
        <v>4</v>
      </c>
      <c r="T108" s="1">
        <v>3</v>
      </c>
      <c r="U108" s="1">
        <v>21456</v>
      </c>
      <c r="V108" s="1">
        <v>3006</v>
      </c>
      <c r="W108" s="1">
        <v>1074</v>
      </c>
      <c r="X108" s="1">
        <v>1074</v>
      </c>
      <c r="Y108" s="1" t="str">
        <f t="shared" si="9"/>
        <v>1#21456|2#3006|4#1074|3#1074</v>
      </c>
    </row>
    <row r="109" spans="16:25">
      <c r="P109" s="2">
        <v>2</v>
      </c>
      <c r="Q109" s="2">
        <v>1</v>
      </c>
      <c r="R109" s="1">
        <v>2</v>
      </c>
      <c r="S109" s="1">
        <v>4</v>
      </c>
      <c r="T109" s="1">
        <v>3</v>
      </c>
      <c r="U109" s="1">
        <v>22632</v>
      </c>
      <c r="V109" s="1">
        <v>3187</v>
      </c>
      <c r="W109" s="1">
        <v>1133</v>
      </c>
      <c r="X109" s="1">
        <v>1133</v>
      </c>
      <c r="Y109" s="1" t="str">
        <f t="shared" si="9"/>
        <v>1#22632|2#3187|4#1133|3#1133</v>
      </c>
    </row>
    <row r="110" spans="16:25">
      <c r="P110" s="2">
        <v>2</v>
      </c>
      <c r="Q110" s="2">
        <v>1</v>
      </c>
      <c r="R110" s="1">
        <v>2</v>
      </c>
      <c r="S110" s="1">
        <v>4</v>
      </c>
      <c r="T110" s="1">
        <v>3</v>
      </c>
      <c r="U110" s="1">
        <v>23808</v>
      </c>
      <c r="V110" s="1">
        <v>3368</v>
      </c>
      <c r="W110" s="1">
        <v>1192</v>
      </c>
      <c r="X110" s="1">
        <v>1192</v>
      </c>
      <c r="Y110" s="1" t="str">
        <f t="shared" si="9"/>
        <v>1#23808|2#3368|4#1192|3#1192</v>
      </c>
    </row>
    <row r="111" spans="16:25">
      <c r="P111" s="2">
        <v>2</v>
      </c>
      <c r="Q111" s="2">
        <v>1</v>
      </c>
      <c r="R111" s="1">
        <v>2</v>
      </c>
      <c r="S111" s="1">
        <v>4</v>
      </c>
      <c r="T111" s="1">
        <v>3</v>
      </c>
      <c r="U111" s="1">
        <v>24984</v>
      </c>
      <c r="V111" s="1">
        <v>3549</v>
      </c>
      <c r="W111" s="1">
        <v>1251</v>
      </c>
      <c r="X111" s="1">
        <v>1251</v>
      </c>
      <c r="Y111" s="1" t="str">
        <f t="shared" si="9"/>
        <v>1#24984|2#3549|4#1251|3#1251</v>
      </c>
    </row>
    <row r="112" spans="16:25">
      <c r="P112" s="2">
        <v>2</v>
      </c>
      <c r="Q112" s="2">
        <v>1</v>
      </c>
      <c r="R112" s="1">
        <v>2</v>
      </c>
      <c r="S112" s="1">
        <v>4</v>
      </c>
      <c r="T112" s="1">
        <v>3</v>
      </c>
      <c r="U112" s="1">
        <v>26160</v>
      </c>
      <c r="V112" s="1">
        <v>3730</v>
      </c>
      <c r="W112" s="1">
        <v>1310</v>
      </c>
      <c r="X112" s="1">
        <v>1310</v>
      </c>
      <c r="Y112" s="1" t="str">
        <f t="shared" si="9"/>
        <v>1#26160|2#3730|4#1310|3#1310</v>
      </c>
    </row>
    <row r="113" spans="16:25">
      <c r="P113" s="2">
        <v>2</v>
      </c>
      <c r="Q113" s="2">
        <v>1</v>
      </c>
      <c r="R113" s="1">
        <v>2</v>
      </c>
      <c r="S113" s="1">
        <v>4</v>
      </c>
      <c r="T113" s="1">
        <v>3</v>
      </c>
      <c r="U113" s="1">
        <v>27336</v>
      </c>
      <c r="V113" s="1">
        <v>3911</v>
      </c>
      <c r="W113" s="1">
        <v>1369</v>
      </c>
      <c r="X113" s="1">
        <v>1369</v>
      </c>
      <c r="Y113" s="1" t="str">
        <f t="shared" si="9"/>
        <v>1#27336|2#3911|4#1369|3#1369</v>
      </c>
    </row>
    <row r="114" spans="16:25">
      <c r="P114" s="2">
        <v>2</v>
      </c>
      <c r="Q114" s="2">
        <v>1</v>
      </c>
      <c r="R114" s="1">
        <v>2</v>
      </c>
      <c r="S114" s="1">
        <v>4</v>
      </c>
      <c r="T114" s="1">
        <v>3</v>
      </c>
      <c r="U114" s="1">
        <v>28512</v>
      </c>
      <c r="V114" s="1">
        <v>4092</v>
      </c>
      <c r="W114" s="1">
        <v>1428</v>
      </c>
      <c r="X114" s="1">
        <v>1428</v>
      </c>
      <c r="Y114" s="1" t="str">
        <f t="shared" si="9"/>
        <v>1#28512|2#4092|4#1428|3#1428</v>
      </c>
    </row>
    <row r="115" spans="16:25">
      <c r="P115" s="2">
        <v>2</v>
      </c>
      <c r="Q115" s="2">
        <v>1</v>
      </c>
      <c r="R115" s="1">
        <v>2</v>
      </c>
      <c r="S115" s="1">
        <v>4</v>
      </c>
      <c r="T115" s="1">
        <v>3</v>
      </c>
      <c r="U115" s="1">
        <v>29688</v>
      </c>
      <c r="V115" s="1">
        <v>4273</v>
      </c>
      <c r="W115" s="1">
        <v>1487</v>
      </c>
      <c r="X115" s="1">
        <v>1487</v>
      </c>
      <c r="Y115" s="1" t="str">
        <f t="shared" si="9"/>
        <v>1#29688|2#4273|4#1487|3#1487</v>
      </c>
    </row>
    <row r="116" spans="16:25">
      <c r="P116" s="2">
        <v>2</v>
      </c>
      <c r="Q116" s="2">
        <v>1</v>
      </c>
      <c r="R116" s="1">
        <v>2</v>
      </c>
      <c r="S116" s="1">
        <v>4</v>
      </c>
      <c r="T116" s="1">
        <v>3</v>
      </c>
      <c r="U116" s="1">
        <v>30864</v>
      </c>
      <c r="V116" s="1">
        <v>4454</v>
      </c>
      <c r="W116" s="1">
        <v>1546</v>
      </c>
      <c r="X116" s="1">
        <v>1546</v>
      </c>
      <c r="Y116" s="1" t="str">
        <f t="shared" si="9"/>
        <v>1#30864|2#4454|4#1546|3#1546</v>
      </c>
    </row>
    <row r="117" spans="16:25">
      <c r="P117" s="2">
        <v>2</v>
      </c>
      <c r="Q117" s="2">
        <v>1</v>
      </c>
      <c r="R117" s="1">
        <v>2</v>
      </c>
      <c r="S117" s="1">
        <v>4</v>
      </c>
      <c r="T117" s="1">
        <v>3</v>
      </c>
      <c r="U117" s="1">
        <v>32040</v>
      </c>
      <c r="V117" s="1">
        <v>4635</v>
      </c>
      <c r="W117" s="1">
        <v>1605</v>
      </c>
      <c r="X117" s="1">
        <v>1605</v>
      </c>
      <c r="Y117" s="1" t="str">
        <f t="shared" si="9"/>
        <v>1#32040|2#4635|4#1605|3#1605</v>
      </c>
    </row>
    <row r="118" spans="16:25">
      <c r="P118" s="2">
        <v>2</v>
      </c>
      <c r="Q118" s="2">
        <v>1</v>
      </c>
      <c r="R118" s="1">
        <v>2</v>
      </c>
      <c r="S118" s="1">
        <v>4</v>
      </c>
      <c r="T118" s="1">
        <v>3</v>
      </c>
      <c r="U118" s="1">
        <v>33216</v>
      </c>
      <c r="V118" s="1">
        <v>4816</v>
      </c>
      <c r="W118" s="1">
        <v>1664</v>
      </c>
      <c r="X118" s="1">
        <v>1664</v>
      </c>
      <c r="Y118" s="1" t="str">
        <f t="shared" si="9"/>
        <v>1#33216|2#4816|4#1664|3#1664</v>
      </c>
    </row>
    <row r="119" spans="16:25">
      <c r="P119" s="2">
        <v>2</v>
      </c>
      <c r="Q119" s="2">
        <v>1</v>
      </c>
      <c r="R119" s="1">
        <v>2</v>
      </c>
      <c r="S119" s="1">
        <v>4</v>
      </c>
      <c r="T119" s="1">
        <v>3</v>
      </c>
      <c r="U119" s="1">
        <v>34392</v>
      </c>
      <c r="V119" s="1">
        <v>4997</v>
      </c>
      <c r="W119" s="1">
        <v>1723</v>
      </c>
      <c r="X119" s="1">
        <v>1723</v>
      </c>
      <c r="Y119" s="1" t="str">
        <f t="shared" si="9"/>
        <v>1#34392|2#4997|4#1723|3#1723</v>
      </c>
    </row>
    <row r="120" spans="16:25">
      <c r="P120" s="2">
        <v>2</v>
      </c>
      <c r="Q120" s="2">
        <v>1</v>
      </c>
      <c r="R120" s="1">
        <v>2</v>
      </c>
      <c r="S120" s="1">
        <v>4</v>
      </c>
      <c r="T120" s="1">
        <v>3</v>
      </c>
      <c r="U120" s="1">
        <v>35568</v>
      </c>
      <c r="V120" s="1">
        <v>5178</v>
      </c>
      <c r="W120" s="1">
        <v>1782</v>
      </c>
      <c r="X120" s="1">
        <v>1782</v>
      </c>
      <c r="Y120" s="1" t="str">
        <f t="shared" si="9"/>
        <v>1#35568|2#5178|4#1782|3#1782</v>
      </c>
    </row>
    <row r="121" spans="16:25">
      <c r="P121" s="2">
        <v>2</v>
      </c>
      <c r="Q121" s="2">
        <v>1</v>
      </c>
      <c r="R121" s="1">
        <v>2</v>
      </c>
      <c r="S121" s="1">
        <v>4</v>
      </c>
      <c r="T121" s="1">
        <v>3</v>
      </c>
      <c r="U121" s="1">
        <v>36744</v>
      </c>
      <c r="V121" s="1">
        <v>5359</v>
      </c>
      <c r="W121" s="1">
        <v>1841</v>
      </c>
      <c r="X121" s="1">
        <v>1841</v>
      </c>
      <c r="Y121" s="1" t="str">
        <f t="shared" si="9"/>
        <v>1#36744|2#5359|4#1841|3#1841</v>
      </c>
    </row>
    <row r="122" spans="16:25">
      <c r="P122" s="2">
        <v>2</v>
      </c>
      <c r="Q122" s="2">
        <v>1</v>
      </c>
      <c r="R122" s="1">
        <v>2</v>
      </c>
      <c r="S122" s="1">
        <v>4</v>
      </c>
      <c r="T122" s="1">
        <v>3</v>
      </c>
      <c r="U122" s="1">
        <v>37920</v>
      </c>
      <c r="V122" s="1">
        <v>5540</v>
      </c>
      <c r="W122" s="1">
        <v>1900</v>
      </c>
      <c r="X122" s="1">
        <v>1900</v>
      </c>
      <c r="Y122" s="1" t="str">
        <f t="shared" si="9"/>
        <v>1#37920|2#5540|4#1900|3#1900</v>
      </c>
    </row>
    <row r="123" spans="16:25">
      <c r="P123" s="2">
        <v>2</v>
      </c>
      <c r="Q123" s="2">
        <v>1</v>
      </c>
      <c r="R123" s="1">
        <v>2</v>
      </c>
      <c r="S123" s="1">
        <v>4</v>
      </c>
      <c r="T123" s="1">
        <v>3</v>
      </c>
      <c r="U123" s="1">
        <v>39096</v>
      </c>
      <c r="V123" s="1">
        <v>5721</v>
      </c>
      <c r="W123" s="1">
        <v>1959</v>
      </c>
      <c r="X123" s="1">
        <v>1959</v>
      </c>
      <c r="Y123" s="1" t="str">
        <f t="shared" si="9"/>
        <v>1#39096|2#5721|4#1959|3#1959</v>
      </c>
    </row>
    <row r="124" spans="16:25">
      <c r="P124" s="2">
        <v>2</v>
      </c>
      <c r="Q124" s="2">
        <v>1</v>
      </c>
      <c r="R124" s="1">
        <v>2</v>
      </c>
      <c r="S124" s="1">
        <v>4</v>
      </c>
      <c r="T124" s="1">
        <v>3</v>
      </c>
      <c r="U124" s="1">
        <v>40272</v>
      </c>
      <c r="V124" s="1">
        <v>5902</v>
      </c>
      <c r="W124" s="1">
        <v>2018</v>
      </c>
      <c r="X124" s="1">
        <v>2018</v>
      </c>
      <c r="Y124" s="1" t="str">
        <f t="shared" si="9"/>
        <v>1#40272|2#5902|4#2018|3#2018</v>
      </c>
    </row>
    <row r="125" spans="16:25">
      <c r="P125" s="2">
        <v>2</v>
      </c>
      <c r="Q125" s="2">
        <v>1</v>
      </c>
      <c r="R125" s="1">
        <v>2</v>
      </c>
      <c r="S125" s="1">
        <v>4</v>
      </c>
      <c r="T125" s="1">
        <v>3</v>
      </c>
      <c r="U125" s="1">
        <v>41448</v>
      </c>
      <c r="V125" s="1">
        <v>6083</v>
      </c>
      <c r="W125" s="1">
        <v>2077</v>
      </c>
      <c r="X125" s="1">
        <v>2077</v>
      </c>
      <c r="Y125" s="1" t="str">
        <f t="shared" si="9"/>
        <v>1#41448|2#6083|4#2077|3#2077</v>
      </c>
    </row>
    <row r="126" spans="16:25">
      <c r="P126" s="2">
        <v>2</v>
      </c>
      <c r="Q126" s="2">
        <v>1</v>
      </c>
      <c r="R126" s="1">
        <v>2</v>
      </c>
      <c r="S126" s="1">
        <v>4</v>
      </c>
      <c r="T126" s="1">
        <v>3</v>
      </c>
      <c r="U126" s="1">
        <v>42624</v>
      </c>
      <c r="V126" s="1">
        <v>6264</v>
      </c>
      <c r="W126" s="1">
        <v>2136</v>
      </c>
      <c r="X126" s="1">
        <v>2136</v>
      </c>
      <c r="Y126" s="1" t="str">
        <f t="shared" si="9"/>
        <v>1#42624|2#6264|4#2136|3#2136</v>
      </c>
    </row>
    <row r="127" spans="16:25">
      <c r="P127" s="2">
        <v>2</v>
      </c>
      <c r="Q127" s="2">
        <v>1</v>
      </c>
      <c r="R127" s="1">
        <v>2</v>
      </c>
      <c r="S127" s="1">
        <v>4</v>
      </c>
      <c r="T127" s="1">
        <v>3</v>
      </c>
      <c r="U127" s="1">
        <v>43800</v>
      </c>
      <c r="V127" s="1">
        <v>6445</v>
      </c>
      <c r="W127" s="1">
        <v>2195</v>
      </c>
      <c r="X127" s="1">
        <v>2195</v>
      </c>
      <c r="Y127" s="1" t="str">
        <f t="shared" si="9"/>
        <v>1#43800|2#6445|4#2195|3#2195</v>
      </c>
    </row>
    <row r="128" spans="16:25">
      <c r="P128" s="2">
        <v>2</v>
      </c>
      <c r="Q128" s="2">
        <v>1</v>
      </c>
      <c r="R128" s="1">
        <v>2</v>
      </c>
      <c r="S128" s="1">
        <v>4</v>
      </c>
      <c r="T128" s="1">
        <v>3</v>
      </c>
      <c r="U128" s="1">
        <v>44976</v>
      </c>
      <c r="V128" s="1">
        <v>6626</v>
      </c>
      <c r="W128" s="1">
        <v>2254</v>
      </c>
      <c r="X128" s="1">
        <v>2254</v>
      </c>
      <c r="Y128" s="1" t="str">
        <f t="shared" si="9"/>
        <v>1#44976|2#6626|4#2254|3#2254</v>
      </c>
    </row>
    <row r="129" spans="16:25">
      <c r="P129" s="2">
        <v>2</v>
      </c>
      <c r="Q129" s="2">
        <v>1</v>
      </c>
      <c r="R129" s="1">
        <v>2</v>
      </c>
      <c r="S129" s="1">
        <v>4</v>
      </c>
      <c r="T129" s="1">
        <v>3</v>
      </c>
      <c r="U129" s="1">
        <v>46152</v>
      </c>
      <c r="V129" s="1">
        <v>6807</v>
      </c>
      <c r="W129" s="1">
        <v>2313</v>
      </c>
      <c r="X129" s="1">
        <v>2313</v>
      </c>
      <c r="Y129" s="1" t="str">
        <f t="shared" ref="Y129:Y192" si="16">Q129&amp;$Z$1&amp;U129&amp;$Z$2&amp;R129&amp;$Z$1&amp;V129&amp;$Z$2&amp;S129&amp;$Z$1&amp;W129&amp;$Z$2&amp;T129&amp;$Z$1&amp;X129</f>
        <v>1#46152|2#6807|4#2313|3#2313</v>
      </c>
    </row>
    <row r="130" spans="16:25">
      <c r="P130" s="2">
        <v>2</v>
      </c>
      <c r="Q130" s="2">
        <v>1</v>
      </c>
      <c r="R130" s="1">
        <v>2</v>
      </c>
      <c r="S130" s="1">
        <v>4</v>
      </c>
      <c r="T130" s="1">
        <v>3</v>
      </c>
      <c r="U130" s="1">
        <v>47328</v>
      </c>
      <c r="V130" s="1">
        <v>6988</v>
      </c>
      <c r="W130" s="1">
        <v>2372</v>
      </c>
      <c r="X130" s="1">
        <v>2372</v>
      </c>
      <c r="Y130" s="1" t="str">
        <f t="shared" si="16"/>
        <v>1#47328|2#6988|4#2372|3#2372</v>
      </c>
    </row>
    <row r="131" spans="16:25">
      <c r="P131" s="2">
        <v>2</v>
      </c>
      <c r="Q131" s="2">
        <v>1</v>
      </c>
      <c r="R131" s="1">
        <v>2</v>
      </c>
      <c r="S131" s="1">
        <v>4</v>
      </c>
      <c r="T131" s="1">
        <v>3</v>
      </c>
      <c r="U131" s="1">
        <v>48504</v>
      </c>
      <c r="V131" s="1">
        <v>7169</v>
      </c>
      <c r="W131" s="1">
        <v>2431</v>
      </c>
      <c r="X131" s="1">
        <v>2431</v>
      </c>
      <c r="Y131" s="1" t="str">
        <f t="shared" si="16"/>
        <v>1#48504|2#7169|4#2431|3#2431</v>
      </c>
    </row>
    <row r="132" spans="16:25">
      <c r="P132" s="1">
        <v>2</v>
      </c>
      <c r="Q132" s="2">
        <v>1</v>
      </c>
      <c r="R132" s="1">
        <v>2</v>
      </c>
      <c r="S132" s="1">
        <v>4</v>
      </c>
      <c r="T132" s="1">
        <v>3</v>
      </c>
      <c r="U132" s="1">
        <v>49680</v>
      </c>
      <c r="V132" s="1">
        <v>7350</v>
      </c>
      <c r="W132" s="1">
        <v>2490</v>
      </c>
      <c r="X132" s="1">
        <v>2490</v>
      </c>
      <c r="Y132" s="1" t="str">
        <f t="shared" si="16"/>
        <v>1#49680|2#7350|4#2490|3#2490</v>
      </c>
    </row>
    <row r="133" spans="16:25">
      <c r="P133" s="1">
        <v>2</v>
      </c>
      <c r="Q133" s="2">
        <v>1</v>
      </c>
      <c r="R133" s="1">
        <v>2</v>
      </c>
      <c r="S133" s="1">
        <v>4</v>
      </c>
      <c r="T133" s="1">
        <v>3</v>
      </c>
      <c r="U133" s="1">
        <v>50856</v>
      </c>
      <c r="V133" s="1">
        <v>7531</v>
      </c>
      <c r="W133" s="1">
        <v>2549</v>
      </c>
      <c r="X133" s="1">
        <v>2549</v>
      </c>
      <c r="Y133" s="1" t="str">
        <f t="shared" si="16"/>
        <v>1#50856|2#7531|4#2549|3#2549</v>
      </c>
    </row>
    <row r="134" spans="16:25">
      <c r="P134" s="1">
        <v>2</v>
      </c>
      <c r="Q134" s="2">
        <v>1</v>
      </c>
      <c r="R134" s="1">
        <v>2</v>
      </c>
      <c r="S134" s="1">
        <v>4</v>
      </c>
      <c r="T134" s="1">
        <v>3</v>
      </c>
      <c r="U134" s="1">
        <v>52032</v>
      </c>
      <c r="V134" s="1">
        <v>7712</v>
      </c>
      <c r="W134" s="1">
        <v>2608</v>
      </c>
      <c r="X134" s="1">
        <v>2608</v>
      </c>
      <c r="Y134" s="1" t="str">
        <f t="shared" si="16"/>
        <v>1#52032|2#7712|4#2608|3#2608</v>
      </c>
    </row>
    <row r="135" spans="16:25">
      <c r="P135" s="1">
        <v>2</v>
      </c>
      <c r="Q135" s="2">
        <v>1</v>
      </c>
      <c r="R135" s="1">
        <v>2</v>
      </c>
      <c r="S135" s="1">
        <v>4</v>
      </c>
      <c r="T135" s="1">
        <v>3</v>
      </c>
      <c r="U135" s="1">
        <v>53208</v>
      </c>
      <c r="V135" s="1">
        <v>7893</v>
      </c>
      <c r="W135" s="1">
        <v>2667</v>
      </c>
      <c r="X135" s="1">
        <v>2667</v>
      </c>
      <c r="Y135" s="1" t="str">
        <f t="shared" si="16"/>
        <v>1#53208|2#7893|4#2667|3#2667</v>
      </c>
    </row>
    <row r="136" spans="16:25">
      <c r="P136" s="1">
        <v>2</v>
      </c>
      <c r="Q136" s="2">
        <v>1</v>
      </c>
      <c r="R136" s="1">
        <v>2</v>
      </c>
      <c r="S136" s="1">
        <v>4</v>
      </c>
      <c r="T136" s="1">
        <v>3</v>
      </c>
      <c r="U136" s="1">
        <v>54384</v>
      </c>
      <c r="V136" s="1">
        <v>8074</v>
      </c>
      <c r="W136" s="1">
        <v>2726</v>
      </c>
      <c r="X136" s="1">
        <v>2726</v>
      </c>
      <c r="Y136" s="1" t="str">
        <f t="shared" si="16"/>
        <v>1#54384|2#8074|4#2726|3#2726</v>
      </c>
    </row>
    <row r="137" spans="16:25">
      <c r="P137" s="1">
        <v>2</v>
      </c>
      <c r="Q137" s="2">
        <v>1</v>
      </c>
      <c r="R137" s="1">
        <v>2</v>
      </c>
      <c r="S137" s="1">
        <v>4</v>
      </c>
      <c r="T137" s="1">
        <v>3</v>
      </c>
      <c r="U137" s="1">
        <v>55560</v>
      </c>
      <c r="V137" s="1">
        <v>8255</v>
      </c>
      <c r="W137" s="1">
        <v>2785</v>
      </c>
      <c r="X137" s="1">
        <v>2785</v>
      </c>
      <c r="Y137" s="1" t="str">
        <f t="shared" si="16"/>
        <v>1#55560|2#8255|4#2785|3#2785</v>
      </c>
    </row>
    <row r="138" spans="16:25">
      <c r="P138" s="1">
        <v>2</v>
      </c>
      <c r="Q138" s="2">
        <v>1</v>
      </c>
      <c r="R138" s="1">
        <v>2</v>
      </c>
      <c r="S138" s="1">
        <v>4</v>
      </c>
      <c r="T138" s="1">
        <v>3</v>
      </c>
      <c r="U138" s="1">
        <v>56736</v>
      </c>
      <c r="V138" s="1">
        <v>8436</v>
      </c>
      <c r="W138" s="1">
        <v>2844</v>
      </c>
      <c r="X138" s="1">
        <v>2844</v>
      </c>
      <c r="Y138" s="1" t="str">
        <f t="shared" si="16"/>
        <v>1#56736|2#8436|4#2844|3#2844</v>
      </c>
    </row>
    <row r="139" spans="16:25">
      <c r="P139" s="1">
        <v>2</v>
      </c>
      <c r="Q139" s="2">
        <v>1</v>
      </c>
      <c r="R139" s="1">
        <v>2</v>
      </c>
      <c r="S139" s="1">
        <v>4</v>
      </c>
      <c r="T139" s="1">
        <v>3</v>
      </c>
      <c r="U139" s="1">
        <v>57912</v>
      </c>
      <c r="V139" s="1">
        <v>8617</v>
      </c>
      <c r="W139" s="1">
        <v>2903</v>
      </c>
      <c r="X139" s="1">
        <v>2903</v>
      </c>
      <c r="Y139" s="1" t="str">
        <f t="shared" si="16"/>
        <v>1#57912|2#8617|4#2903|3#2903</v>
      </c>
    </row>
    <row r="140" spans="16:25">
      <c r="P140" s="1">
        <v>2</v>
      </c>
      <c r="Q140" s="2">
        <v>1</v>
      </c>
      <c r="R140" s="1">
        <v>2</v>
      </c>
      <c r="S140" s="1">
        <v>4</v>
      </c>
      <c r="T140" s="1">
        <v>3</v>
      </c>
      <c r="U140" s="1">
        <v>59088</v>
      </c>
      <c r="V140" s="1">
        <v>8798</v>
      </c>
      <c r="W140" s="1">
        <v>2962</v>
      </c>
      <c r="X140" s="1">
        <v>2962</v>
      </c>
      <c r="Y140" s="1" t="str">
        <f t="shared" si="16"/>
        <v>1#59088|2#8798|4#2962|3#2962</v>
      </c>
    </row>
    <row r="141" spans="16:25">
      <c r="P141" s="1">
        <v>2</v>
      </c>
      <c r="Q141" s="2">
        <v>1</v>
      </c>
      <c r="R141" s="1">
        <v>2</v>
      </c>
      <c r="S141" s="1">
        <v>4</v>
      </c>
      <c r="T141" s="1">
        <v>3</v>
      </c>
      <c r="U141" s="1">
        <v>60264</v>
      </c>
      <c r="V141" s="1">
        <v>8979</v>
      </c>
      <c r="W141" s="1">
        <v>3021</v>
      </c>
      <c r="X141" s="1">
        <v>3021</v>
      </c>
      <c r="Y141" s="1" t="str">
        <f t="shared" si="16"/>
        <v>1#60264|2#8979|4#3021|3#3021</v>
      </c>
    </row>
    <row r="142" spans="16:25">
      <c r="P142" s="1">
        <v>2</v>
      </c>
      <c r="Q142" s="2">
        <v>1</v>
      </c>
      <c r="R142" s="1">
        <v>2</v>
      </c>
      <c r="S142" s="1">
        <v>4</v>
      </c>
      <c r="T142" s="1">
        <v>3</v>
      </c>
      <c r="U142" s="1">
        <v>61440</v>
      </c>
      <c r="V142" s="1">
        <v>9160</v>
      </c>
      <c r="W142" s="1">
        <v>3080</v>
      </c>
      <c r="X142" s="1">
        <v>3080</v>
      </c>
      <c r="Y142" s="1" t="str">
        <f t="shared" si="16"/>
        <v>1#61440|2#9160|4#3080|3#3080</v>
      </c>
    </row>
    <row r="143" spans="16:25">
      <c r="P143" s="1">
        <v>2</v>
      </c>
      <c r="Q143" s="2">
        <v>1</v>
      </c>
      <c r="R143" s="1">
        <v>2</v>
      </c>
      <c r="S143" s="1">
        <v>4</v>
      </c>
      <c r="T143" s="1">
        <v>3</v>
      </c>
      <c r="U143" s="1">
        <v>62616</v>
      </c>
      <c r="V143" s="1">
        <v>9341</v>
      </c>
      <c r="W143" s="1">
        <v>3139</v>
      </c>
      <c r="X143" s="1">
        <v>3139</v>
      </c>
      <c r="Y143" s="1" t="str">
        <f t="shared" si="16"/>
        <v>1#62616|2#9341|4#3139|3#3139</v>
      </c>
    </row>
    <row r="144" spans="16:25">
      <c r="P144" s="1">
        <v>2</v>
      </c>
      <c r="Q144" s="2">
        <v>1</v>
      </c>
      <c r="R144" s="1">
        <v>2</v>
      </c>
      <c r="S144" s="1">
        <v>4</v>
      </c>
      <c r="T144" s="1">
        <v>3</v>
      </c>
      <c r="U144" s="1">
        <v>63792</v>
      </c>
      <c r="V144" s="1">
        <v>9522</v>
      </c>
      <c r="W144" s="1">
        <v>3198</v>
      </c>
      <c r="X144" s="1">
        <v>3198</v>
      </c>
      <c r="Y144" s="1" t="str">
        <f t="shared" si="16"/>
        <v>1#63792|2#9522|4#3198|3#3198</v>
      </c>
    </row>
    <row r="145" spans="16:25">
      <c r="P145" s="1">
        <v>2</v>
      </c>
      <c r="Q145" s="2">
        <v>1</v>
      </c>
      <c r="R145" s="1">
        <v>2</v>
      </c>
      <c r="S145" s="1">
        <v>4</v>
      </c>
      <c r="T145" s="1">
        <v>3</v>
      </c>
      <c r="U145" s="1">
        <v>64968</v>
      </c>
      <c r="V145" s="1">
        <v>9703</v>
      </c>
      <c r="W145" s="1">
        <v>3257</v>
      </c>
      <c r="X145" s="1">
        <v>3257</v>
      </c>
      <c r="Y145" s="1" t="str">
        <f t="shared" si="16"/>
        <v>1#64968|2#9703|4#3257|3#3257</v>
      </c>
    </row>
    <row r="146" spans="16:25">
      <c r="P146" s="1">
        <v>2</v>
      </c>
      <c r="Q146" s="2">
        <v>1</v>
      </c>
      <c r="R146" s="1">
        <v>2</v>
      </c>
      <c r="S146" s="1">
        <v>4</v>
      </c>
      <c r="T146" s="1">
        <v>3</v>
      </c>
      <c r="U146" s="1">
        <v>66144</v>
      </c>
      <c r="V146" s="1">
        <v>9884</v>
      </c>
      <c r="W146" s="1">
        <v>3316</v>
      </c>
      <c r="X146" s="1">
        <v>3316</v>
      </c>
      <c r="Y146" s="1" t="str">
        <f t="shared" si="16"/>
        <v>1#66144|2#9884|4#3316|3#3316</v>
      </c>
    </row>
    <row r="147" spans="16:25">
      <c r="P147" s="1">
        <v>2</v>
      </c>
      <c r="Q147" s="2">
        <v>1</v>
      </c>
      <c r="R147" s="1">
        <v>2</v>
      </c>
      <c r="S147" s="1">
        <v>4</v>
      </c>
      <c r="T147" s="1">
        <v>3</v>
      </c>
      <c r="U147" s="1">
        <v>67320</v>
      </c>
      <c r="V147" s="1">
        <v>10065</v>
      </c>
      <c r="W147" s="1">
        <v>3375</v>
      </c>
      <c r="X147" s="1">
        <v>3375</v>
      </c>
      <c r="Y147" s="1" t="str">
        <f t="shared" si="16"/>
        <v>1#67320|2#10065|4#3375|3#3375</v>
      </c>
    </row>
    <row r="148" spans="16:25">
      <c r="P148" s="1">
        <v>2</v>
      </c>
      <c r="Q148" s="2">
        <v>1</v>
      </c>
      <c r="R148" s="1">
        <v>2</v>
      </c>
      <c r="S148" s="1">
        <v>4</v>
      </c>
      <c r="T148" s="1">
        <v>3</v>
      </c>
      <c r="U148" s="1">
        <v>68496</v>
      </c>
      <c r="V148" s="1">
        <v>10246</v>
      </c>
      <c r="W148" s="1">
        <v>3434</v>
      </c>
      <c r="X148" s="1">
        <v>3434</v>
      </c>
      <c r="Y148" s="1" t="str">
        <f t="shared" si="16"/>
        <v>1#68496|2#10246|4#3434|3#3434</v>
      </c>
    </row>
    <row r="149" spans="16:25">
      <c r="P149" s="1">
        <v>2</v>
      </c>
      <c r="Q149" s="2">
        <v>1</v>
      </c>
      <c r="R149" s="1">
        <v>2</v>
      </c>
      <c r="S149" s="1">
        <v>4</v>
      </c>
      <c r="T149" s="1">
        <v>3</v>
      </c>
      <c r="U149" s="1">
        <v>69672</v>
      </c>
      <c r="V149" s="1">
        <v>10427</v>
      </c>
      <c r="W149" s="1">
        <v>3493</v>
      </c>
      <c r="X149" s="1">
        <v>3493</v>
      </c>
      <c r="Y149" s="1" t="str">
        <f t="shared" si="16"/>
        <v>1#69672|2#10427|4#3493|3#3493</v>
      </c>
    </row>
    <row r="150" spans="16:25">
      <c r="P150" s="1">
        <v>2</v>
      </c>
      <c r="Q150" s="2">
        <v>1</v>
      </c>
      <c r="R150" s="1">
        <v>2</v>
      </c>
      <c r="S150" s="1">
        <v>4</v>
      </c>
      <c r="T150" s="1">
        <v>3</v>
      </c>
      <c r="U150" s="1">
        <v>70848</v>
      </c>
      <c r="V150" s="1">
        <v>10608</v>
      </c>
      <c r="W150" s="1">
        <v>3552</v>
      </c>
      <c r="X150" s="1">
        <v>3552</v>
      </c>
      <c r="Y150" s="1" t="str">
        <f t="shared" si="16"/>
        <v>1#70848|2#10608|4#3552|3#3552</v>
      </c>
    </row>
    <row r="151" spans="16:25">
      <c r="P151" s="1">
        <v>2</v>
      </c>
      <c r="Q151" s="2">
        <v>1</v>
      </c>
      <c r="R151" s="1">
        <v>2</v>
      </c>
      <c r="S151" s="1">
        <v>4</v>
      </c>
      <c r="T151" s="1">
        <v>3</v>
      </c>
      <c r="U151" s="1">
        <v>72024</v>
      </c>
      <c r="V151" s="1">
        <v>10789</v>
      </c>
      <c r="W151" s="1">
        <v>3611</v>
      </c>
      <c r="X151" s="1">
        <v>3611</v>
      </c>
      <c r="Y151" s="1" t="str">
        <f t="shared" si="16"/>
        <v>1#72024|2#10789|4#3611|3#3611</v>
      </c>
    </row>
    <row r="152" spans="16:25">
      <c r="P152" s="1">
        <v>2</v>
      </c>
      <c r="Q152" s="2">
        <v>1</v>
      </c>
      <c r="R152" s="1">
        <v>2</v>
      </c>
      <c r="S152" s="1">
        <v>4</v>
      </c>
      <c r="T152" s="1">
        <v>3</v>
      </c>
      <c r="U152" s="1">
        <v>73200</v>
      </c>
      <c r="V152" s="1">
        <v>10970</v>
      </c>
      <c r="W152" s="1">
        <v>3670</v>
      </c>
      <c r="X152" s="1">
        <v>3670</v>
      </c>
      <c r="Y152" s="1" t="str">
        <f t="shared" si="16"/>
        <v>1#73200|2#10970|4#3670|3#3670</v>
      </c>
    </row>
    <row r="153" spans="16:25">
      <c r="P153" s="1">
        <v>2</v>
      </c>
      <c r="Q153" s="2">
        <v>1</v>
      </c>
      <c r="R153" s="1">
        <v>2</v>
      </c>
      <c r="S153" s="1">
        <v>4</v>
      </c>
      <c r="T153" s="1">
        <v>3</v>
      </c>
      <c r="U153" s="1">
        <v>74376</v>
      </c>
      <c r="V153" s="1">
        <v>11151</v>
      </c>
      <c r="W153" s="1">
        <v>3729</v>
      </c>
      <c r="X153" s="1">
        <v>3729</v>
      </c>
      <c r="Y153" s="1" t="str">
        <f t="shared" si="16"/>
        <v>1#74376|2#11151|4#3729|3#3729</v>
      </c>
    </row>
    <row r="154" spans="16:25">
      <c r="P154" s="1">
        <v>2</v>
      </c>
      <c r="Q154" s="2">
        <v>1</v>
      </c>
      <c r="R154" s="1">
        <v>2</v>
      </c>
      <c r="S154" s="1">
        <v>4</v>
      </c>
      <c r="T154" s="1">
        <v>3</v>
      </c>
      <c r="U154" s="1">
        <v>75552</v>
      </c>
      <c r="V154" s="1">
        <v>11332</v>
      </c>
      <c r="W154" s="1">
        <v>3788</v>
      </c>
      <c r="X154" s="1">
        <v>3788</v>
      </c>
      <c r="Y154" s="1" t="str">
        <f t="shared" si="16"/>
        <v>1#75552|2#11332|4#3788|3#3788</v>
      </c>
    </row>
    <row r="155" spans="16:25">
      <c r="P155" s="1">
        <v>2</v>
      </c>
      <c r="Q155" s="2">
        <v>1</v>
      </c>
      <c r="R155" s="1">
        <v>2</v>
      </c>
      <c r="S155" s="1">
        <v>4</v>
      </c>
      <c r="T155" s="1">
        <v>3</v>
      </c>
      <c r="U155" s="1">
        <v>76728</v>
      </c>
      <c r="V155" s="1">
        <v>11513</v>
      </c>
      <c r="W155" s="1">
        <v>3847</v>
      </c>
      <c r="X155" s="1">
        <v>3847</v>
      </c>
      <c r="Y155" s="1" t="str">
        <f t="shared" si="16"/>
        <v>1#76728|2#11513|4#3847|3#3847</v>
      </c>
    </row>
    <row r="156" spans="16:25">
      <c r="P156" s="1">
        <v>2</v>
      </c>
      <c r="Q156" s="2">
        <v>1</v>
      </c>
      <c r="R156" s="1">
        <v>2</v>
      </c>
      <c r="S156" s="1">
        <v>4</v>
      </c>
      <c r="T156" s="1">
        <v>3</v>
      </c>
      <c r="U156" s="1">
        <v>77904</v>
      </c>
      <c r="V156" s="1">
        <v>11694</v>
      </c>
      <c r="W156" s="1">
        <v>3906</v>
      </c>
      <c r="X156" s="1">
        <v>3906</v>
      </c>
      <c r="Y156" s="1" t="str">
        <f t="shared" si="16"/>
        <v>1#77904|2#11694|4#3906|3#3906</v>
      </c>
    </row>
    <row r="157" spans="16:25">
      <c r="P157" s="1">
        <v>2</v>
      </c>
      <c r="Q157" s="2">
        <v>1</v>
      </c>
      <c r="R157" s="1">
        <v>2</v>
      </c>
      <c r="S157" s="1">
        <v>4</v>
      </c>
      <c r="T157" s="1">
        <v>3</v>
      </c>
      <c r="U157" s="1">
        <v>79080</v>
      </c>
      <c r="V157" s="1">
        <v>11875</v>
      </c>
      <c r="W157" s="1">
        <v>3965</v>
      </c>
      <c r="X157" s="1">
        <v>3965</v>
      </c>
      <c r="Y157" s="1" t="str">
        <f t="shared" si="16"/>
        <v>1#79080|2#11875|4#3965|3#3965</v>
      </c>
    </row>
    <row r="158" spans="16:25">
      <c r="P158" s="1">
        <v>2</v>
      </c>
      <c r="Q158" s="2">
        <v>1</v>
      </c>
      <c r="R158" s="1">
        <v>2</v>
      </c>
      <c r="S158" s="1">
        <v>4</v>
      </c>
      <c r="T158" s="1">
        <v>3</v>
      </c>
      <c r="U158" s="1">
        <v>80256</v>
      </c>
      <c r="V158" s="1">
        <v>12056</v>
      </c>
      <c r="W158" s="1">
        <v>4024</v>
      </c>
      <c r="X158" s="1">
        <v>4024</v>
      </c>
      <c r="Y158" s="1" t="str">
        <f t="shared" si="16"/>
        <v>1#80256|2#12056|4#4024|3#4024</v>
      </c>
    </row>
    <row r="159" spans="16:25">
      <c r="P159" s="1">
        <v>2</v>
      </c>
      <c r="Q159" s="2">
        <v>1</v>
      </c>
      <c r="R159" s="1">
        <v>2</v>
      </c>
      <c r="S159" s="1">
        <v>4</v>
      </c>
      <c r="T159" s="1">
        <v>3</v>
      </c>
      <c r="U159" s="1">
        <v>81432</v>
      </c>
      <c r="V159" s="1">
        <v>12237</v>
      </c>
      <c r="W159" s="1">
        <v>4083</v>
      </c>
      <c r="X159" s="1">
        <v>4083</v>
      </c>
      <c r="Y159" s="1" t="str">
        <f t="shared" si="16"/>
        <v>1#81432|2#12237|4#4083|3#4083</v>
      </c>
    </row>
    <row r="160" spans="16:25">
      <c r="P160" s="1">
        <v>2</v>
      </c>
      <c r="Q160" s="2">
        <v>1</v>
      </c>
      <c r="R160" s="1">
        <v>2</v>
      </c>
      <c r="S160" s="1">
        <v>4</v>
      </c>
      <c r="T160" s="1">
        <v>3</v>
      </c>
      <c r="U160" s="1">
        <v>82608</v>
      </c>
      <c r="V160" s="1">
        <v>12418</v>
      </c>
      <c r="W160" s="1">
        <v>4142</v>
      </c>
      <c r="X160" s="1">
        <v>4142</v>
      </c>
      <c r="Y160" s="1" t="str">
        <f t="shared" si="16"/>
        <v>1#82608|2#12418|4#4142|3#4142</v>
      </c>
    </row>
    <row r="161" spans="16:25">
      <c r="P161" s="1">
        <v>2</v>
      </c>
      <c r="Q161" s="2">
        <v>1</v>
      </c>
      <c r="R161" s="1">
        <v>2</v>
      </c>
      <c r="S161" s="1">
        <v>4</v>
      </c>
      <c r="T161" s="1">
        <v>3</v>
      </c>
      <c r="U161" s="1">
        <v>83784</v>
      </c>
      <c r="V161" s="1">
        <v>12599</v>
      </c>
      <c r="W161" s="1">
        <v>4201</v>
      </c>
      <c r="X161" s="1">
        <v>4201</v>
      </c>
      <c r="Y161" s="1" t="str">
        <f t="shared" si="16"/>
        <v>1#83784|2#12599|4#4201|3#4201</v>
      </c>
    </row>
    <row r="162" spans="16:25">
      <c r="P162" s="1">
        <v>2</v>
      </c>
      <c r="Q162" s="2">
        <v>1</v>
      </c>
      <c r="R162" s="1">
        <v>2</v>
      </c>
      <c r="S162" s="1">
        <v>4</v>
      </c>
      <c r="T162" s="1">
        <v>3</v>
      </c>
      <c r="U162" s="1">
        <v>84960</v>
      </c>
      <c r="V162" s="1">
        <v>12780</v>
      </c>
      <c r="W162" s="1">
        <v>4260</v>
      </c>
      <c r="X162" s="1">
        <v>4260</v>
      </c>
      <c r="Y162" s="1" t="str">
        <f t="shared" si="16"/>
        <v>1#84960|2#12780|4#4260|3#4260</v>
      </c>
    </row>
    <row r="163" spans="16:25">
      <c r="P163" s="1">
        <v>2</v>
      </c>
      <c r="Q163" s="2">
        <v>1</v>
      </c>
      <c r="R163" s="1">
        <v>2</v>
      </c>
      <c r="S163" s="1">
        <v>4</v>
      </c>
      <c r="T163" s="1">
        <v>3</v>
      </c>
      <c r="U163" s="1">
        <v>86136</v>
      </c>
      <c r="V163" s="1">
        <v>12961</v>
      </c>
      <c r="W163" s="1">
        <v>4319</v>
      </c>
      <c r="X163" s="1">
        <v>4319</v>
      </c>
      <c r="Y163" s="1" t="str">
        <f t="shared" si="16"/>
        <v>1#86136|2#12961|4#4319|3#4319</v>
      </c>
    </row>
    <row r="164" spans="16:25">
      <c r="P164" s="1">
        <v>2</v>
      </c>
      <c r="Q164" s="2">
        <v>1</v>
      </c>
      <c r="R164" s="1">
        <v>2</v>
      </c>
      <c r="S164" s="1">
        <v>4</v>
      </c>
      <c r="T164" s="1">
        <v>3</v>
      </c>
      <c r="U164" s="1">
        <v>87312</v>
      </c>
      <c r="V164" s="1">
        <v>13142</v>
      </c>
      <c r="W164" s="1">
        <v>4378</v>
      </c>
      <c r="X164" s="1">
        <v>4378</v>
      </c>
      <c r="Y164" s="1" t="str">
        <f t="shared" si="16"/>
        <v>1#87312|2#13142|4#4378|3#4378</v>
      </c>
    </row>
    <row r="165" spans="16:25">
      <c r="P165" s="1">
        <v>2</v>
      </c>
      <c r="Q165" s="2">
        <v>1</v>
      </c>
      <c r="R165" s="1">
        <v>2</v>
      </c>
      <c r="S165" s="1">
        <v>4</v>
      </c>
      <c r="T165" s="1">
        <v>3</v>
      </c>
      <c r="U165" s="1">
        <v>88488</v>
      </c>
      <c r="V165" s="1">
        <v>13323</v>
      </c>
      <c r="W165" s="1">
        <v>4437</v>
      </c>
      <c r="X165" s="1">
        <v>4437</v>
      </c>
      <c r="Y165" s="1" t="str">
        <f t="shared" si="16"/>
        <v>1#88488|2#13323|4#4437|3#4437</v>
      </c>
    </row>
    <row r="166" spans="16:25">
      <c r="P166" s="1">
        <v>2</v>
      </c>
      <c r="Q166" s="2">
        <v>1</v>
      </c>
      <c r="R166" s="1">
        <v>2</v>
      </c>
      <c r="S166" s="1">
        <v>4</v>
      </c>
      <c r="T166" s="1">
        <v>3</v>
      </c>
      <c r="U166" s="1">
        <v>89664</v>
      </c>
      <c r="V166" s="1">
        <v>13504</v>
      </c>
      <c r="W166" s="1">
        <v>4496</v>
      </c>
      <c r="X166" s="1">
        <v>4496</v>
      </c>
      <c r="Y166" s="1" t="str">
        <f t="shared" si="16"/>
        <v>1#89664|2#13504|4#4496|3#4496</v>
      </c>
    </row>
    <row r="167" spans="16:25">
      <c r="P167" s="1">
        <v>2</v>
      </c>
      <c r="Q167" s="2">
        <v>1</v>
      </c>
      <c r="R167" s="1">
        <v>2</v>
      </c>
      <c r="S167" s="1">
        <v>4</v>
      </c>
      <c r="T167" s="1">
        <v>3</v>
      </c>
      <c r="U167" s="1">
        <v>90840</v>
      </c>
      <c r="V167" s="1">
        <v>13685</v>
      </c>
      <c r="W167" s="1">
        <v>4555</v>
      </c>
      <c r="X167" s="1">
        <v>4555</v>
      </c>
      <c r="Y167" s="1" t="str">
        <f t="shared" si="16"/>
        <v>1#90840|2#13685|4#4555|3#4555</v>
      </c>
    </row>
    <row r="168" spans="16:25">
      <c r="P168" s="1">
        <v>2</v>
      </c>
      <c r="Q168" s="2">
        <v>1</v>
      </c>
      <c r="R168" s="1">
        <v>2</v>
      </c>
      <c r="S168" s="1">
        <v>4</v>
      </c>
      <c r="T168" s="1">
        <v>3</v>
      </c>
      <c r="U168" s="1">
        <v>92016</v>
      </c>
      <c r="V168" s="1">
        <v>13866</v>
      </c>
      <c r="W168" s="1">
        <v>4614</v>
      </c>
      <c r="X168" s="1">
        <v>4614</v>
      </c>
      <c r="Y168" s="1" t="str">
        <f t="shared" si="16"/>
        <v>1#92016|2#13866|4#4614|3#4614</v>
      </c>
    </row>
    <row r="169" spans="16:25">
      <c r="P169" s="1">
        <v>2</v>
      </c>
      <c r="Q169" s="2">
        <v>1</v>
      </c>
      <c r="R169" s="1">
        <v>2</v>
      </c>
      <c r="S169" s="1">
        <v>4</v>
      </c>
      <c r="T169" s="1">
        <v>3</v>
      </c>
      <c r="U169" s="1">
        <v>93192</v>
      </c>
      <c r="V169" s="1">
        <v>14047</v>
      </c>
      <c r="W169" s="1">
        <v>4673</v>
      </c>
      <c r="X169" s="1">
        <v>4673</v>
      </c>
      <c r="Y169" s="1" t="str">
        <f t="shared" si="16"/>
        <v>1#93192|2#14047|4#4673|3#4673</v>
      </c>
    </row>
    <row r="170" spans="16:25">
      <c r="P170" s="1">
        <v>2</v>
      </c>
      <c r="Q170" s="2">
        <v>1</v>
      </c>
      <c r="R170" s="1">
        <v>2</v>
      </c>
      <c r="S170" s="1">
        <v>4</v>
      </c>
      <c r="T170" s="1">
        <v>3</v>
      </c>
      <c r="U170" s="1">
        <v>94368</v>
      </c>
      <c r="V170" s="1">
        <v>14228</v>
      </c>
      <c r="W170" s="1">
        <v>4732</v>
      </c>
      <c r="X170" s="1">
        <v>4732</v>
      </c>
      <c r="Y170" s="1" t="str">
        <f t="shared" si="16"/>
        <v>1#94368|2#14228|4#4732|3#4732</v>
      </c>
    </row>
    <row r="171" spans="16:25">
      <c r="P171" s="1">
        <v>2</v>
      </c>
      <c r="Q171" s="2">
        <v>1</v>
      </c>
      <c r="R171" s="1">
        <v>2</v>
      </c>
      <c r="S171" s="1">
        <v>4</v>
      </c>
      <c r="T171" s="1">
        <v>3</v>
      </c>
      <c r="U171" s="1">
        <v>95544</v>
      </c>
      <c r="V171" s="1">
        <v>14409</v>
      </c>
      <c r="W171" s="1">
        <v>4791</v>
      </c>
      <c r="X171" s="1">
        <v>4791</v>
      </c>
      <c r="Y171" s="1" t="str">
        <f t="shared" si="16"/>
        <v>1#95544|2#14409|4#4791|3#4791</v>
      </c>
    </row>
    <row r="172" spans="16:25">
      <c r="P172" s="1">
        <v>2</v>
      </c>
      <c r="Q172" s="2">
        <v>1</v>
      </c>
      <c r="R172" s="1">
        <v>2</v>
      </c>
      <c r="S172" s="1">
        <v>4</v>
      </c>
      <c r="T172" s="1">
        <v>3</v>
      </c>
      <c r="U172" s="1">
        <v>96720</v>
      </c>
      <c r="V172" s="1">
        <v>14590</v>
      </c>
      <c r="W172" s="1">
        <v>4850</v>
      </c>
      <c r="X172" s="1">
        <v>4850</v>
      </c>
      <c r="Y172" s="1" t="str">
        <f t="shared" si="16"/>
        <v>1#96720|2#14590|4#4850|3#4850</v>
      </c>
    </row>
    <row r="173" spans="16:25">
      <c r="P173" s="1">
        <v>2</v>
      </c>
      <c r="Q173" s="2">
        <v>1</v>
      </c>
      <c r="R173" s="1">
        <v>2</v>
      </c>
      <c r="S173" s="1">
        <v>4</v>
      </c>
      <c r="T173" s="1">
        <v>3</v>
      </c>
      <c r="U173" s="1">
        <v>97896</v>
      </c>
      <c r="V173" s="1">
        <v>14771</v>
      </c>
      <c r="W173" s="1">
        <v>4909</v>
      </c>
      <c r="X173" s="1">
        <v>4909</v>
      </c>
      <c r="Y173" s="1" t="str">
        <f t="shared" si="16"/>
        <v>1#97896|2#14771|4#4909|3#4909</v>
      </c>
    </row>
    <row r="174" spans="16:25">
      <c r="P174" s="1">
        <v>2</v>
      </c>
      <c r="Q174" s="2">
        <v>1</v>
      </c>
      <c r="R174" s="1">
        <v>2</v>
      </c>
      <c r="S174" s="1">
        <v>4</v>
      </c>
      <c r="T174" s="1">
        <v>3</v>
      </c>
      <c r="U174" s="1">
        <v>99072</v>
      </c>
      <c r="V174" s="1">
        <v>14952</v>
      </c>
      <c r="W174" s="1">
        <v>4968</v>
      </c>
      <c r="X174" s="1">
        <v>4968</v>
      </c>
      <c r="Y174" s="1" t="str">
        <f t="shared" si="16"/>
        <v>1#99072|2#14952|4#4968|3#4968</v>
      </c>
    </row>
    <row r="175" spans="16:25">
      <c r="P175" s="1">
        <v>2</v>
      </c>
      <c r="Q175" s="2">
        <v>1</v>
      </c>
      <c r="R175" s="1">
        <v>2</v>
      </c>
      <c r="S175" s="1">
        <v>4</v>
      </c>
      <c r="T175" s="1">
        <v>3</v>
      </c>
      <c r="U175" s="1">
        <v>100248</v>
      </c>
      <c r="V175" s="1">
        <v>15133</v>
      </c>
      <c r="W175" s="1">
        <v>5027</v>
      </c>
      <c r="X175" s="1">
        <v>5027</v>
      </c>
      <c r="Y175" s="1" t="str">
        <f t="shared" si="16"/>
        <v>1#100248|2#15133|4#5027|3#5027</v>
      </c>
    </row>
    <row r="176" spans="16:25">
      <c r="P176" s="1">
        <v>2</v>
      </c>
      <c r="Q176" s="2">
        <v>1</v>
      </c>
      <c r="R176" s="1">
        <v>2</v>
      </c>
      <c r="S176" s="1">
        <v>4</v>
      </c>
      <c r="T176" s="1">
        <v>3</v>
      </c>
      <c r="U176" s="1">
        <v>101424</v>
      </c>
      <c r="V176" s="1">
        <v>15314</v>
      </c>
      <c r="W176" s="1">
        <v>5086</v>
      </c>
      <c r="X176" s="1">
        <v>5086</v>
      </c>
      <c r="Y176" s="1" t="str">
        <f t="shared" si="16"/>
        <v>1#101424|2#15314|4#5086|3#5086</v>
      </c>
    </row>
    <row r="177" spans="16:25">
      <c r="P177" s="1">
        <v>2</v>
      </c>
      <c r="Q177" s="2">
        <v>1</v>
      </c>
      <c r="R177" s="1">
        <v>2</v>
      </c>
      <c r="S177" s="1">
        <v>4</v>
      </c>
      <c r="T177" s="1">
        <v>3</v>
      </c>
      <c r="U177" s="1">
        <v>102600</v>
      </c>
      <c r="V177" s="1">
        <v>15495</v>
      </c>
      <c r="W177" s="1">
        <v>5145</v>
      </c>
      <c r="X177" s="1">
        <v>5145</v>
      </c>
      <c r="Y177" s="1" t="str">
        <f t="shared" si="16"/>
        <v>1#102600|2#15495|4#5145|3#5145</v>
      </c>
    </row>
    <row r="178" spans="16:25">
      <c r="P178" s="1">
        <v>2</v>
      </c>
      <c r="Q178" s="2">
        <v>1</v>
      </c>
      <c r="R178" s="1">
        <v>2</v>
      </c>
      <c r="S178" s="1">
        <v>4</v>
      </c>
      <c r="T178" s="1">
        <v>3</v>
      </c>
      <c r="U178" s="1">
        <v>103776</v>
      </c>
      <c r="V178" s="1">
        <v>15676</v>
      </c>
      <c r="W178" s="1">
        <v>5204</v>
      </c>
      <c r="X178" s="1">
        <v>5204</v>
      </c>
      <c r="Y178" s="1" t="str">
        <f t="shared" si="16"/>
        <v>1#103776|2#15676|4#5204|3#5204</v>
      </c>
    </row>
    <row r="179" spans="16:25">
      <c r="P179" s="1">
        <v>2</v>
      </c>
      <c r="Q179" s="2">
        <v>1</v>
      </c>
      <c r="R179" s="1">
        <v>2</v>
      </c>
      <c r="S179" s="1">
        <v>4</v>
      </c>
      <c r="T179" s="1">
        <v>3</v>
      </c>
      <c r="U179" s="1">
        <v>104952</v>
      </c>
      <c r="V179" s="1">
        <v>15857</v>
      </c>
      <c r="W179" s="1">
        <v>5263</v>
      </c>
      <c r="X179" s="1">
        <v>5263</v>
      </c>
      <c r="Y179" s="1" t="str">
        <f t="shared" si="16"/>
        <v>1#104952|2#15857|4#5263|3#5263</v>
      </c>
    </row>
    <row r="180" spans="16:25">
      <c r="P180" s="1">
        <v>2</v>
      </c>
      <c r="Q180" s="2">
        <v>1</v>
      </c>
      <c r="R180" s="1">
        <v>2</v>
      </c>
      <c r="S180" s="1">
        <v>4</v>
      </c>
      <c r="T180" s="1">
        <v>3</v>
      </c>
      <c r="U180" s="1">
        <v>106128</v>
      </c>
      <c r="V180" s="1">
        <v>16038</v>
      </c>
      <c r="W180" s="1">
        <v>5322</v>
      </c>
      <c r="X180" s="1">
        <v>5322</v>
      </c>
      <c r="Y180" s="1" t="str">
        <f t="shared" si="16"/>
        <v>1#106128|2#16038|4#5322|3#5322</v>
      </c>
    </row>
    <row r="181" spans="16:25">
      <c r="P181" s="1">
        <v>2</v>
      </c>
      <c r="Q181" s="2">
        <v>1</v>
      </c>
      <c r="R181" s="1">
        <v>2</v>
      </c>
      <c r="S181" s="1">
        <v>4</v>
      </c>
      <c r="T181" s="1">
        <v>3</v>
      </c>
      <c r="U181" s="1">
        <v>107304</v>
      </c>
      <c r="V181" s="1">
        <v>16219</v>
      </c>
      <c r="W181" s="1">
        <v>5381</v>
      </c>
      <c r="X181" s="1">
        <v>5381</v>
      </c>
      <c r="Y181" s="1" t="str">
        <f t="shared" si="16"/>
        <v>1#107304|2#16219|4#5381|3#5381</v>
      </c>
    </row>
    <row r="182" spans="16:25">
      <c r="P182" s="1">
        <v>2</v>
      </c>
      <c r="Q182" s="2">
        <v>1</v>
      </c>
      <c r="R182" s="1">
        <v>2</v>
      </c>
      <c r="S182" s="1">
        <v>4</v>
      </c>
      <c r="T182" s="1">
        <v>3</v>
      </c>
      <c r="U182" s="1">
        <v>108480</v>
      </c>
      <c r="V182" s="1">
        <v>16400</v>
      </c>
      <c r="W182" s="1">
        <v>5440</v>
      </c>
      <c r="X182" s="1">
        <v>5440</v>
      </c>
      <c r="Y182" s="1" t="str">
        <f t="shared" si="16"/>
        <v>1#108480|2#16400|4#5440|3#5440</v>
      </c>
    </row>
    <row r="183" spans="16:25">
      <c r="P183" s="1">
        <v>2</v>
      </c>
      <c r="Q183" s="2">
        <v>1</v>
      </c>
      <c r="R183" s="1">
        <v>2</v>
      </c>
      <c r="S183" s="1">
        <v>4</v>
      </c>
      <c r="T183" s="1">
        <v>3</v>
      </c>
      <c r="U183" s="1">
        <v>109656</v>
      </c>
      <c r="V183" s="1">
        <v>16581</v>
      </c>
      <c r="W183" s="1">
        <v>5499</v>
      </c>
      <c r="X183" s="1">
        <v>5499</v>
      </c>
      <c r="Y183" s="1" t="str">
        <f t="shared" si="16"/>
        <v>1#109656|2#16581|4#5499|3#5499</v>
      </c>
    </row>
    <row r="184" spans="16:25">
      <c r="P184" s="1">
        <v>2</v>
      </c>
      <c r="Q184" s="2">
        <v>1</v>
      </c>
      <c r="R184" s="1">
        <v>2</v>
      </c>
      <c r="S184" s="1">
        <v>4</v>
      </c>
      <c r="T184" s="1">
        <v>3</v>
      </c>
      <c r="U184" s="1">
        <v>110832</v>
      </c>
      <c r="V184" s="1">
        <v>16762</v>
      </c>
      <c r="W184" s="1">
        <v>5558</v>
      </c>
      <c r="X184" s="1">
        <v>5558</v>
      </c>
      <c r="Y184" s="1" t="str">
        <f t="shared" si="16"/>
        <v>1#110832|2#16762|4#5558|3#5558</v>
      </c>
    </row>
    <row r="185" spans="16:25">
      <c r="P185" s="1">
        <v>2</v>
      </c>
      <c r="Q185" s="2">
        <v>1</v>
      </c>
      <c r="R185" s="1">
        <v>2</v>
      </c>
      <c r="S185" s="1">
        <v>4</v>
      </c>
      <c r="T185" s="1">
        <v>3</v>
      </c>
      <c r="U185" s="1">
        <v>112008</v>
      </c>
      <c r="V185" s="1">
        <v>16943</v>
      </c>
      <c r="W185" s="1">
        <v>5617</v>
      </c>
      <c r="X185" s="1">
        <v>5617</v>
      </c>
      <c r="Y185" s="1" t="str">
        <f t="shared" si="16"/>
        <v>1#112008|2#16943|4#5617|3#5617</v>
      </c>
    </row>
    <row r="186" spans="16:25">
      <c r="P186" s="1">
        <v>2</v>
      </c>
      <c r="Q186" s="2">
        <v>1</v>
      </c>
      <c r="R186" s="1">
        <v>2</v>
      </c>
      <c r="S186" s="1">
        <v>4</v>
      </c>
      <c r="T186" s="1">
        <v>3</v>
      </c>
      <c r="U186" s="1">
        <v>113184</v>
      </c>
      <c r="V186" s="1">
        <v>17124</v>
      </c>
      <c r="W186" s="1">
        <v>5676</v>
      </c>
      <c r="X186" s="1">
        <v>5676</v>
      </c>
      <c r="Y186" s="1" t="str">
        <f t="shared" si="16"/>
        <v>1#113184|2#17124|4#5676|3#5676</v>
      </c>
    </row>
    <row r="187" spans="16:25">
      <c r="P187" s="1">
        <v>2</v>
      </c>
      <c r="Q187" s="2">
        <v>1</v>
      </c>
      <c r="R187" s="1">
        <v>2</v>
      </c>
      <c r="S187" s="1">
        <v>4</v>
      </c>
      <c r="T187" s="1">
        <v>3</v>
      </c>
      <c r="U187" s="1">
        <v>114360</v>
      </c>
      <c r="V187" s="1">
        <v>17305</v>
      </c>
      <c r="W187" s="1">
        <v>5735</v>
      </c>
      <c r="X187" s="1">
        <v>5735</v>
      </c>
      <c r="Y187" s="1" t="str">
        <f t="shared" si="16"/>
        <v>1#114360|2#17305|4#5735|3#5735</v>
      </c>
    </row>
    <row r="188" spans="16:25">
      <c r="P188" s="1">
        <v>2</v>
      </c>
      <c r="Q188" s="2">
        <v>1</v>
      </c>
      <c r="R188" s="1">
        <v>2</v>
      </c>
      <c r="S188" s="1">
        <v>4</v>
      </c>
      <c r="T188" s="1">
        <v>3</v>
      </c>
      <c r="U188" s="1">
        <v>115536</v>
      </c>
      <c r="V188" s="1">
        <v>17486</v>
      </c>
      <c r="W188" s="1">
        <v>5794</v>
      </c>
      <c r="X188" s="1">
        <v>5794</v>
      </c>
      <c r="Y188" s="1" t="str">
        <f t="shared" si="16"/>
        <v>1#115536|2#17486|4#5794|3#5794</v>
      </c>
    </row>
    <row r="189" spans="16:25">
      <c r="P189" s="1">
        <v>2</v>
      </c>
      <c r="Q189" s="2">
        <v>1</v>
      </c>
      <c r="R189" s="1">
        <v>2</v>
      </c>
      <c r="S189" s="1">
        <v>4</v>
      </c>
      <c r="T189" s="1">
        <v>3</v>
      </c>
      <c r="U189" s="1">
        <v>116712</v>
      </c>
      <c r="V189" s="1">
        <v>17667</v>
      </c>
      <c r="W189" s="1">
        <v>5853</v>
      </c>
      <c r="X189" s="1">
        <v>5853</v>
      </c>
      <c r="Y189" s="1" t="str">
        <f t="shared" si="16"/>
        <v>1#116712|2#17667|4#5853|3#5853</v>
      </c>
    </row>
    <row r="190" spans="16:25">
      <c r="P190" s="1">
        <v>2</v>
      </c>
      <c r="Q190" s="2">
        <v>1</v>
      </c>
      <c r="R190" s="1">
        <v>2</v>
      </c>
      <c r="S190" s="1">
        <v>4</v>
      </c>
      <c r="T190" s="1">
        <v>3</v>
      </c>
      <c r="U190" s="1">
        <v>117888</v>
      </c>
      <c r="V190" s="1">
        <v>17848</v>
      </c>
      <c r="W190" s="1">
        <v>5912</v>
      </c>
      <c r="X190" s="1">
        <v>5912</v>
      </c>
      <c r="Y190" s="1" t="str">
        <f t="shared" si="16"/>
        <v>1#117888|2#17848|4#5912|3#5912</v>
      </c>
    </row>
    <row r="191" spans="16:25">
      <c r="P191" s="1">
        <v>2</v>
      </c>
      <c r="Q191" s="2">
        <v>1</v>
      </c>
      <c r="R191" s="1">
        <v>2</v>
      </c>
      <c r="S191" s="1">
        <v>4</v>
      </c>
      <c r="T191" s="1">
        <v>3</v>
      </c>
      <c r="U191" s="1">
        <v>119064</v>
      </c>
      <c r="V191" s="1">
        <v>18029</v>
      </c>
      <c r="W191" s="1">
        <v>5971</v>
      </c>
      <c r="X191" s="1">
        <v>5971</v>
      </c>
      <c r="Y191" s="1" t="str">
        <f t="shared" si="16"/>
        <v>1#119064|2#18029|4#5971|3#5971</v>
      </c>
    </row>
    <row r="192" spans="16:25">
      <c r="P192" s="1">
        <v>2</v>
      </c>
      <c r="Q192" s="2">
        <v>1</v>
      </c>
      <c r="R192" s="1">
        <v>2</v>
      </c>
      <c r="S192" s="1">
        <v>4</v>
      </c>
      <c r="T192" s="1">
        <v>3</v>
      </c>
      <c r="U192" s="1">
        <v>120240</v>
      </c>
      <c r="V192" s="1">
        <v>18210</v>
      </c>
      <c r="W192" s="1">
        <v>6030</v>
      </c>
      <c r="X192" s="1">
        <v>6030</v>
      </c>
      <c r="Y192" s="1" t="str">
        <f t="shared" si="16"/>
        <v>1#120240|2#18210|4#6030|3#6030</v>
      </c>
    </row>
    <row r="193" spans="16:25">
      <c r="P193" s="1">
        <v>2</v>
      </c>
      <c r="Q193" s="2">
        <v>1</v>
      </c>
      <c r="R193" s="1">
        <v>2</v>
      </c>
      <c r="S193" s="1">
        <v>4</v>
      </c>
      <c r="T193" s="1">
        <v>3</v>
      </c>
      <c r="U193" s="1">
        <v>121416</v>
      </c>
      <c r="V193" s="1">
        <v>18391</v>
      </c>
      <c r="W193" s="1">
        <v>6089</v>
      </c>
      <c r="X193" s="1">
        <v>6089</v>
      </c>
      <c r="Y193" s="1" t="str">
        <f t="shared" ref="Y193:Y256" si="17">Q193&amp;$Z$1&amp;U193&amp;$Z$2&amp;R193&amp;$Z$1&amp;V193&amp;$Z$2&amp;S193&amp;$Z$1&amp;W193&amp;$Z$2&amp;T193&amp;$Z$1&amp;X193</f>
        <v>1#121416|2#18391|4#6089|3#6089</v>
      </c>
    </row>
    <row r="194" spans="16:25">
      <c r="P194" s="1">
        <v>2</v>
      </c>
      <c r="Q194" s="2">
        <v>1</v>
      </c>
      <c r="R194" s="1">
        <v>2</v>
      </c>
      <c r="S194" s="1">
        <v>4</v>
      </c>
      <c r="T194" s="1">
        <v>3</v>
      </c>
      <c r="U194" s="1">
        <v>122592</v>
      </c>
      <c r="V194" s="1">
        <v>18572</v>
      </c>
      <c r="W194" s="1">
        <v>6148</v>
      </c>
      <c r="X194" s="1">
        <v>6148</v>
      </c>
      <c r="Y194" s="1" t="str">
        <f t="shared" si="17"/>
        <v>1#122592|2#18572|4#6148|3#6148</v>
      </c>
    </row>
    <row r="195" spans="16:25">
      <c r="P195" s="1">
        <v>2</v>
      </c>
      <c r="Q195" s="2">
        <v>1</v>
      </c>
      <c r="R195" s="1">
        <v>2</v>
      </c>
      <c r="S195" s="1">
        <v>4</v>
      </c>
      <c r="T195" s="1">
        <v>3</v>
      </c>
      <c r="U195" s="1">
        <v>123768</v>
      </c>
      <c r="V195" s="1">
        <v>18753</v>
      </c>
      <c r="W195" s="1">
        <v>6207</v>
      </c>
      <c r="X195" s="1">
        <v>6207</v>
      </c>
      <c r="Y195" s="1" t="str">
        <f t="shared" si="17"/>
        <v>1#123768|2#18753|4#6207|3#6207</v>
      </c>
    </row>
    <row r="196" spans="16:25">
      <c r="P196" s="1">
        <v>2</v>
      </c>
      <c r="Q196" s="2">
        <v>1</v>
      </c>
      <c r="R196" s="1">
        <v>2</v>
      </c>
      <c r="S196" s="1">
        <v>4</v>
      </c>
      <c r="T196" s="1">
        <v>3</v>
      </c>
      <c r="U196" s="1">
        <v>124944</v>
      </c>
      <c r="V196" s="1">
        <v>18934</v>
      </c>
      <c r="W196" s="1">
        <v>6266</v>
      </c>
      <c r="X196" s="1">
        <v>6266</v>
      </c>
      <c r="Y196" s="1" t="str">
        <f t="shared" si="17"/>
        <v>1#124944|2#18934|4#6266|3#6266</v>
      </c>
    </row>
    <row r="197" spans="16:25">
      <c r="P197" s="1">
        <v>2</v>
      </c>
      <c r="Q197" s="2">
        <v>1</v>
      </c>
      <c r="R197" s="1">
        <v>2</v>
      </c>
      <c r="S197" s="1">
        <v>4</v>
      </c>
      <c r="T197" s="1">
        <v>3</v>
      </c>
      <c r="U197" s="1">
        <v>126120</v>
      </c>
      <c r="V197" s="1">
        <v>19115</v>
      </c>
      <c r="W197" s="1">
        <v>6325</v>
      </c>
      <c r="X197" s="1">
        <v>6325</v>
      </c>
      <c r="Y197" s="1" t="str">
        <f t="shared" si="17"/>
        <v>1#126120|2#19115|4#6325|3#6325</v>
      </c>
    </row>
    <row r="198" spans="16:25">
      <c r="P198" s="1">
        <v>2</v>
      </c>
      <c r="Q198" s="2">
        <v>1</v>
      </c>
      <c r="R198" s="1">
        <v>2</v>
      </c>
      <c r="S198" s="1">
        <v>4</v>
      </c>
      <c r="T198" s="1">
        <v>3</v>
      </c>
      <c r="U198" s="1">
        <v>127296</v>
      </c>
      <c r="V198" s="1">
        <v>19296</v>
      </c>
      <c r="W198" s="1">
        <v>6384</v>
      </c>
      <c r="X198" s="1">
        <v>6384</v>
      </c>
      <c r="Y198" s="1" t="str">
        <f t="shared" si="17"/>
        <v>1#127296|2#19296|4#6384|3#6384</v>
      </c>
    </row>
    <row r="199" spans="16:25">
      <c r="P199" s="1">
        <v>2</v>
      </c>
      <c r="Q199" s="2">
        <v>1</v>
      </c>
      <c r="R199" s="1">
        <v>2</v>
      </c>
      <c r="S199" s="1">
        <v>4</v>
      </c>
      <c r="T199" s="1">
        <v>3</v>
      </c>
      <c r="U199" s="1">
        <v>128472</v>
      </c>
      <c r="V199" s="1">
        <v>19477</v>
      </c>
      <c r="W199" s="1">
        <v>6443</v>
      </c>
      <c r="X199" s="1">
        <v>6443</v>
      </c>
      <c r="Y199" s="1" t="str">
        <f t="shared" si="17"/>
        <v>1#128472|2#19477|4#6443|3#6443</v>
      </c>
    </row>
    <row r="200" spans="16:25">
      <c r="P200" s="1">
        <v>2</v>
      </c>
      <c r="Q200" s="2">
        <v>1</v>
      </c>
      <c r="R200" s="1">
        <v>2</v>
      </c>
      <c r="S200" s="1">
        <v>4</v>
      </c>
      <c r="T200" s="1">
        <v>3</v>
      </c>
      <c r="U200" s="1">
        <v>129648</v>
      </c>
      <c r="V200" s="1">
        <v>19658</v>
      </c>
      <c r="W200" s="1">
        <v>6502</v>
      </c>
      <c r="X200" s="1">
        <v>6502</v>
      </c>
      <c r="Y200" s="1" t="str">
        <f t="shared" si="17"/>
        <v>1#129648|2#19658|4#6502|3#6502</v>
      </c>
    </row>
    <row r="201" spans="16:25">
      <c r="P201" s="1">
        <v>2</v>
      </c>
      <c r="Q201" s="2">
        <v>1</v>
      </c>
      <c r="R201" s="1">
        <v>2</v>
      </c>
      <c r="S201" s="1">
        <v>4</v>
      </c>
      <c r="T201" s="1">
        <v>3</v>
      </c>
      <c r="U201" s="1">
        <v>130824</v>
      </c>
      <c r="V201" s="1">
        <v>19839</v>
      </c>
      <c r="W201" s="1">
        <v>6561</v>
      </c>
      <c r="X201" s="1">
        <v>6561</v>
      </c>
      <c r="Y201" s="1" t="str">
        <f t="shared" si="17"/>
        <v>1#130824|2#19839|4#6561|3#6561</v>
      </c>
    </row>
    <row r="202" spans="14:25">
      <c r="N202" s="4" t="s">
        <v>544</v>
      </c>
      <c r="Q202" s="2">
        <v>1</v>
      </c>
      <c r="R202" s="1">
        <v>2</v>
      </c>
      <c r="S202" s="1">
        <v>4</v>
      </c>
      <c r="T202" s="1">
        <v>3</v>
      </c>
      <c r="U202" s="1">
        <v>132000</v>
      </c>
      <c r="V202" s="1">
        <v>20020</v>
      </c>
      <c r="W202" s="1">
        <v>6620</v>
      </c>
      <c r="X202" s="1">
        <v>6620</v>
      </c>
      <c r="Y202" s="1" t="str">
        <f t="shared" si="17"/>
        <v>1#132000|2#20020|4#6620|3#6620</v>
      </c>
    </row>
    <row r="203" spans="16:25">
      <c r="P203" s="2">
        <v>3</v>
      </c>
      <c r="Q203" s="2">
        <v>1</v>
      </c>
      <c r="R203" s="1">
        <v>2</v>
      </c>
      <c r="S203" s="1">
        <v>4</v>
      </c>
      <c r="T203" s="1">
        <v>3</v>
      </c>
      <c r="U203" s="1">
        <v>16000</v>
      </c>
      <c r="V203" s="1">
        <v>2400</v>
      </c>
      <c r="W203" s="1">
        <v>800</v>
      </c>
      <c r="X203" s="1">
        <v>800</v>
      </c>
      <c r="Y203" s="1" t="str">
        <f t="shared" si="17"/>
        <v>1#16000|2#2400|4#800|3#800</v>
      </c>
    </row>
    <row r="204" spans="16:25">
      <c r="P204" s="2">
        <v>3</v>
      </c>
      <c r="Q204" s="2">
        <v>1</v>
      </c>
      <c r="R204" s="1">
        <v>2</v>
      </c>
      <c r="S204" s="1">
        <v>4</v>
      </c>
      <c r="T204" s="1">
        <v>3</v>
      </c>
      <c r="U204" s="1">
        <v>17500</v>
      </c>
      <c r="V204" s="1">
        <v>2626</v>
      </c>
      <c r="W204" s="1">
        <v>875</v>
      </c>
      <c r="X204" s="1">
        <v>875</v>
      </c>
      <c r="Y204" s="1" t="str">
        <f t="shared" si="17"/>
        <v>1#17500|2#2626|4#875|3#875</v>
      </c>
    </row>
    <row r="205" spans="16:25">
      <c r="P205" s="2">
        <v>3</v>
      </c>
      <c r="Q205" s="2">
        <v>1</v>
      </c>
      <c r="R205" s="1">
        <v>2</v>
      </c>
      <c r="S205" s="1">
        <v>4</v>
      </c>
      <c r="T205" s="1">
        <v>3</v>
      </c>
      <c r="U205" s="1">
        <v>19000</v>
      </c>
      <c r="V205" s="1">
        <v>2852</v>
      </c>
      <c r="W205" s="1">
        <v>950</v>
      </c>
      <c r="X205" s="1">
        <v>950</v>
      </c>
      <c r="Y205" s="1" t="str">
        <f t="shared" si="17"/>
        <v>1#19000|2#2852|4#950|3#950</v>
      </c>
    </row>
    <row r="206" spans="16:25">
      <c r="P206" s="2">
        <v>3</v>
      </c>
      <c r="Q206" s="2">
        <v>1</v>
      </c>
      <c r="R206" s="1">
        <v>2</v>
      </c>
      <c r="S206" s="1">
        <v>4</v>
      </c>
      <c r="T206" s="1">
        <v>3</v>
      </c>
      <c r="U206" s="1">
        <v>20500</v>
      </c>
      <c r="V206" s="1">
        <v>3078</v>
      </c>
      <c r="W206" s="1">
        <v>1025</v>
      </c>
      <c r="X206" s="1">
        <v>1025</v>
      </c>
      <c r="Y206" s="1" t="str">
        <f t="shared" si="17"/>
        <v>1#20500|2#3078|4#1025|3#1025</v>
      </c>
    </row>
    <row r="207" spans="16:25">
      <c r="P207" s="2">
        <v>3</v>
      </c>
      <c r="Q207" s="2">
        <v>1</v>
      </c>
      <c r="R207" s="1">
        <v>2</v>
      </c>
      <c r="S207" s="1">
        <v>4</v>
      </c>
      <c r="T207" s="1">
        <v>3</v>
      </c>
      <c r="U207" s="1">
        <v>22000</v>
      </c>
      <c r="V207" s="1">
        <v>3304</v>
      </c>
      <c r="W207" s="1">
        <v>1100</v>
      </c>
      <c r="X207" s="1">
        <v>1100</v>
      </c>
      <c r="Y207" s="1" t="str">
        <f t="shared" si="17"/>
        <v>1#22000|2#3304|4#1100|3#1100</v>
      </c>
    </row>
    <row r="208" spans="16:25">
      <c r="P208" s="2">
        <v>3</v>
      </c>
      <c r="Q208" s="2">
        <v>1</v>
      </c>
      <c r="R208" s="1">
        <v>2</v>
      </c>
      <c r="S208" s="1">
        <v>4</v>
      </c>
      <c r="T208" s="1">
        <v>3</v>
      </c>
      <c r="U208" s="1">
        <v>23500</v>
      </c>
      <c r="V208" s="1">
        <v>3530</v>
      </c>
      <c r="W208" s="1">
        <v>1175</v>
      </c>
      <c r="X208" s="1">
        <v>1175</v>
      </c>
      <c r="Y208" s="1" t="str">
        <f t="shared" si="17"/>
        <v>1#23500|2#3530|4#1175|3#1175</v>
      </c>
    </row>
    <row r="209" spans="16:25">
      <c r="P209" s="2">
        <v>3</v>
      </c>
      <c r="Q209" s="2">
        <v>1</v>
      </c>
      <c r="R209" s="1">
        <v>2</v>
      </c>
      <c r="S209" s="1">
        <v>4</v>
      </c>
      <c r="T209" s="1">
        <v>3</v>
      </c>
      <c r="U209" s="1">
        <v>25000</v>
      </c>
      <c r="V209" s="1">
        <v>3756</v>
      </c>
      <c r="W209" s="1">
        <v>1250</v>
      </c>
      <c r="X209" s="1">
        <v>1250</v>
      </c>
      <c r="Y209" s="1" t="str">
        <f t="shared" si="17"/>
        <v>1#25000|2#3756|4#1250|3#1250</v>
      </c>
    </row>
    <row r="210" spans="16:25">
      <c r="P210" s="2">
        <v>3</v>
      </c>
      <c r="Q210" s="2">
        <v>1</v>
      </c>
      <c r="R210" s="1">
        <v>2</v>
      </c>
      <c r="S210" s="1">
        <v>4</v>
      </c>
      <c r="T210" s="1">
        <v>3</v>
      </c>
      <c r="U210" s="1">
        <v>26500</v>
      </c>
      <c r="V210" s="1">
        <v>3982</v>
      </c>
      <c r="W210" s="1">
        <v>1325</v>
      </c>
      <c r="X210" s="1">
        <v>1325</v>
      </c>
      <c r="Y210" s="1" t="str">
        <f t="shared" si="17"/>
        <v>1#26500|2#3982|4#1325|3#1325</v>
      </c>
    </row>
    <row r="211" spans="16:25">
      <c r="P211" s="2">
        <v>3</v>
      </c>
      <c r="Q211" s="2">
        <v>1</v>
      </c>
      <c r="R211" s="1">
        <v>2</v>
      </c>
      <c r="S211" s="1">
        <v>4</v>
      </c>
      <c r="T211" s="1">
        <v>3</v>
      </c>
      <c r="U211" s="1">
        <v>28000</v>
      </c>
      <c r="V211" s="1">
        <v>4208</v>
      </c>
      <c r="W211" s="1">
        <v>1400</v>
      </c>
      <c r="X211" s="1">
        <v>1400</v>
      </c>
      <c r="Y211" s="1" t="str">
        <f t="shared" si="17"/>
        <v>1#28000|2#4208|4#1400|3#1400</v>
      </c>
    </row>
    <row r="212" spans="16:25">
      <c r="P212" s="2">
        <v>3</v>
      </c>
      <c r="Q212" s="2">
        <v>1</v>
      </c>
      <c r="R212" s="1">
        <v>2</v>
      </c>
      <c r="S212" s="1">
        <v>4</v>
      </c>
      <c r="T212" s="1">
        <v>3</v>
      </c>
      <c r="U212" s="1">
        <v>29500</v>
      </c>
      <c r="V212" s="1">
        <v>4434</v>
      </c>
      <c r="W212" s="1">
        <v>1475</v>
      </c>
      <c r="X212" s="1">
        <v>1475</v>
      </c>
      <c r="Y212" s="1" t="str">
        <f t="shared" si="17"/>
        <v>1#29500|2#4434|4#1475|3#1475</v>
      </c>
    </row>
    <row r="213" spans="16:25">
      <c r="P213" s="2">
        <v>3</v>
      </c>
      <c r="Q213" s="2">
        <v>1</v>
      </c>
      <c r="R213" s="1">
        <v>2</v>
      </c>
      <c r="S213" s="1">
        <v>4</v>
      </c>
      <c r="T213" s="1">
        <v>3</v>
      </c>
      <c r="U213" s="1">
        <v>31000</v>
      </c>
      <c r="V213" s="1">
        <v>4660</v>
      </c>
      <c r="W213" s="1">
        <v>1550</v>
      </c>
      <c r="X213" s="1">
        <v>1550</v>
      </c>
      <c r="Y213" s="1" t="str">
        <f t="shared" si="17"/>
        <v>1#31000|2#4660|4#1550|3#1550</v>
      </c>
    </row>
    <row r="214" spans="16:25">
      <c r="P214" s="2">
        <v>3</v>
      </c>
      <c r="Q214" s="2">
        <v>1</v>
      </c>
      <c r="R214" s="1">
        <v>2</v>
      </c>
      <c r="S214" s="1">
        <v>4</v>
      </c>
      <c r="T214" s="1">
        <v>3</v>
      </c>
      <c r="U214" s="1">
        <v>32500</v>
      </c>
      <c r="V214" s="1">
        <v>4886</v>
      </c>
      <c r="W214" s="1">
        <v>1625</v>
      </c>
      <c r="X214" s="1">
        <v>1625</v>
      </c>
      <c r="Y214" s="1" t="str">
        <f t="shared" si="17"/>
        <v>1#32500|2#4886|4#1625|3#1625</v>
      </c>
    </row>
    <row r="215" spans="16:25">
      <c r="P215" s="2">
        <v>3</v>
      </c>
      <c r="Q215" s="2">
        <v>1</v>
      </c>
      <c r="R215" s="1">
        <v>2</v>
      </c>
      <c r="S215" s="1">
        <v>4</v>
      </c>
      <c r="T215" s="1">
        <v>3</v>
      </c>
      <c r="U215" s="1">
        <v>34000</v>
      </c>
      <c r="V215" s="1">
        <v>5112</v>
      </c>
      <c r="W215" s="1">
        <v>1700</v>
      </c>
      <c r="X215" s="1">
        <v>1700</v>
      </c>
      <c r="Y215" s="1" t="str">
        <f t="shared" si="17"/>
        <v>1#34000|2#5112|4#1700|3#1700</v>
      </c>
    </row>
    <row r="216" spans="16:25">
      <c r="P216" s="2">
        <v>3</v>
      </c>
      <c r="Q216" s="2">
        <v>1</v>
      </c>
      <c r="R216" s="1">
        <v>2</v>
      </c>
      <c r="S216" s="1">
        <v>4</v>
      </c>
      <c r="T216" s="1">
        <v>3</v>
      </c>
      <c r="U216" s="1">
        <v>35500</v>
      </c>
      <c r="V216" s="1">
        <v>5338</v>
      </c>
      <c r="W216" s="1">
        <v>1775</v>
      </c>
      <c r="X216" s="1">
        <v>1775</v>
      </c>
      <c r="Y216" s="1" t="str">
        <f t="shared" si="17"/>
        <v>1#35500|2#5338|4#1775|3#1775</v>
      </c>
    </row>
    <row r="217" spans="16:25">
      <c r="P217" s="2">
        <v>3</v>
      </c>
      <c r="Q217" s="2">
        <v>1</v>
      </c>
      <c r="R217" s="1">
        <v>2</v>
      </c>
      <c r="S217" s="1">
        <v>4</v>
      </c>
      <c r="T217" s="1">
        <v>3</v>
      </c>
      <c r="U217" s="1">
        <v>37000</v>
      </c>
      <c r="V217" s="1">
        <v>5564</v>
      </c>
      <c r="W217" s="1">
        <v>1850</v>
      </c>
      <c r="X217" s="1">
        <v>1850</v>
      </c>
      <c r="Y217" s="1" t="str">
        <f t="shared" si="17"/>
        <v>1#37000|2#5564|4#1850|3#1850</v>
      </c>
    </row>
    <row r="218" spans="16:25">
      <c r="P218" s="2">
        <v>3</v>
      </c>
      <c r="Q218" s="2">
        <v>1</v>
      </c>
      <c r="R218" s="1">
        <v>2</v>
      </c>
      <c r="S218" s="1">
        <v>4</v>
      </c>
      <c r="T218" s="1">
        <v>3</v>
      </c>
      <c r="U218" s="1">
        <v>38500</v>
      </c>
      <c r="V218" s="1">
        <v>5790</v>
      </c>
      <c r="W218" s="1">
        <v>1925</v>
      </c>
      <c r="X218" s="1">
        <v>1925</v>
      </c>
      <c r="Y218" s="1" t="str">
        <f t="shared" si="17"/>
        <v>1#38500|2#5790|4#1925|3#1925</v>
      </c>
    </row>
    <row r="219" spans="16:25">
      <c r="P219" s="2">
        <v>3</v>
      </c>
      <c r="Q219" s="2">
        <v>1</v>
      </c>
      <c r="R219" s="1">
        <v>2</v>
      </c>
      <c r="S219" s="1">
        <v>4</v>
      </c>
      <c r="T219" s="1">
        <v>3</v>
      </c>
      <c r="U219" s="1">
        <v>40000</v>
      </c>
      <c r="V219" s="1">
        <v>6016</v>
      </c>
      <c r="W219" s="1">
        <v>2000</v>
      </c>
      <c r="X219" s="1">
        <v>2000</v>
      </c>
      <c r="Y219" s="1" t="str">
        <f t="shared" si="17"/>
        <v>1#40000|2#6016|4#2000|3#2000</v>
      </c>
    </row>
    <row r="220" spans="16:25">
      <c r="P220" s="2">
        <v>3</v>
      </c>
      <c r="Q220" s="2">
        <v>1</v>
      </c>
      <c r="R220" s="1">
        <v>2</v>
      </c>
      <c r="S220" s="1">
        <v>4</v>
      </c>
      <c r="T220" s="1">
        <v>3</v>
      </c>
      <c r="U220" s="1">
        <v>41500</v>
      </c>
      <c r="V220" s="1">
        <v>6242</v>
      </c>
      <c r="W220" s="1">
        <v>2075</v>
      </c>
      <c r="X220" s="1">
        <v>2075</v>
      </c>
      <c r="Y220" s="1" t="str">
        <f t="shared" si="17"/>
        <v>1#41500|2#6242|4#2075|3#2075</v>
      </c>
    </row>
    <row r="221" spans="16:25">
      <c r="P221" s="2">
        <v>3</v>
      </c>
      <c r="Q221" s="2">
        <v>1</v>
      </c>
      <c r="R221" s="1">
        <v>2</v>
      </c>
      <c r="S221" s="1">
        <v>4</v>
      </c>
      <c r="T221" s="1">
        <v>3</v>
      </c>
      <c r="U221" s="1">
        <v>43000</v>
      </c>
      <c r="V221" s="1">
        <v>6468</v>
      </c>
      <c r="W221" s="1">
        <v>2150</v>
      </c>
      <c r="X221" s="1">
        <v>2150</v>
      </c>
      <c r="Y221" s="1" t="str">
        <f t="shared" si="17"/>
        <v>1#43000|2#6468|4#2150|3#2150</v>
      </c>
    </row>
    <row r="222" spans="16:25">
      <c r="P222" s="2">
        <v>3</v>
      </c>
      <c r="Q222" s="2">
        <v>1</v>
      </c>
      <c r="R222" s="1">
        <v>2</v>
      </c>
      <c r="S222" s="1">
        <v>4</v>
      </c>
      <c r="T222" s="1">
        <v>3</v>
      </c>
      <c r="U222" s="1">
        <v>44500</v>
      </c>
      <c r="V222" s="1">
        <v>6694</v>
      </c>
      <c r="W222" s="1">
        <v>2225</v>
      </c>
      <c r="X222" s="1">
        <v>2225</v>
      </c>
      <c r="Y222" s="1" t="str">
        <f t="shared" si="17"/>
        <v>1#44500|2#6694|4#2225|3#2225</v>
      </c>
    </row>
    <row r="223" spans="16:25">
      <c r="P223" s="2">
        <v>3</v>
      </c>
      <c r="Q223" s="2">
        <v>1</v>
      </c>
      <c r="R223" s="1">
        <v>2</v>
      </c>
      <c r="S223" s="1">
        <v>4</v>
      </c>
      <c r="T223" s="1">
        <v>3</v>
      </c>
      <c r="U223" s="1">
        <v>46000</v>
      </c>
      <c r="V223" s="1">
        <v>6920</v>
      </c>
      <c r="W223" s="1">
        <v>2300</v>
      </c>
      <c r="X223" s="1">
        <v>2300</v>
      </c>
      <c r="Y223" s="1" t="str">
        <f t="shared" si="17"/>
        <v>1#46000|2#6920|4#2300|3#2300</v>
      </c>
    </row>
    <row r="224" spans="16:25">
      <c r="P224" s="2">
        <v>3</v>
      </c>
      <c r="Q224" s="2">
        <v>1</v>
      </c>
      <c r="R224" s="1">
        <v>2</v>
      </c>
      <c r="S224" s="1">
        <v>4</v>
      </c>
      <c r="T224" s="1">
        <v>3</v>
      </c>
      <c r="U224" s="1">
        <v>47500</v>
      </c>
      <c r="V224" s="1">
        <v>7146</v>
      </c>
      <c r="W224" s="1">
        <v>2375</v>
      </c>
      <c r="X224" s="1">
        <v>2375</v>
      </c>
      <c r="Y224" s="1" t="str">
        <f t="shared" si="17"/>
        <v>1#47500|2#7146|4#2375|3#2375</v>
      </c>
    </row>
    <row r="225" spans="16:25">
      <c r="P225" s="2">
        <v>3</v>
      </c>
      <c r="Q225" s="2">
        <v>1</v>
      </c>
      <c r="R225" s="1">
        <v>2</v>
      </c>
      <c r="S225" s="1">
        <v>4</v>
      </c>
      <c r="T225" s="1">
        <v>3</v>
      </c>
      <c r="U225" s="1">
        <v>49000</v>
      </c>
      <c r="V225" s="1">
        <v>7372</v>
      </c>
      <c r="W225" s="1">
        <v>2450</v>
      </c>
      <c r="X225" s="1">
        <v>2450</v>
      </c>
      <c r="Y225" s="1" t="str">
        <f t="shared" si="17"/>
        <v>1#49000|2#7372|4#2450|3#2450</v>
      </c>
    </row>
    <row r="226" spans="16:25">
      <c r="P226" s="2">
        <v>3</v>
      </c>
      <c r="Q226" s="2">
        <v>1</v>
      </c>
      <c r="R226" s="1">
        <v>2</v>
      </c>
      <c r="S226" s="1">
        <v>4</v>
      </c>
      <c r="T226" s="1">
        <v>3</v>
      </c>
      <c r="U226" s="1">
        <v>50500</v>
      </c>
      <c r="V226" s="1">
        <v>7598</v>
      </c>
      <c r="W226" s="1">
        <v>2525</v>
      </c>
      <c r="X226" s="1">
        <v>2525</v>
      </c>
      <c r="Y226" s="1" t="str">
        <f t="shared" si="17"/>
        <v>1#50500|2#7598|4#2525|3#2525</v>
      </c>
    </row>
    <row r="227" spans="16:25">
      <c r="P227" s="2">
        <v>3</v>
      </c>
      <c r="Q227" s="2">
        <v>1</v>
      </c>
      <c r="R227" s="1">
        <v>2</v>
      </c>
      <c r="S227" s="1">
        <v>4</v>
      </c>
      <c r="T227" s="1">
        <v>3</v>
      </c>
      <c r="U227" s="1">
        <v>52000</v>
      </c>
      <c r="V227" s="1">
        <v>7824</v>
      </c>
      <c r="W227" s="1">
        <v>2600</v>
      </c>
      <c r="X227" s="1">
        <v>2600</v>
      </c>
      <c r="Y227" s="1" t="str">
        <f t="shared" si="17"/>
        <v>1#52000|2#7824|4#2600|3#2600</v>
      </c>
    </row>
    <row r="228" spans="16:25">
      <c r="P228" s="2">
        <v>3</v>
      </c>
      <c r="Q228" s="2">
        <v>1</v>
      </c>
      <c r="R228" s="1">
        <v>2</v>
      </c>
      <c r="S228" s="1">
        <v>4</v>
      </c>
      <c r="T228" s="1">
        <v>3</v>
      </c>
      <c r="U228" s="1">
        <v>53500</v>
      </c>
      <c r="V228" s="1">
        <v>8050</v>
      </c>
      <c r="W228" s="1">
        <v>2675</v>
      </c>
      <c r="X228" s="1">
        <v>2675</v>
      </c>
      <c r="Y228" s="1" t="str">
        <f t="shared" si="17"/>
        <v>1#53500|2#8050|4#2675|3#2675</v>
      </c>
    </row>
    <row r="229" spans="16:25">
      <c r="P229" s="2">
        <v>3</v>
      </c>
      <c r="Q229" s="2">
        <v>1</v>
      </c>
      <c r="R229" s="1">
        <v>2</v>
      </c>
      <c r="S229" s="1">
        <v>4</v>
      </c>
      <c r="T229" s="1">
        <v>3</v>
      </c>
      <c r="U229" s="1">
        <v>55000</v>
      </c>
      <c r="V229" s="1">
        <v>8276</v>
      </c>
      <c r="W229" s="1">
        <v>2750</v>
      </c>
      <c r="X229" s="1">
        <v>2750</v>
      </c>
      <c r="Y229" s="1" t="str">
        <f t="shared" si="17"/>
        <v>1#55000|2#8276|4#2750|3#2750</v>
      </c>
    </row>
    <row r="230" spans="16:25">
      <c r="P230" s="2">
        <v>3</v>
      </c>
      <c r="Q230" s="2">
        <v>1</v>
      </c>
      <c r="R230" s="1">
        <v>2</v>
      </c>
      <c r="S230" s="1">
        <v>4</v>
      </c>
      <c r="T230" s="1">
        <v>3</v>
      </c>
      <c r="U230" s="1">
        <v>56500</v>
      </c>
      <c r="V230" s="1">
        <v>8502</v>
      </c>
      <c r="W230" s="1">
        <v>2825</v>
      </c>
      <c r="X230" s="1">
        <v>2825</v>
      </c>
      <c r="Y230" s="1" t="str">
        <f t="shared" si="17"/>
        <v>1#56500|2#8502|4#2825|3#2825</v>
      </c>
    </row>
    <row r="231" spans="16:25">
      <c r="P231" s="2">
        <v>3</v>
      </c>
      <c r="Q231" s="2">
        <v>1</v>
      </c>
      <c r="R231" s="1">
        <v>2</v>
      </c>
      <c r="S231" s="1">
        <v>4</v>
      </c>
      <c r="T231" s="1">
        <v>3</v>
      </c>
      <c r="U231" s="1">
        <v>58000</v>
      </c>
      <c r="V231" s="1">
        <v>8728</v>
      </c>
      <c r="W231" s="1">
        <v>2900</v>
      </c>
      <c r="X231" s="1">
        <v>2900</v>
      </c>
      <c r="Y231" s="1" t="str">
        <f t="shared" si="17"/>
        <v>1#58000|2#8728|4#2900|3#2900</v>
      </c>
    </row>
    <row r="232" spans="16:25">
      <c r="P232" s="2">
        <v>3</v>
      </c>
      <c r="Q232" s="2">
        <v>1</v>
      </c>
      <c r="R232" s="1">
        <v>2</v>
      </c>
      <c r="S232" s="1">
        <v>4</v>
      </c>
      <c r="T232" s="1">
        <v>3</v>
      </c>
      <c r="U232" s="1">
        <v>59500</v>
      </c>
      <c r="V232" s="1">
        <v>8954</v>
      </c>
      <c r="W232" s="1">
        <v>2975</v>
      </c>
      <c r="X232" s="1">
        <v>2975</v>
      </c>
      <c r="Y232" s="1" t="str">
        <f t="shared" si="17"/>
        <v>1#59500|2#8954|4#2975|3#2975</v>
      </c>
    </row>
    <row r="233" spans="16:25">
      <c r="P233" s="1">
        <v>3</v>
      </c>
      <c r="Q233" s="2">
        <v>1</v>
      </c>
      <c r="R233" s="1">
        <v>2</v>
      </c>
      <c r="S233" s="1">
        <v>4</v>
      </c>
      <c r="T233" s="1">
        <v>3</v>
      </c>
      <c r="U233" s="1">
        <v>61000</v>
      </c>
      <c r="V233" s="1">
        <v>9180</v>
      </c>
      <c r="W233" s="1">
        <v>3050</v>
      </c>
      <c r="X233" s="1">
        <v>3050</v>
      </c>
      <c r="Y233" s="1" t="str">
        <f t="shared" si="17"/>
        <v>1#61000|2#9180|4#3050|3#3050</v>
      </c>
    </row>
    <row r="234" spans="16:25">
      <c r="P234" s="1">
        <v>3</v>
      </c>
      <c r="Q234" s="1">
        <v>1</v>
      </c>
      <c r="R234" s="1">
        <v>2</v>
      </c>
      <c r="S234" s="1">
        <v>4</v>
      </c>
      <c r="T234" s="1">
        <v>3</v>
      </c>
      <c r="U234" s="1">
        <v>62500</v>
      </c>
      <c r="V234" s="1">
        <v>9406</v>
      </c>
      <c r="W234" s="1">
        <v>3125</v>
      </c>
      <c r="X234" s="1">
        <v>3125</v>
      </c>
      <c r="Y234" s="1" t="str">
        <f t="shared" si="17"/>
        <v>1#62500|2#9406|4#3125|3#3125</v>
      </c>
    </row>
    <row r="235" spans="16:25">
      <c r="P235" s="1">
        <v>3</v>
      </c>
      <c r="Q235" s="1">
        <v>1</v>
      </c>
      <c r="R235" s="1">
        <v>2</v>
      </c>
      <c r="S235" s="1">
        <v>4</v>
      </c>
      <c r="T235" s="1">
        <v>3</v>
      </c>
      <c r="U235" s="1">
        <v>64000</v>
      </c>
      <c r="V235" s="1">
        <v>9632</v>
      </c>
      <c r="W235" s="1">
        <v>3200</v>
      </c>
      <c r="X235" s="1">
        <v>3200</v>
      </c>
      <c r="Y235" s="1" t="str">
        <f t="shared" si="17"/>
        <v>1#64000|2#9632|4#3200|3#3200</v>
      </c>
    </row>
    <row r="236" spans="16:25">
      <c r="P236" s="1">
        <v>3</v>
      </c>
      <c r="Q236" s="1">
        <v>1</v>
      </c>
      <c r="R236" s="1">
        <v>2</v>
      </c>
      <c r="S236" s="1">
        <v>4</v>
      </c>
      <c r="T236" s="1">
        <v>3</v>
      </c>
      <c r="U236" s="1">
        <v>65500</v>
      </c>
      <c r="V236" s="1">
        <v>9858</v>
      </c>
      <c r="W236" s="1">
        <v>3275</v>
      </c>
      <c r="X236" s="1">
        <v>3275</v>
      </c>
      <c r="Y236" s="1" t="str">
        <f t="shared" si="17"/>
        <v>1#65500|2#9858|4#3275|3#3275</v>
      </c>
    </row>
    <row r="237" spans="16:25">
      <c r="P237" s="1">
        <v>3</v>
      </c>
      <c r="Q237" s="1">
        <v>1</v>
      </c>
      <c r="R237" s="1">
        <v>2</v>
      </c>
      <c r="S237" s="1">
        <v>4</v>
      </c>
      <c r="T237" s="1">
        <v>3</v>
      </c>
      <c r="U237" s="1">
        <v>67000</v>
      </c>
      <c r="V237" s="1">
        <v>10084</v>
      </c>
      <c r="W237" s="1">
        <v>3350</v>
      </c>
      <c r="X237" s="1">
        <v>3350</v>
      </c>
      <c r="Y237" s="1" t="str">
        <f t="shared" si="17"/>
        <v>1#67000|2#10084|4#3350|3#3350</v>
      </c>
    </row>
    <row r="238" spans="16:25">
      <c r="P238" s="1">
        <v>3</v>
      </c>
      <c r="Q238" s="1">
        <v>1</v>
      </c>
      <c r="R238" s="1">
        <v>2</v>
      </c>
      <c r="S238" s="1">
        <v>4</v>
      </c>
      <c r="T238" s="1">
        <v>3</v>
      </c>
      <c r="U238" s="1">
        <v>68500</v>
      </c>
      <c r="V238" s="1">
        <v>10310</v>
      </c>
      <c r="W238" s="1">
        <v>3425</v>
      </c>
      <c r="X238" s="1">
        <v>3425</v>
      </c>
      <c r="Y238" s="1" t="str">
        <f t="shared" si="17"/>
        <v>1#68500|2#10310|4#3425|3#3425</v>
      </c>
    </row>
    <row r="239" spans="16:25">
      <c r="P239" s="1">
        <v>3</v>
      </c>
      <c r="Q239" s="1">
        <v>1</v>
      </c>
      <c r="R239" s="1">
        <v>2</v>
      </c>
      <c r="S239" s="1">
        <v>4</v>
      </c>
      <c r="T239" s="1">
        <v>3</v>
      </c>
      <c r="U239" s="1">
        <v>70000</v>
      </c>
      <c r="V239" s="1">
        <v>10536</v>
      </c>
      <c r="W239" s="1">
        <v>3500</v>
      </c>
      <c r="X239" s="1">
        <v>3500</v>
      </c>
      <c r="Y239" s="1" t="str">
        <f t="shared" si="17"/>
        <v>1#70000|2#10536|4#3500|3#3500</v>
      </c>
    </row>
    <row r="240" spans="16:25">
      <c r="P240" s="1">
        <v>3</v>
      </c>
      <c r="Q240" s="1">
        <v>1</v>
      </c>
      <c r="R240" s="1">
        <v>2</v>
      </c>
      <c r="S240" s="1">
        <v>4</v>
      </c>
      <c r="T240" s="1">
        <v>3</v>
      </c>
      <c r="U240" s="1">
        <v>71500</v>
      </c>
      <c r="V240" s="1">
        <v>10762</v>
      </c>
      <c r="W240" s="1">
        <v>3575</v>
      </c>
      <c r="X240" s="1">
        <v>3575</v>
      </c>
      <c r="Y240" s="1" t="str">
        <f t="shared" si="17"/>
        <v>1#71500|2#10762|4#3575|3#3575</v>
      </c>
    </row>
    <row r="241" spans="16:25">
      <c r="P241" s="1">
        <v>3</v>
      </c>
      <c r="Q241" s="1">
        <v>1</v>
      </c>
      <c r="R241" s="1">
        <v>2</v>
      </c>
      <c r="S241" s="1">
        <v>4</v>
      </c>
      <c r="T241" s="1">
        <v>3</v>
      </c>
      <c r="U241" s="1">
        <v>73000</v>
      </c>
      <c r="V241" s="1">
        <v>10988</v>
      </c>
      <c r="W241" s="1">
        <v>3650</v>
      </c>
      <c r="X241" s="1">
        <v>3650</v>
      </c>
      <c r="Y241" s="1" t="str">
        <f t="shared" si="17"/>
        <v>1#73000|2#10988|4#3650|3#3650</v>
      </c>
    </row>
    <row r="242" spans="16:25">
      <c r="P242" s="1">
        <v>3</v>
      </c>
      <c r="Q242" s="1">
        <v>1</v>
      </c>
      <c r="R242" s="1">
        <v>2</v>
      </c>
      <c r="S242" s="1">
        <v>4</v>
      </c>
      <c r="T242" s="1">
        <v>3</v>
      </c>
      <c r="U242" s="1">
        <v>74500</v>
      </c>
      <c r="V242" s="1">
        <v>11214</v>
      </c>
      <c r="W242" s="1">
        <v>3725</v>
      </c>
      <c r="X242" s="1">
        <v>3725</v>
      </c>
      <c r="Y242" s="1" t="str">
        <f t="shared" si="17"/>
        <v>1#74500|2#11214|4#3725|3#3725</v>
      </c>
    </row>
    <row r="243" spans="16:25">
      <c r="P243" s="1">
        <v>3</v>
      </c>
      <c r="Q243" s="1">
        <v>1</v>
      </c>
      <c r="R243" s="1">
        <v>2</v>
      </c>
      <c r="S243" s="1">
        <v>4</v>
      </c>
      <c r="T243" s="1">
        <v>3</v>
      </c>
      <c r="U243" s="1">
        <v>76000</v>
      </c>
      <c r="V243" s="1">
        <v>11440</v>
      </c>
      <c r="W243" s="1">
        <v>3800</v>
      </c>
      <c r="X243" s="1">
        <v>3800</v>
      </c>
      <c r="Y243" s="1" t="str">
        <f t="shared" si="17"/>
        <v>1#76000|2#11440|4#3800|3#3800</v>
      </c>
    </row>
    <row r="244" spans="16:25">
      <c r="P244" s="1">
        <v>3</v>
      </c>
      <c r="Q244" s="1">
        <v>1</v>
      </c>
      <c r="R244" s="1">
        <v>2</v>
      </c>
      <c r="S244" s="1">
        <v>4</v>
      </c>
      <c r="T244" s="1">
        <v>3</v>
      </c>
      <c r="U244" s="1">
        <v>77500</v>
      </c>
      <c r="V244" s="1">
        <v>11666</v>
      </c>
      <c r="W244" s="1">
        <v>3875</v>
      </c>
      <c r="X244" s="1">
        <v>3875</v>
      </c>
      <c r="Y244" s="1" t="str">
        <f t="shared" si="17"/>
        <v>1#77500|2#11666|4#3875|3#3875</v>
      </c>
    </row>
    <row r="245" spans="16:25">
      <c r="P245" s="1">
        <v>3</v>
      </c>
      <c r="Q245" s="1">
        <v>1</v>
      </c>
      <c r="R245" s="1">
        <v>2</v>
      </c>
      <c r="S245" s="1">
        <v>4</v>
      </c>
      <c r="T245" s="1">
        <v>3</v>
      </c>
      <c r="U245" s="1">
        <v>79000</v>
      </c>
      <c r="V245" s="1">
        <v>11892</v>
      </c>
      <c r="W245" s="1">
        <v>3950</v>
      </c>
      <c r="X245" s="1">
        <v>3950</v>
      </c>
      <c r="Y245" s="1" t="str">
        <f t="shared" si="17"/>
        <v>1#79000|2#11892|4#3950|3#3950</v>
      </c>
    </row>
    <row r="246" spans="16:25">
      <c r="P246" s="1">
        <v>3</v>
      </c>
      <c r="Q246" s="1">
        <v>1</v>
      </c>
      <c r="R246" s="1">
        <v>2</v>
      </c>
      <c r="S246" s="1">
        <v>4</v>
      </c>
      <c r="T246" s="1">
        <v>3</v>
      </c>
      <c r="U246" s="1">
        <v>80500</v>
      </c>
      <c r="V246" s="1">
        <v>12118</v>
      </c>
      <c r="W246" s="1">
        <v>4025</v>
      </c>
      <c r="X246" s="1">
        <v>4025</v>
      </c>
      <c r="Y246" s="1" t="str">
        <f t="shared" si="17"/>
        <v>1#80500|2#12118|4#4025|3#4025</v>
      </c>
    </row>
    <row r="247" spans="16:25">
      <c r="P247" s="1">
        <v>3</v>
      </c>
      <c r="Q247" s="1">
        <v>1</v>
      </c>
      <c r="R247" s="1">
        <v>2</v>
      </c>
      <c r="S247" s="1">
        <v>4</v>
      </c>
      <c r="T247" s="1">
        <v>3</v>
      </c>
      <c r="U247" s="1">
        <v>82000</v>
      </c>
      <c r="V247" s="1">
        <v>12344</v>
      </c>
      <c r="W247" s="1">
        <v>4100</v>
      </c>
      <c r="X247" s="1">
        <v>4100</v>
      </c>
      <c r="Y247" s="1" t="str">
        <f t="shared" si="17"/>
        <v>1#82000|2#12344|4#4100|3#4100</v>
      </c>
    </row>
    <row r="248" spans="16:25">
      <c r="P248" s="1">
        <v>3</v>
      </c>
      <c r="Q248" s="1">
        <v>1</v>
      </c>
      <c r="R248" s="1">
        <v>2</v>
      </c>
      <c r="S248" s="1">
        <v>4</v>
      </c>
      <c r="T248" s="1">
        <v>3</v>
      </c>
      <c r="U248" s="1">
        <v>83500</v>
      </c>
      <c r="V248" s="1">
        <v>12570</v>
      </c>
      <c r="W248" s="1">
        <v>4175</v>
      </c>
      <c r="X248" s="1">
        <v>4175</v>
      </c>
      <c r="Y248" s="1" t="str">
        <f t="shared" si="17"/>
        <v>1#83500|2#12570|4#4175|3#4175</v>
      </c>
    </row>
    <row r="249" spans="16:25">
      <c r="P249" s="1">
        <v>3</v>
      </c>
      <c r="Q249" s="1">
        <v>1</v>
      </c>
      <c r="R249" s="1">
        <v>2</v>
      </c>
      <c r="S249" s="1">
        <v>4</v>
      </c>
      <c r="T249" s="1">
        <v>3</v>
      </c>
      <c r="U249" s="1">
        <v>85000</v>
      </c>
      <c r="V249" s="1">
        <v>12796</v>
      </c>
      <c r="W249" s="1">
        <v>4250</v>
      </c>
      <c r="X249" s="1">
        <v>4250</v>
      </c>
      <c r="Y249" s="1" t="str">
        <f t="shared" si="17"/>
        <v>1#85000|2#12796|4#4250|3#4250</v>
      </c>
    </row>
    <row r="250" spans="16:25">
      <c r="P250" s="1">
        <v>3</v>
      </c>
      <c r="Q250" s="1">
        <v>1</v>
      </c>
      <c r="R250" s="1">
        <v>2</v>
      </c>
      <c r="S250" s="1">
        <v>4</v>
      </c>
      <c r="T250" s="1">
        <v>3</v>
      </c>
      <c r="U250" s="1">
        <v>86500</v>
      </c>
      <c r="V250" s="1">
        <v>13022</v>
      </c>
      <c r="W250" s="1">
        <v>4325</v>
      </c>
      <c r="X250" s="1">
        <v>4325</v>
      </c>
      <c r="Y250" s="1" t="str">
        <f t="shared" si="17"/>
        <v>1#86500|2#13022|4#4325|3#4325</v>
      </c>
    </row>
    <row r="251" spans="16:25">
      <c r="P251" s="1">
        <v>3</v>
      </c>
      <c r="Q251" s="1">
        <v>1</v>
      </c>
      <c r="R251" s="1">
        <v>2</v>
      </c>
      <c r="S251" s="1">
        <v>4</v>
      </c>
      <c r="T251" s="1">
        <v>3</v>
      </c>
      <c r="U251" s="1">
        <v>88000</v>
      </c>
      <c r="V251" s="1">
        <v>13248</v>
      </c>
      <c r="W251" s="1">
        <v>4400</v>
      </c>
      <c r="X251" s="1">
        <v>4400</v>
      </c>
      <c r="Y251" s="1" t="str">
        <f t="shared" si="17"/>
        <v>1#88000|2#13248|4#4400|3#4400</v>
      </c>
    </row>
    <row r="252" spans="16:25">
      <c r="P252" s="1">
        <v>3</v>
      </c>
      <c r="Q252" s="1">
        <v>1</v>
      </c>
      <c r="R252" s="1">
        <v>2</v>
      </c>
      <c r="S252" s="1">
        <v>4</v>
      </c>
      <c r="T252" s="1">
        <v>3</v>
      </c>
      <c r="U252" s="1">
        <v>89500</v>
      </c>
      <c r="V252" s="1">
        <v>13474</v>
      </c>
      <c r="W252" s="1">
        <v>4475</v>
      </c>
      <c r="X252" s="1">
        <v>4475</v>
      </c>
      <c r="Y252" s="1" t="str">
        <f t="shared" si="17"/>
        <v>1#89500|2#13474|4#4475|3#4475</v>
      </c>
    </row>
    <row r="253" spans="16:25">
      <c r="P253" s="1">
        <v>3</v>
      </c>
      <c r="Q253" s="1">
        <v>1</v>
      </c>
      <c r="R253" s="1">
        <v>2</v>
      </c>
      <c r="S253" s="1">
        <v>4</v>
      </c>
      <c r="T253" s="1">
        <v>3</v>
      </c>
      <c r="U253" s="1">
        <v>91000</v>
      </c>
      <c r="V253" s="1">
        <v>13700</v>
      </c>
      <c r="W253" s="1">
        <v>4550</v>
      </c>
      <c r="X253" s="1">
        <v>4550</v>
      </c>
      <c r="Y253" s="1" t="str">
        <f t="shared" si="17"/>
        <v>1#91000|2#13700|4#4550|3#4550</v>
      </c>
    </row>
    <row r="254" spans="16:25">
      <c r="P254" s="1">
        <v>3</v>
      </c>
      <c r="Q254" s="1">
        <v>1</v>
      </c>
      <c r="R254" s="1">
        <v>2</v>
      </c>
      <c r="S254" s="1">
        <v>4</v>
      </c>
      <c r="T254" s="1">
        <v>3</v>
      </c>
      <c r="U254" s="1">
        <v>92500</v>
      </c>
      <c r="V254" s="1">
        <v>13926</v>
      </c>
      <c r="W254" s="1">
        <v>4625</v>
      </c>
      <c r="X254" s="1">
        <v>4625</v>
      </c>
      <c r="Y254" s="1" t="str">
        <f t="shared" si="17"/>
        <v>1#92500|2#13926|4#4625|3#4625</v>
      </c>
    </row>
    <row r="255" spans="16:25">
      <c r="P255" s="1">
        <v>3</v>
      </c>
      <c r="Q255" s="1">
        <v>1</v>
      </c>
      <c r="R255" s="1">
        <v>2</v>
      </c>
      <c r="S255" s="1">
        <v>4</v>
      </c>
      <c r="T255" s="1">
        <v>3</v>
      </c>
      <c r="U255" s="1">
        <v>94000</v>
      </c>
      <c r="V255" s="1">
        <v>14152</v>
      </c>
      <c r="W255" s="1">
        <v>4700</v>
      </c>
      <c r="X255" s="1">
        <v>4700</v>
      </c>
      <c r="Y255" s="1" t="str">
        <f t="shared" si="17"/>
        <v>1#94000|2#14152|4#4700|3#4700</v>
      </c>
    </row>
    <row r="256" spans="16:25">
      <c r="P256" s="1">
        <v>3</v>
      </c>
      <c r="Q256" s="1">
        <v>1</v>
      </c>
      <c r="R256" s="1">
        <v>2</v>
      </c>
      <c r="S256" s="1">
        <v>4</v>
      </c>
      <c r="T256" s="1">
        <v>3</v>
      </c>
      <c r="U256" s="1">
        <v>95500</v>
      </c>
      <c r="V256" s="1">
        <v>14378</v>
      </c>
      <c r="W256" s="1">
        <v>4775</v>
      </c>
      <c r="X256" s="1">
        <v>4775</v>
      </c>
      <c r="Y256" s="1" t="str">
        <f t="shared" si="17"/>
        <v>1#95500|2#14378|4#4775|3#4775</v>
      </c>
    </row>
    <row r="257" spans="16:25">
      <c r="P257" s="1">
        <v>3</v>
      </c>
      <c r="Q257" s="1">
        <v>1</v>
      </c>
      <c r="R257" s="1">
        <v>2</v>
      </c>
      <c r="S257" s="1">
        <v>4</v>
      </c>
      <c r="T257" s="1">
        <v>3</v>
      </c>
      <c r="U257" s="1">
        <v>97000</v>
      </c>
      <c r="V257" s="1">
        <v>14604</v>
      </c>
      <c r="W257" s="1">
        <v>4850</v>
      </c>
      <c r="X257" s="1">
        <v>4850</v>
      </c>
      <c r="Y257" s="1" t="str">
        <f t="shared" ref="Y257:Y303" si="18">Q257&amp;$Z$1&amp;U257&amp;$Z$2&amp;R257&amp;$Z$1&amp;V257&amp;$Z$2&amp;S257&amp;$Z$1&amp;W257&amp;$Z$2&amp;T257&amp;$Z$1&amp;X257</f>
        <v>1#97000|2#14604|4#4850|3#4850</v>
      </c>
    </row>
    <row r="258" spans="16:25">
      <c r="P258" s="1">
        <v>3</v>
      </c>
      <c r="Q258" s="1">
        <v>1</v>
      </c>
      <c r="R258" s="1">
        <v>2</v>
      </c>
      <c r="S258" s="1">
        <v>4</v>
      </c>
      <c r="T258" s="1">
        <v>3</v>
      </c>
      <c r="U258" s="1">
        <v>98500</v>
      </c>
      <c r="V258" s="1">
        <v>14830</v>
      </c>
      <c r="W258" s="1">
        <v>4925</v>
      </c>
      <c r="X258" s="1">
        <v>4925</v>
      </c>
      <c r="Y258" s="1" t="str">
        <f t="shared" si="18"/>
        <v>1#98500|2#14830|4#4925|3#4925</v>
      </c>
    </row>
    <row r="259" spans="16:25">
      <c r="P259" s="1">
        <v>3</v>
      </c>
      <c r="Q259" s="1">
        <v>1</v>
      </c>
      <c r="R259" s="1">
        <v>2</v>
      </c>
      <c r="S259" s="1">
        <v>4</v>
      </c>
      <c r="T259" s="1">
        <v>3</v>
      </c>
      <c r="U259" s="1">
        <v>100000</v>
      </c>
      <c r="V259" s="1">
        <v>15056</v>
      </c>
      <c r="W259" s="1">
        <v>5000</v>
      </c>
      <c r="X259" s="1">
        <v>5000</v>
      </c>
      <c r="Y259" s="1" t="str">
        <f t="shared" si="18"/>
        <v>1#100000|2#15056|4#5000|3#5000</v>
      </c>
    </row>
    <row r="260" spans="16:25">
      <c r="P260" s="1">
        <v>3</v>
      </c>
      <c r="Q260" s="1">
        <v>1</v>
      </c>
      <c r="R260" s="1">
        <v>2</v>
      </c>
      <c r="S260" s="1">
        <v>4</v>
      </c>
      <c r="T260" s="1">
        <v>3</v>
      </c>
      <c r="U260" s="1">
        <v>101500</v>
      </c>
      <c r="V260" s="1">
        <v>15282</v>
      </c>
      <c r="W260" s="1">
        <v>5075</v>
      </c>
      <c r="X260" s="1">
        <v>5075</v>
      </c>
      <c r="Y260" s="1" t="str">
        <f t="shared" si="18"/>
        <v>1#101500|2#15282|4#5075|3#5075</v>
      </c>
    </row>
    <row r="261" spans="16:25">
      <c r="P261" s="1">
        <v>3</v>
      </c>
      <c r="Q261" s="1">
        <v>1</v>
      </c>
      <c r="R261" s="1">
        <v>2</v>
      </c>
      <c r="S261" s="1">
        <v>4</v>
      </c>
      <c r="T261" s="1">
        <v>3</v>
      </c>
      <c r="U261" s="1">
        <v>103000</v>
      </c>
      <c r="V261" s="1">
        <v>15508</v>
      </c>
      <c r="W261" s="1">
        <v>5150</v>
      </c>
      <c r="X261" s="1">
        <v>5150</v>
      </c>
      <c r="Y261" s="1" t="str">
        <f t="shared" si="18"/>
        <v>1#103000|2#15508|4#5150|3#5150</v>
      </c>
    </row>
    <row r="262" spans="16:25">
      <c r="P262" s="1">
        <v>3</v>
      </c>
      <c r="Q262" s="1">
        <v>1</v>
      </c>
      <c r="R262" s="1">
        <v>2</v>
      </c>
      <c r="S262" s="1">
        <v>4</v>
      </c>
      <c r="T262" s="1">
        <v>3</v>
      </c>
      <c r="U262" s="1">
        <v>104500</v>
      </c>
      <c r="V262" s="1">
        <v>15734</v>
      </c>
      <c r="W262" s="1">
        <v>5225</v>
      </c>
      <c r="X262" s="1">
        <v>5225</v>
      </c>
      <c r="Y262" s="1" t="str">
        <f t="shared" si="18"/>
        <v>1#104500|2#15734|4#5225|3#5225</v>
      </c>
    </row>
    <row r="263" spans="16:25">
      <c r="P263" s="1">
        <v>3</v>
      </c>
      <c r="Q263" s="1">
        <v>1</v>
      </c>
      <c r="R263" s="1">
        <v>2</v>
      </c>
      <c r="S263" s="1">
        <v>4</v>
      </c>
      <c r="T263" s="1">
        <v>3</v>
      </c>
      <c r="U263" s="1">
        <v>106000</v>
      </c>
      <c r="V263" s="1">
        <v>15960</v>
      </c>
      <c r="W263" s="1">
        <v>5300</v>
      </c>
      <c r="X263" s="1">
        <v>5300</v>
      </c>
      <c r="Y263" s="1" t="str">
        <f t="shared" si="18"/>
        <v>1#106000|2#15960|4#5300|3#5300</v>
      </c>
    </row>
    <row r="264" spans="16:25">
      <c r="P264" s="1">
        <v>3</v>
      </c>
      <c r="Q264" s="1">
        <v>1</v>
      </c>
      <c r="R264" s="1">
        <v>2</v>
      </c>
      <c r="S264" s="1">
        <v>4</v>
      </c>
      <c r="T264" s="1">
        <v>3</v>
      </c>
      <c r="U264" s="1">
        <v>107500</v>
      </c>
      <c r="V264" s="1">
        <v>16186</v>
      </c>
      <c r="W264" s="1">
        <v>5375</v>
      </c>
      <c r="X264" s="1">
        <v>5375</v>
      </c>
      <c r="Y264" s="1" t="str">
        <f t="shared" si="18"/>
        <v>1#107500|2#16186|4#5375|3#5375</v>
      </c>
    </row>
    <row r="265" spans="16:25">
      <c r="P265" s="1">
        <v>3</v>
      </c>
      <c r="Q265" s="1">
        <v>1</v>
      </c>
      <c r="R265" s="1">
        <v>2</v>
      </c>
      <c r="S265" s="1">
        <v>4</v>
      </c>
      <c r="T265" s="1">
        <v>3</v>
      </c>
      <c r="U265" s="1">
        <v>109000</v>
      </c>
      <c r="V265" s="1">
        <v>16412</v>
      </c>
      <c r="W265" s="1">
        <v>5450</v>
      </c>
      <c r="X265" s="1">
        <v>5450</v>
      </c>
      <c r="Y265" s="1" t="str">
        <f t="shared" si="18"/>
        <v>1#109000|2#16412|4#5450|3#5450</v>
      </c>
    </row>
    <row r="266" spans="16:25">
      <c r="P266" s="1">
        <v>3</v>
      </c>
      <c r="Q266" s="1">
        <v>1</v>
      </c>
      <c r="R266" s="1">
        <v>2</v>
      </c>
      <c r="S266" s="1">
        <v>4</v>
      </c>
      <c r="T266" s="1">
        <v>3</v>
      </c>
      <c r="U266" s="1">
        <v>110500</v>
      </c>
      <c r="V266" s="1">
        <v>16638</v>
      </c>
      <c r="W266" s="1">
        <v>5525</v>
      </c>
      <c r="X266" s="1">
        <v>5525</v>
      </c>
      <c r="Y266" s="1" t="str">
        <f t="shared" si="18"/>
        <v>1#110500|2#16638|4#5525|3#5525</v>
      </c>
    </row>
    <row r="267" spans="16:25">
      <c r="P267" s="1">
        <v>3</v>
      </c>
      <c r="Q267" s="1">
        <v>1</v>
      </c>
      <c r="R267" s="1">
        <v>2</v>
      </c>
      <c r="S267" s="1">
        <v>4</v>
      </c>
      <c r="T267" s="1">
        <v>3</v>
      </c>
      <c r="U267" s="1">
        <v>112000</v>
      </c>
      <c r="V267" s="1">
        <v>16864</v>
      </c>
      <c r="W267" s="1">
        <v>5600</v>
      </c>
      <c r="X267" s="1">
        <v>5600</v>
      </c>
      <c r="Y267" s="1" t="str">
        <f t="shared" si="18"/>
        <v>1#112000|2#16864|4#5600|3#5600</v>
      </c>
    </row>
    <row r="268" spans="16:25">
      <c r="P268" s="1">
        <v>3</v>
      </c>
      <c r="Q268" s="1">
        <v>1</v>
      </c>
      <c r="R268" s="1">
        <v>2</v>
      </c>
      <c r="S268" s="1">
        <v>4</v>
      </c>
      <c r="T268" s="1">
        <v>3</v>
      </c>
      <c r="U268" s="1">
        <v>113500</v>
      </c>
      <c r="V268" s="1">
        <v>17090</v>
      </c>
      <c r="W268" s="1">
        <v>5675</v>
      </c>
      <c r="X268" s="1">
        <v>5675</v>
      </c>
      <c r="Y268" s="1" t="str">
        <f t="shared" si="18"/>
        <v>1#113500|2#17090|4#5675|3#5675</v>
      </c>
    </row>
    <row r="269" spans="16:25">
      <c r="P269" s="1">
        <v>3</v>
      </c>
      <c r="Q269" s="1">
        <v>1</v>
      </c>
      <c r="R269" s="1">
        <v>2</v>
      </c>
      <c r="S269" s="1">
        <v>4</v>
      </c>
      <c r="T269" s="1">
        <v>3</v>
      </c>
      <c r="U269" s="1">
        <v>115000</v>
      </c>
      <c r="V269" s="1">
        <v>17316</v>
      </c>
      <c r="W269" s="1">
        <v>5750</v>
      </c>
      <c r="X269" s="1">
        <v>5750</v>
      </c>
      <c r="Y269" s="1" t="str">
        <f t="shared" si="18"/>
        <v>1#115000|2#17316|4#5750|3#5750</v>
      </c>
    </row>
    <row r="270" spans="16:25">
      <c r="P270" s="1">
        <v>3</v>
      </c>
      <c r="Q270" s="1">
        <v>1</v>
      </c>
      <c r="R270" s="1">
        <v>2</v>
      </c>
      <c r="S270" s="1">
        <v>4</v>
      </c>
      <c r="T270" s="1">
        <v>3</v>
      </c>
      <c r="U270" s="1">
        <v>116500</v>
      </c>
      <c r="V270" s="1">
        <v>17542</v>
      </c>
      <c r="W270" s="1">
        <v>5825</v>
      </c>
      <c r="X270" s="1">
        <v>5825</v>
      </c>
      <c r="Y270" s="1" t="str">
        <f t="shared" si="18"/>
        <v>1#116500|2#17542|4#5825|3#5825</v>
      </c>
    </row>
    <row r="271" spans="16:25">
      <c r="P271" s="1">
        <v>3</v>
      </c>
      <c r="Q271" s="1">
        <v>1</v>
      </c>
      <c r="R271" s="1">
        <v>2</v>
      </c>
      <c r="S271" s="1">
        <v>4</v>
      </c>
      <c r="T271" s="1">
        <v>3</v>
      </c>
      <c r="U271" s="1">
        <v>118000</v>
      </c>
      <c r="V271" s="1">
        <v>17768</v>
      </c>
      <c r="W271" s="1">
        <v>5900</v>
      </c>
      <c r="X271" s="1">
        <v>5900</v>
      </c>
      <c r="Y271" s="1" t="str">
        <f t="shared" si="18"/>
        <v>1#118000|2#17768|4#5900|3#5900</v>
      </c>
    </row>
    <row r="272" spans="16:25">
      <c r="P272" s="1">
        <v>3</v>
      </c>
      <c r="Q272" s="1">
        <v>1</v>
      </c>
      <c r="R272" s="1">
        <v>2</v>
      </c>
      <c r="S272" s="1">
        <v>4</v>
      </c>
      <c r="T272" s="1">
        <v>3</v>
      </c>
      <c r="U272" s="1">
        <v>119500</v>
      </c>
      <c r="V272" s="1">
        <v>17994</v>
      </c>
      <c r="W272" s="1">
        <v>5975</v>
      </c>
      <c r="X272" s="1">
        <v>5975</v>
      </c>
      <c r="Y272" s="1" t="str">
        <f t="shared" si="18"/>
        <v>1#119500|2#17994|4#5975|3#5975</v>
      </c>
    </row>
    <row r="273" spans="16:25">
      <c r="P273" s="1">
        <v>3</v>
      </c>
      <c r="Q273" s="1">
        <v>1</v>
      </c>
      <c r="R273" s="1">
        <v>2</v>
      </c>
      <c r="S273" s="1">
        <v>4</v>
      </c>
      <c r="T273" s="1">
        <v>3</v>
      </c>
      <c r="U273" s="1">
        <v>121000</v>
      </c>
      <c r="V273" s="1">
        <v>18220</v>
      </c>
      <c r="W273" s="1">
        <v>6050</v>
      </c>
      <c r="X273" s="1">
        <v>6050</v>
      </c>
      <c r="Y273" s="1" t="str">
        <f t="shared" si="18"/>
        <v>1#121000|2#18220|4#6050|3#6050</v>
      </c>
    </row>
    <row r="274" spans="16:25">
      <c r="P274" s="1">
        <v>3</v>
      </c>
      <c r="Q274" s="1">
        <v>1</v>
      </c>
      <c r="R274" s="1">
        <v>2</v>
      </c>
      <c r="S274" s="1">
        <v>4</v>
      </c>
      <c r="T274" s="1">
        <v>3</v>
      </c>
      <c r="U274" s="1">
        <v>122500</v>
      </c>
      <c r="V274" s="1">
        <v>18446</v>
      </c>
      <c r="W274" s="1">
        <v>6125</v>
      </c>
      <c r="X274" s="1">
        <v>6125</v>
      </c>
      <c r="Y274" s="1" t="str">
        <f t="shared" si="18"/>
        <v>1#122500|2#18446|4#6125|3#6125</v>
      </c>
    </row>
    <row r="275" spans="16:25">
      <c r="P275" s="1">
        <v>3</v>
      </c>
      <c r="Q275" s="1">
        <v>1</v>
      </c>
      <c r="R275" s="1">
        <v>2</v>
      </c>
      <c r="S275" s="1">
        <v>4</v>
      </c>
      <c r="T275" s="1">
        <v>3</v>
      </c>
      <c r="U275" s="1">
        <v>124000</v>
      </c>
      <c r="V275" s="1">
        <v>18672</v>
      </c>
      <c r="W275" s="1">
        <v>6200</v>
      </c>
      <c r="X275" s="1">
        <v>6200</v>
      </c>
      <c r="Y275" s="1" t="str">
        <f t="shared" si="18"/>
        <v>1#124000|2#18672|4#6200|3#6200</v>
      </c>
    </row>
    <row r="276" spans="16:25">
      <c r="P276" s="1">
        <v>3</v>
      </c>
      <c r="Q276" s="1">
        <v>1</v>
      </c>
      <c r="R276" s="1">
        <v>2</v>
      </c>
      <c r="S276" s="1">
        <v>4</v>
      </c>
      <c r="T276" s="1">
        <v>3</v>
      </c>
      <c r="U276" s="1">
        <v>125500</v>
      </c>
      <c r="V276" s="1">
        <v>18898</v>
      </c>
      <c r="W276" s="1">
        <v>6275</v>
      </c>
      <c r="X276" s="1">
        <v>6275</v>
      </c>
      <c r="Y276" s="1" t="str">
        <f t="shared" si="18"/>
        <v>1#125500|2#18898|4#6275|3#6275</v>
      </c>
    </row>
    <row r="277" spans="16:25">
      <c r="P277" s="1">
        <v>3</v>
      </c>
      <c r="Q277" s="1">
        <v>1</v>
      </c>
      <c r="R277" s="1">
        <v>2</v>
      </c>
      <c r="S277" s="1">
        <v>4</v>
      </c>
      <c r="T277" s="1">
        <v>3</v>
      </c>
      <c r="U277" s="1">
        <v>127000</v>
      </c>
      <c r="V277" s="1">
        <v>19124</v>
      </c>
      <c r="W277" s="1">
        <v>6350</v>
      </c>
      <c r="X277" s="1">
        <v>6350</v>
      </c>
      <c r="Y277" s="1" t="str">
        <f t="shared" si="18"/>
        <v>1#127000|2#19124|4#6350|3#6350</v>
      </c>
    </row>
    <row r="278" spans="16:25">
      <c r="P278" s="1">
        <v>3</v>
      </c>
      <c r="Q278" s="1">
        <v>1</v>
      </c>
      <c r="R278" s="1">
        <v>2</v>
      </c>
      <c r="S278" s="1">
        <v>4</v>
      </c>
      <c r="T278" s="1">
        <v>3</v>
      </c>
      <c r="U278" s="1">
        <v>128500</v>
      </c>
      <c r="V278" s="1">
        <v>19350</v>
      </c>
      <c r="W278" s="1">
        <v>6425</v>
      </c>
      <c r="X278" s="1">
        <v>6425</v>
      </c>
      <c r="Y278" s="1" t="str">
        <f t="shared" si="18"/>
        <v>1#128500|2#19350|4#6425|3#6425</v>
      </c>
    </row>
    <row r="279" spans="16:25">
      <c r="P279" s="1">
        <v>3</v>
      </c>
      <c r="Q279" s="1">
        <v>1</v>
      </c>
      <c r="R279" s="1">
        <v>2</v>
      </c>
      <c r="S279" s="1">
        <v>4</v>
      </c>
      <c r="T279" s="1">
        <v>3</v>
      </c>
      <c r="U279" s="1">
        <v>130000</v>
      </c>
      <c r="V279" s="1">
        <v>19576</v>
      </c>
      <c r="W279" s="1">
        <v>6500</v>
      </c>
      <c r="X279" s="1">
        <v>6500</v>
      </c>
      <c r="Y279" s="1" t="str">
        <f t="shared" si="18"/>
        <v>1#130000|2#19576|4#6500|3#6500</v>
      </c>
    </row>
    <row r="280" spans="16:25">
      <c r="P280" s="1">
        <v>3</v>
      </c>
      <c r="Q280" s="1">
        <v>1</v>
      </c>
      <c r="R280" s="1">
        <v>2</v>
      </c>
      <c r="S280" s="1">
        <v>4</v>
      </c>
      <c r="T280" s="1">
        <v>3</v>
      </c>
      <c r="U280" s="1">
        <v>131500</v>
      </c>
      <c r="V280" s="1">
        <v>19802</v>
      </c>
      <c r="W280" s="1">
        <v>6575</v>
      </c>
      <c r="X280" s="1">
        <v>6575</v>
      </c>
      <c r="Y280" s="1" t="str">
        <f t="shared" si="18"/>
        <v>1#131500|2#19802|4#6575|3#6575</v>
      </c>
    </row>
    <row r="281" spans="16:25">
      <c r="P281" s="1">
        <v>3</v>
      </c>
      <c r="Q281" s="1">
        <v>1</v>
      </c>
      <c r="R281" s="1">
        <v>2</v>
      </c>
      <c r="S281" s="1">
        <v>4</v>
      </c>
      <c r="T281" s="1">
        <v>3</v>
      </c>
      <c r="U281" s="1">
        <v>133000</v>
      </c>
      <c r="V281" s="1">
        <v>20028</v>
      </c>
      <c r="W281" s="1">
        <v>6650</v>
      </c>
      <c r="X281" s="1">
        <v>6650</v>
      </c>
      <c r="Y281" s="1" t="str">
        <f t="shared" si="18"/>
        <v>1#133000|2#20028|4#6650|3#6650</v>
      </c>
    </row>
    <row r="282" spans="16:25">
      <c r="P282" s="1">
        <v>3</v>
      </c>
      <c r="Q282" s="1">
        <v>1</v>
      </c>
      <c r="R282" s="1">
        <v>2</v>
      </c>
      <c r="S282" s="1">
        <v>4</v>
      </c>
      <c r="T282" s="1">
        <v>3</v>
      </c>
      <c r="U282" s="1">
        <v>134500</v>
      </c>
      <c r="V282" s="1">
        <v>20254</v>
      </c>
      <c r="W282" s="1">
        <v>6725</v>
      </c>
      <c r="X282" s="1">
        <v>6725</v>
      </c>
      <c r="Y282" s="1" t="str">
        <f t="shared" si="18"/>
        <v>1#134500|2#20254|4#6725|3#6725</v>
      </c>
    </row>
    <row r="283" spans="16:25">
      <c r="P283" s="1">
        <v>3</v>
      </c>
      <c r="Q283" s="1">
        <v>1</v>
      </c>
      <c r="R283" s="1">
        <v>2</v>
      </c>
      <c r="S283" s="1">
        <v>4</v>
      </c>
      <c r="T283" s="1">
        <v>3</v>
      </c>
      <c r="U283" s="1">
        <v>136000</v>
      </c>
      <c r="V283" s="1">
        <v>20480</v>
      </c>
      <c r="W283" s="1">
        <v>6800</v>
      </c>
      <c r="X283" s="1">
        <v>6800</v>
      </c>
      <c r="Y283" s="1" t="str">
        <f t="shared" si="18"/>
        <v>1#136000|2#20480|4#6800|3#6800</v>
      </c>
    </row>
    <row r="284" spans="16:25">
      <c r="P284" s="1">
        <v>3</v>
      </c>
      <c r="Q284" s="1">
        <v>1</v>
      </c>
      <c r="R284" s="1">
        <v>2</v>
      </c>
      <c r="S284" s="1">
        <v>4</v>
      </c>
      <c r="T284" s="1">
        <v>3</v>
      </c>
      <c r="U284" s="1">
        <v>137500</v>
      </c>
      <c r="V284" s="1">
        <v>20706</v>
      </c>
      <c r="W284" s="1">
        <v>6875</v>
      </c>
      <c r="X284" s="1">
        <v>6875</v>
      </c>
      <c r="Y284" s="1" t="str">
        <f t="shared" si="18"/>
        <v>1#137500|2#20706|4#6875|3#6875</v>
      </c>
    </row>
    <row r="285" spans="16:25">
      <c r="P285" s="1">
        <v>3</v>
      </c>
      <c r="Q285" s="1">
        <v>1</v>
      </c>
      <c r="R285" s="1">
        <v>2</v>
      </c>
      <c r="S285" s="1">
        <v>4</v>
      </c>
      <c r="T285" s="1">
        <v>3</v>
      </c>
      <c r="U285" s="1">
        <v>139000</v>
      </c>
      <c r="V285" s="1">
        <v>20932</v>
      </c>
      <c r="W285" s="1">
        <v>6950</v>
      </c>
      <c r="X285" s="1">
        <v>6950</v>
      </c>
      <c r="Y285" s="1" t="str">
        <f t="shared" si="18"/>
        <v>1#139000|2#20932|4#6950|3#6950</v>
      </c>
    </row>
    <row r="286" spans="16:25">
      <c r="P286" s="1">
        <v>3</v>
      </c>
      <c r="Q286" s="1">
        <v>1</v>
      </c>
      <c r="R286" s="1">
        <v>2</v>
      </c>
      <c r="S286" s="1">
        <v>4</v>
      </c>
      <c r="T286" s="1">
        <v>3</v>
      </c>
      <c r="U286" s="1">
        <v>140500</v>
      </c>
      <c r="V286" s="1">
        <v>21158</v>
      </c>
      <c r="W286" s="1">
        <v>7025</v>
      </c>
      <c r="X286" s="1">
        <v>7025</v>
      </c>
      <c r="Y286" s="1" t="str">
        <f t="shared" si="18"/>
        <v>1#140500|2#21158|4#7025|3#7025</v>
      </c>
    </row>
    <row r="287" spans="16:25">
      <c r="P287" s="1">
        <v>3</v>
      </c>
      <c r="Q287" s="1">
        <v>1</v>
      </c>
      <c r="R287" s="1">
        <v>2</v>
      </c>
      <c r="S287" s="1">
        <v>4</v>
      </c>
      <c r="T287" s="1">
        <v>3</v>
      </c>
      <c r="U287" s="1">
        <v>142000</v>
      </c>
      <c r="V287" s="1">
        <v>21384</v>
      </c>
      <c r="W287" s="1">
        <v>7100</v>
      </c>
      <c r="X287" s="1">
        <v>7100</v>
      </c>
      <c r="Y287" s="1" t="str">
        <f t="shared" si="18"/>
        <v>1#142000|2#21384|4#7100|3#7100</v>
      </c>
    </row>
    <row r="288" spans="16:25">
      <c r="P288" s="1">
        <v>3</v>
      </c>
      <c r="Q288" s="1">
        <v>1</v>
      </c>
      <c r="R288" s="1">
        <v>2</v>
      </c>
      <c r="S288" s="1">
        <v>4</v>
      </c>
      <c r="T288" s="1">
        <v>3</v>
      </c>
      <c r="U288" s="1">
        <v>143500</v>
      </c>
      <c r="V288" s="1">
        <v>21610</v>
      </c>
      <c r="W288" s="1">
        <v>7175</v>
      </c>
      <c r="X288" s="1">
        <v>7175</v>
      </c>
      <c r="Y288" s="1" t="str">
        <f t="shared" si="18"/>
        <v>1#143500|2#21610|4#7175|3#7175</v>
      </c>
    </row>
    <row r="289" spans="16:25">
      <c r="P289" s="1">
        <v>3</v>
      </c>
      <c r="Q289" s="1">
        <v>1</v>
      </c>
      <c r="R289" s="1">
        <v>2</v>
      </c>
      <c r="S289" s="1">
        <v>4</v>
      </c>
      <c r="T289" s="1">
        <v>3</v>
      </c>
      <c r="U289" s="1">
        <v>145000</v>
      </c>
      <c r="V289" s="1">
        <v>21836</v>
      </c>
      <c r="W289" s="1">
        <v>7250</v>
      </c>
      <c r="X289" s="1">
        <v>7250</v>
      </c>
      <c r="Y289" s="1" t="str">
        <f t="shared" si="18"/>
        <v>1#145000|2#21836|4#7250|3#7250</v>
      </c>
    </row>
    <row r="290" spans="16:25">
      <c r="P290" s="1">
        <v>3</v>
      </c>
      <c r="Q290" s="1">
        <v>1</v>
      </c>
      <c r="R290" s="1">
        <v>2</v>
      </c>
      <c r="S290" s="1">
        <v>4</v>
      </c>
      <c r="T290" s="1">
        <v>3</v>
      </c>
      <c r="U290" s="1">
        <v>146500</v>
      </c>
      <c r="V290" s="1">
        <v>22062</v>
      </c>
      <c r="W290" s="1">
        <v>7325</v>
      </c>
      <c r="X290" s="1">
        <v>7325</v>
      </c>
      <c r="Y290" s="1" t="str">
        <f t="shared" si="18"/>
        <v>1#146500|2#22062|4#7325|3#7325</v>
      </c>
    </row>
    <row r="291" spans="16:25">
      <c r="P291" s="1">
        <v>3</v>
      </c>
      <c r="Q291" s="1">
        <v>1</v>
      </c>
      <c r="R291" s="1">
        <v>2</v>
      </c>
      <c r="S291" s="1">
        <v>4</v>
      </c>
      <c r="T291" s="1">
        <v>3</v>
      </c>
      <c r="U291" s="1">
        <v>148000</v>
      </c>
      <c r="V291" s="1">
        <v>22288</v>
      </c>
      <c r="W291" s="1">
        <v>7400</v>
      </c>
      <c r="X291" s="1">
        <v>7400</v>
      </c>
      <c r="Y291" s="1" t="str">
        <f t="shared" si="18"/>
        <v>1#148000|2#22288|4#7400|3#7400</v>
      </c>
    </row>
    <row r="292" spans="16:25">
      <c r="P292" s="1">
        <v>3</v>
      </c>
      <c r="Q292" s="1">
        <v>1</v>
      </c>
      <c r="R292" s="1">
        <v>2</v>
      </c>
      <c r="S292" s="1">
        <v>4</v>
      </c>
      <c r="T292" s="1">
        <v>3</v>
      </c>
      <c r="U292" s="1">
        <v>149500</v>
      </c>
      <c r="V292" s="1">
        <v>22514</v>
      </c>
      <c r="W292" s="1">
        <v>7475</v>
      </c>
      <c r="X292" s="1">
        <v>7475</v>
      </c>
      <c r="Y292" s="1" t="str">
        <f t="shared" si="18"/>
        <v>1#149500|2#22514|4#7475|3#7475</v>
      </c>
    </row>
    <row r="293" spans="16:25">
      <c r="P293" s="1">
        <v>3</v>
      </c>
      <c r="Q293" s="1">
        <v>1</v>
      </c>
      <c r="R293" s="1">
        <v>2</v>
      </c>
      <c r="S293" s="1">
        <v>4</v>
      </c>
      <c r="T293" s="1">
        <v>3</v>
      </c>
      <c r="U293" s="1">
        <v>151000</v>
      </c>
      <c r="V293" s="1">
        <v>22740</v>
      </c>
      <c r="W293" s="1">
        <v>7550</v>
      </c>
      <c r="X293" s="1">
        <v>7550</v>
      </c>
      <c r="Y293" s="1" t="str">
        <f t="shared" si="18"/>
        <v>1#151000|2#22740|4#7550|3#7550</v>
      </c>
    </row>
    <row r="294" spans="16:25">
      <c r="P294" s="1">
        <v>3</v>
      </c>
      <c r="Q294" s="1">
        <v>1</v>
      </c>
      <c r="R294" s="1">
        <v>2</v>
      </c>
      <c r="S294" s="1">
        <v>4</v>
      </c>
      <c r="T294" s="1">
        <v>3</v>
      </c>
      <c r="U294" s="1">
        <v>152500</v>
      </c>
      <c r="V294" s="1">
        <v>22966</v>
      </c>
      <c r="W294" s="1">
        <v>7625</v>
      </c>
      <c r="X294" s="1">
        <v>7625</v>
      </c>
      <c r="Y294" s="1" t="str">
        <f t="shared" si="18"/>
        <v>1#152500|2#22966|4#7625|3#7625</v>
      </c>
    </row>
    <row r="295" spans="16:25">
      <c r="P295" s="1">
        <v>3</v>
      </c>
      <c r="Q295" s="1">
        <v>1</v>
      </c>
      <c r="R295" s="1">
        <v>2</v>
      </c>
      <c r="S295" s="1">
        <v>4</v>
      </c>
      <c r="T295" s="1">
        <v>3</v>
      </c>
      <c r="U295" s="1">
        <v>154000</v>
      </c>
      <c r="V295" s="1">
        <v>23192</v>
      </c>
      <c r="W295" s="1">
        <v>7700</v>
      </c>
      <c r="X295" s="1">
        <v>7700</v>
      </c>
      <c r="Y295" s="1" t="str">
        <f t="shared" si="18"/>
        <v>1#154000|2#23192|4#7700|3#7700</v>
      </c>
    </row>
    <row r="296" spans="16:25">
      <c r="P296" s="1">
        <v>3</v>
      </c>
      <c r="Q296" s="1">
        <v>1</v>
      </c>
      <c r="R296" s="1">
        <v>2</v>
      </c>
      <c r="S296" s="1">
        <v>4</v>
      </c>
      <c r="T296" s="1">
        <v>3</v>
      </c>
      <c r="U296" s="1">
        <v>155500</v>
      </c>
      <c r="V296" s="1">
        <v>23418</v>
      </c>
      <c r="W296" s="1">
        <v>7775</v>
      </c>
      <c r="X296" s="1">
        <v>7775</v>
      </c>
      <c r="Y296" s="1" t="str">
        <f t="shared" si="18"/>
        <v>1#155500|2#23418|4#7775|3#7775</v>
      </c>
    </row>
    <row r="297" spans="16:25">
      <c r="P297" s="1">
        <v>3</v>
      </c>
      <c r="Q297" s="1">
        <v>1</v>
      </c>
      <c r="R297" s="1">
        <v>2</v>
      </c>
      <c r="S297" s="1">
        <v>4</v>
      </c>
      <c r="T297" s="1">
        <v>3</v>
      </c>
      <c r="U297" s="1">
        <v>157000</v>
      </c>
      <c r="V297" s="1">
        <v>23644</v>
      </c>
      <c r="W297" s="1">
        <v>7850</v>
      </c>
      <c r="X297" s="1">
        <v>7850</v>
      </c>
      <c r="Y297" s="1" t="str">
        <f t="shared" si="18"/>
        <v>1#157000|2#23644|4#7850|3#7850</v>
      </c>
    </row>
    <row r="298" spans="16:25">
      <c r="P298" s="1">
        <v>3</v>
      </c>
      <c r="Q298" s="1">
        <v>1</v>
      </c>
      <c r="R298" s="1">
        <v>2</v>
      </c>
      <c r="S298" s="1">
        <v>4</v>
      </c>
      <c r="T298" s="1">
        <v>3</v>
      </c>
      <c r="U298" s="1">
        <v>158500</v>
      </c>
      <c r="V298" s="1">
        <v>23870</v>
      </c>
      <c r="W298" s="1">
        <v>7925</v>
      </c>
      <c r="X298" s="1">
        <v>7925</v>
      </c>
      <c r="Y298" s="1" t="str">
        <f t="shared" si="18"/>
        <v>1#158500|2#23870|4#7925|3#7925</v>
      </c>
    </row>
    <row r="299" spans="16:25">
      <c r="P299" s="1">
        <v>3</v>
      </c>
      <c r="Q299" s="1">
        <v>1</v>
      </c>
      <c r="R299" s="1">
        <v>2</v>
      </c>
      <c r="S299" s="1">
        <v>4</v>
      </c>
      <c r="T299" s="1">
        <v>3</v>
      </c>
      <c r="U299" s="1">
        <v>160000</v>
      </c>
      <c r="V299" s="1">
        <v>24096</v>
      </c>
      <c r="W299" s="1">
        <v>8000</v>
      </c>
      <c r="X299" s="1">
        <v>8000</v>
      </c>
      <c r="Y299" s="1" t="str">
        <f t="shared" si="18"/>
        <v>1#160000|2#24096|4#8000|3#8000</v>
      </c>
    </row>
    <row r="300" spans="16:25">
      <c r="P300" s="1">
        <v>3</v>
      </c>
      <c r="Q300" s="1">
        <v>1</v>
      </c>
      <c r="R300" s="1">
        <v>2</v>
      </c>
      <c r="S300" s="1">
        <v>4</v>
      </c>
      <c r="T300" s="1">
        <v>3</v>
      </c>
      <c r="U300" s="1">
        <v>161500</v>
      </c>
      <c r="V300" s="1">
        <v>24322</v>
      </c>
      <c r="W300" s="1">
        <v>8075</v>
      </c>
      <c r="X300" s="1">
        <v>8075</v>
      </c>
      <c r="Y300" s="1" t="str">
        <f t="shared" si="18"/>
        <v>1#161500|2#24322|4#8075|3#8075</v>
      </c>
    </row>
    <row r="301" spans="16:25">
      <c r="P301" s="1">
        <v>3</v>
      </c>
      <c r="Q301" s="1">
        <v>1</v>
      </c>
      <c r="R301" s="1">
        <v>2</v>
      </c>
      <c r="S301" s="1">
        <v>4</v>
      </c>
      <c r="T301" s="1">
        <v>3</v>
      </c>
      <c r="U301" s="1">
        <v>163000</v>
      </c>
      <c r="V301" s="1">
        <v>24548</v>
      </c>
      <c r="W301" s="1">
        <v>8150</v>
      </c>
      <c r="X301" s="1">
        <v>8150</v>
      </c>
      <c r="Y301" s="1" t="str">
        <f t="shared" si="18"/>
        <v>1#163000|2#24548|4#8150|3#8150</v>
      </c>
    </row>
    <row r="302" spans="16:25">
      <c r="P302" s="1">
        <v>3</v>
      </c>
      <c r="Q302" s="1">
        <v>1</v>
      </c>
      <c r="R302" s="1">
        <v>2</v>
      </c>
      <c r="S302" s="1">
        <v>4</v>
      </c>
      <c r="T302" s="1">
        <v>3</v>
      </c>
      <c r="U302" s="1">
        <v>164500</v>
      </c>
      <c r="V302" s="1">
        <v>24774</v>
      </c>
      <c r="W302" s="1">
        <v>8225</v>
      </c>
      <c r="X302" s="1">
        <v>8225</v>
      </c>
      <c r="Y302" s="1" t="str">
        <f t="shared" si="18"/>
        <v>1#164500|2#24774|4#8225|3#8225</v>
      </c>
    </row>
    <row r="303" spans="14:25">
      <c r="N303" s="4" t="s">
        <v>545</v>
      </c>
      <c r="Q303" s="1">
        <v>1</v>
      </c>
      <c r="R303" s="1">
        <v>2</v>
      </c>
      <c r="S303" s="1">
        <v>4</v>
      </c>
      <c r="T303" s="1">
        <v>3</v>
      </c>
      <c r="U303" s="1">
        <v>166000</v>
      </c>
      <c r="V303" s="1">
        <v>25000</v>
      </c>
      <c r="W303" s="1">
        <v>8300</v>
      </c>
      <c r="X303" s="1">
        <v>8300</v>
      </c>
      <c r="Y303" s="1" t="str">
        <f t="shared" si="18"/>
        <v>1#166000|2#25000|4#8300|3#8300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FaxiangLevelConfig</vt:lpstr>
      <vt:lpstr>验证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WPS_1699358206</cp:lastModifiedBy>
  <dcterms:created xsi:type="dcterms:W3CDTF">2015-06-05T18:19:00Z</dcterms:created>
  <dcterms:modified xsi:type="dcterms:W3CDTF">2024-08-14T04:59:18Z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96765ADD66924518B52427CA1D3AA6F0_12</vt:lpwstr>
  </property>
</Properties>
</file>